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51756A54-AC1E-4E7F-99C8-265BED7F225B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U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U13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AH4" i="93" s="1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U45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U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U61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U25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U66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U54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U4" i="83"/>
  <c r="X4" i="83" s="1"/>
  <c r="AH4" i="83" s="1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U87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U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U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U11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U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U23" i="64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U61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U30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Z4" i="16" s="1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9" i="51" l="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Z5" i="95" s="1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0" l="1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Z6" i="3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Z5" i="9" s="1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Z5" i="2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Z5" i="75" s="1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Z5" i="60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Z5" i="49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78" l="1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Z6" i="5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Z6" i="84"/>
  <c r="Y6" i="84"/>
  <c r="X6" i="84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57" l="1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I5" i="13" l="1"/>
  <c r="AI5" i="56"/>
  <c r="Z6" i="67"/>
  <c r="Z6" i="8"/>
  <c r="Z6" i="26"/>
  <c r="AG6" i="26" s="1"/>
  <c r="AP6" i="26" s="1"/>
  <c r="Z6" i="72"/>
  <c r="Z6" i="64"/>
  <c r="Z6" i="49"/>
  <c r="AE6" i="49" s="1"/>
  <c r="Z6" i="79"/>
  <c r="W7" i="26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49" l="1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Z7" i="44" s="1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86" l="1"/>
  <c r="AF7" i="40"/>
  <c r="AO7" i="40" s="1"/>
  <c r="Z7" i="9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39" l="1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I7" i="54" l="1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Z8" i="35"/>
  <c r="X8" i="35"/>
  <c r="Y8" i="35"/>
  <c r="AI8" i="59"/>
  <c r="AN8" i="59"/>
  <c r="X8" i="73"/>
  <c r="Y8" i="73"/>
  <c r="X8" i="39"/>
  <c r="Y8" i="39"/>
  <c r="Z8" i="39" s="1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50" l="1"/>
  <c r="Z8" i="73"/>
  <c r="Z8" i="60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9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8" i="41"/>
  <c r="W9" i="4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Z9" i="28" s="1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I8" i="86"/>
  <c r="AN8" i="86"/>
  <c r="AI7" i="90"/>
  <c r="AN7" i="90"/>
  <c r="AN8" i="43"/>
  <c r="AI8" i="43"/>
  <c r="Z8" i="32" l="1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Z10" i="76" s="1"/>
  <c r="AN8" i="65"/>
  <c r="AI8" i="65"/>
  <c r="Z9" i="50"/>
  <c r="Y9" i="50"/>
  <c r="X9" i="50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Z9" i="74" s="1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I9" i="59" l="1"/>
  <c r="AR9" i="59" s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Z9" i="32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9" i="1" l="1"/>
  <c r="Z10" i="44"/>
  <c r="Z9" i="22"/>
  <c r="AG9" i="1"/>
  <c r="AP9" i="1" s="1"/>
  <c r="AF9" i="1"/>
  <c r="AO9" i="1" s="1"/>
  <c r="W10" i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Z10" i="81" s="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Z10" i="42" s="1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Z10" i="80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Z10" i="58" s="1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62" l="1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Z10" i="19"/>
  <c r="Y10" i="19"/>
  <c r="X10" i="19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37" l="1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Z10" i="12" s="1"/>
  <c r="X10" i="12"/>
  <c r="K19" i="57"/>
  <c r="AG10" i="60"/>
  <c r="AP10" i="60" s="1"/>
  <c r="AE10" i="60"/>
  <c r="W11" i="60"/>
  <c r="AF10" i="60"/>
  <c r="AO10" i="60" s="1"/>
  <c r="X10" i="23"/>
  <c r="Y10" i="23"/>
  <c r="Z10" i="23" s="1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Z11" i="33" s="1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Z11" i="21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Z11" i="58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54" l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Z11" i="6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Z11" i="93" l="1"/>
  <c r="Z11" i="53"/>
  <c r="Z12" i="86"/>
  <c r="Z11" i="8"/>
  <c r="Z11" i="9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25" l="1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Z12" i="87" s="1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Z12" i="8"/>
  <c r="Y12" i="8"/>
  <c r="X12" i="8"/>
  <c r="AN12" i="3"/>
  <c r="AI12" i="3"/>
  <c r="Y12" i="16"/>
  <c r="Z12" i="16" s="1"/>
  <c r="X12" i="16"/>
  <c r="Z12" i="39" l="1"/>
  <c r="Z12" i="73"/>
  <c r="Z11" i="90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Z12" i="88" s="1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Z12" i="46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N12" i="79"/>
  <c r="AI12" i="79"/>
  <c r="X13" i="33"/>
  <c r="Y13" i="33"/>
  <c r="Z12" i="34" l="1"/>
  <c r="Z13" i="30"/>
  <c r="Z12" i="12"/>
  <c r="AE12" i="12" s="1"/>
  <c r="AG12" i="12"/>
  <c r="AP12" i="12" s="1"/>
  <c r="AF12" i="12"/>
  <c r="AO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4" l="1"/>
  <c r="Z13" i="55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F13" i="55"/>
  <c r="AO13" i="55" s="1"/>
  <c r="W14" i="55"/>
  <c r="AE13" i="55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Z13" i="93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Z14" i="26" s="1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95" l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Z13" i="35" l="1"/>
  <c r="Z14" i="87"/>
  <c r="Z14" i="96"/>
  <c r="Z14" i="55"/>
  <c r="AE14" i="55" s="1"/>
  <c r="Z13" i="37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W14" i="37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G12" i="27" l="1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Z15" i="96" s="1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5" i="54" l="1"/>
  <c r="Z15" i="9"/>
  <c r="Z15" i="52"/>
  <c r="Z14" i="35"/>
  <c r="AE14" i="35" s="1"/>
  <c r="Z13" i="27"/>
  <c r="AG13" i="27" s="1"/>
  <c r="AP13" i="27" s="1"/>
  <c r="AE14" i="41"/>
  <c r="Z14" i="32"/>
  <c r="Z15" i="55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14" l="1"/>
  <c r="Z15" i="39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G15" i="14"/>
  <c r="AP15" i="14" s="1"/>
  <c r="W16" i="14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Z15" i="37"/>
  <c r="Y15" i="37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Z16" i="96" s="1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87" l="1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5" i="11" l="1"/>
  <c r="Z17" i="21"/>
  <c r="Z16" i="4"/>
  <c r="Z15" i="78"/>
  <c r="AG15" i="78" s="1"/>
  <c r="AP15" i="78" s="1"/>
  <c r="Z17" i="48"/>
  <c r="Z16" i="80"/>
  <c r="AG16" i="80" s="1"/>
  <c r="AP16" i="80" s="1"/>
  <c r="Z15" i="75"/>
  <c r="AE15" i="78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F15" i="75"/>
  <c r="AO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Z16" i="88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5" i="20" l="1"/>
  <c r="Z16" i="60"/>
  <c r="AF15" i="78"/>
  <c r="AO15" i="78" s="1"/>
  <c r="Z15" i="27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F15" i="27"/>
  <c r="AO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15" l="1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88" l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F18" i="28" l="1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Z18" i="77"/>
  <c r="Y18" i="77"/>
  <c r="X18" i="77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Z18" i="53" s="1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4" l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8" i="70" l="1"/>
  <c r="AP18" i="70" s="1"/>
  <c r="AE18" i="70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Z19" i="41"/>
  <c r="X19" i="4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AI19" i="96" l="1"/>
  <c r="Z19" i="25"/>
  <c r="Z18" i="29"/>
  <c r="Z19" i="81"/>
  <c r="Z20" i="71"/>
  <c r="W20" i="43"/>
  <c r="Z19" i="2"/>
  <c r="W20" i="2" s="1"/>
  <c r="Z19" i="1"/>
  <c r="Z19" i="84"/>
  <c r="AF19" i="84" s="1"/>
  <c r="AO19" i="84" s="1"/>
  <c r="AG19" i="1"/>
  <c r="AP19" i="1" s="1"/>
  <c r="AF19" i="1"/>
  <c r="AO19" i="1" s="1"/>
  <c r="W20" i="1"/>
  <c r="AE19" i="1"/>
  <c r="AE19" i="84"/>
  <c r="AG19" i="84"/>
  <c r="AP19" i="84" s="1"/>
  <c r="W20" i="84"/>
  <c r="AE19" i="25"/>
  <c r="W20" i="25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8" i="12" l="1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Z19" i="1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Z19" i="24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67" l="1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F21" i="44"/>
  <c r="AO21" i="44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Z18" i="7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19" l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AG19" i="92" l="1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Z22" i="66" s="1"/>
  <c r="X20" i="92"/>
  <c r="Z20" i="92" s="1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Z21" i="70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1" i="77" l="1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Z21" i="45" s="1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Z21" i="16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20" l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Z22" i="3"/>
  <c r="Y22" i="3"/>
  <c r="X22" i="3"/>
  <c r="Z21" i="12" l="1"/>
  <c r="Z22" i="63"/>
  <c r="Z22" i="88"/>
  <c r="Z22" i="82"/>
  <c r="Z22" i="80"/>
  <c r="AE21" i="60"/>
  <c r="AN21" i="60" s="1"/>
  <c r="AG21" i="29"/>
  <c r="AP21" i="29" s="1"/>
  <c r="Z23" i="21"/>
  <c r="Z23" i="69"/>
  <c r="Z22" i="31"/>
  <c r="Z22" i="30"/>
  <c r="AF22" i="30" s="1"/>
  <c r="AO22" i="30" s="1"/>
  <c r="W22" i="60"/>
  <c r="Z22" i="33"/>
  <c r="Z22" i="70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33"/>
  <c r="AP22" i="33" s="1"/>
  <c r="W23" i="33"/>
  <c r="AG22" i="14"/>
  <c r="AP22" i="14" s="1"/>
  <c r="AF22" i="14"/>
  <c r="AO22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Z21" i="20" s="1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Z23" i="83" s="1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I21" i="60" l="1"/>
  <c r="Z23" i="87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Z22" i="78" s="1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Z24" i="79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N22" i="14" l="1"/>
  <c r="Z22" i="92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F22" i="92"/>
  <c r="AO22" i="92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X22" i="3"/>
  <c r="S22" i="3" s="1"/>
  <c r="AC22" i="3" s="1"/>
  <c r="AB23" i="3" s="1"/>
  <c r="AZ3" i="3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L23" i="69" l="1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X22" i="60"/>
  <c r="S22" i="60" s="1"/>
  <c r="AC22" i="60" s="1"/>
  <c r="AB23" i="60" s="1"/>
  <c r="AZ3" i="60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Z22" i="35" s="1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Z23" i="72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4" i="30" l="1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X22" i="72"/>
  <c r="S22" i="72" s="1"/>
  <c r="AC22" i="72" s="1"/>
  <c r="AB23" i="72" s="1"/>
  <c r="AZ3" i="72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X22" i="59"/>
  <c r="S22" i="59" s="1"/>
  <c r="AC22" i="59" s="1"/>
  <c r="AB23" i="59" s="1"/>
  <c r="AZ3" i="59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Z24" i="31" s="1"/>
  <c r="Y24" i="31"/>
  <c r="AI23" i="19"/>
  <c r="AN23" i="19"/>
  <c r="AN25" i="19" s="1"/>
  <c r="X24" i="34"/>
  <c r="Y24" i="34"/>
  <c r="AK23" i="60" l="1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Z24" i="85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43" l="1"/>
  <c r="Z23" i="32"/>
  <c r="AF23" i="32" s="1"/>
  <c r="AO23" i="32" s="1"/>
  <c r="AE25" i="43"/>
  <c r="AG25" i="43"/>
  <c r="AP25" i="43" s="1"/>
  <c r="W26" i="43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U25" i="14"/>
  <c r="C11" i="14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L23" i="11" l="1"/>
  <c r="AU23" i="11" s="1"/>
  <c r="AL23" i="58"/>
  <c r="AU23" i="58" s="1"/>
  <c r="Z25" i="42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X22" i="68"/>
  <c r="S22" i="68" s="1"/>
  <c r="AC22" i="68" s="1"/>
  <c r="AB23" i="68" s="1"/>
  <c r="AZ3" i="68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K23" i="7" l="1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Z25" i="92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Z25" i="93" s="1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Z27" i="48" s="1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25" i="1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I25" i="73" l="1"/>
  <c r="Z25" i="29"/>
  <c r="Z26" i="73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Z25" i="74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AL23" i="57" l="1"/>
  <c r="AU23" i="57" s="1"/>
  <c r="Z26" i="75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Z26" i="34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88" l="1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8" i="30" l="1"/>
  <c r="Z26" i="90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W27" i="90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Z28" i="76" s="1"/>
  <c r="AN28" i="96"/>
  <c r="AI28" i="96"/>
  <c r="X29" i="79"/>
  <c r="Y29" i="79"/>
  <c r="AN26" i="93"/>
  <c r="AI26" i="93"/>
  <c r="AE26" i="91" l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2" l="1"/>
  <c r="Z28" i="36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Z27" i="47" s="1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8" i="85" l="1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Z29" i="43" s="1"/>
  <c r="X29" i="43"/>
  <c r="X28" i="34"/>
  <c r="Z28" i="34" s="1"/>
  <c r="Y28" i="34"/>
  <c r="Y29" i="87"/>
  <c r="Z29" i="87" s="1"/>
  <c r="X29" i="87"/>
  <c r="X29" i="31"/>
  <c r="Z29" i="31" s="1"/>
  <c r="Y29" i="31"/>
  <c r="Y30" i="48"/>
  <c r="Z30" i="48" s="1"/>
  <c r="X30" i="48"/>
  <c r="Y29" i="36"/>
  <c r="X29" i="36"/>
  <c r="Z29" i="36" s="1"/>
  <c r="W29" i="80" l="1"/>
  <c r="Z30" i="96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74" l="1"/>
  <c r="Z29" i="85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Z27" i="35" s="1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9" i="95" l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5" l="1"/>
  <c r="Z30" i="37"/>
  <c r="AG30" i="85"/>
  <c r="AP30" i="85" s="1"/>
  <c r="AF30" i="85"/>
  <c r="AO30" i="85" s="1"/>
  <c r="AE30" i="85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88" l="1"/>
  <c r="Z30" i="34"/>
  <c r="Z31" i="42"/>
  <c r="Z30" i="33"/>
  <c r="W31" i="33" s="1"/>
  <c r="Z28" i="35"/>
  <c r="W29" i="35" s="1"/>
  <c r="Z31" i="76"/>
  <c r="AE28" i="35"/>
  <c r="W31" i="88"/>
  <c r="AG30" i="88"/>
  <c r="AP30" i="88" s="1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2" l="1"/>
  <c r="Z31" i="36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AF31" i="83" l="1"/>
  <c r="AO31" i="83" s="1"/>
  <c r="Z31" i="88"/>
  <c r="AE31" i="88"/>
  <c r="W32" i="88"/>
  <c r="AF31" i="88"/>
  <c r="AO31" i="88" s="1"/>
  <c r="AG31" i="88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5" l="1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Z31" i="74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Z31" i="45"/>
  <c r="X31" i="45"/>
  <c r="Y31" i="45"/>
  <c r="AN30" i="90"/>
  <c r="AI30" i="90"/>
  <c r="AI31" i="88"/>
  <c r="AN31" i="88"/>
  <c r="Z32" i="40" l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Z33" i="25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7" l="1"/>
  <c r="Z33" i="82"/>
  <c r="Z33" i="77"/>
  <c r="AG33" i="77" s="1"/>
  <c r="AP33" i="77" s="1"/>
  <c r="Z33" i="87"/>
  <c r="W34" i="87" s="1"/>
  <c r="Z32" i="92"/>
  <c r="W33" i="92" s="1"/>
  <c r="AG33" i="82"/>
  <c r="AP33" i="82" s="1"/>
  <c r="AF33" i="82"/>
  <c r="AO33" i="8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Z32" i="32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79" l="1"/>
  <c r="W35" i="79" s="1"/>
  <c r="AG34" i="79"/>
  <c r="AP34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Z34" i="82" s="1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Z34" i="28"/>
  <c r="X34" i="28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Z34" i="37" s="1"/>
  <c r="X34" i="37"/>
  <c r="AN34" i="96"/>
  <c r="AI34" i="96"/>
  <c r="X34" i="26"/>
  <c r="Z34" i="26" s="1"/>
  <c r="Y34" i="26"/>
  <c r="AI30" i="46"/>
  <c r="AN30" i="46"/>
  <c r="X34" i="77"/>
  <c r="Y34" i="77"/>
  <c r="Z33" i="33" l="1"/>
  <c r="Z34" i="38"/>
  <c r="Z34" i="25"/>
  <c r="Z33" i="80"/>
  <c r="W34" i="80" s="1"/>
  <c r="Z31" i="35"/>
  <c r="AG31" i="35" s="1"/>
  <c r="AP31" i="35" s="1"/>
  <c r="W32" i="35"/>
  <c r="AE33" i="33"/>
  <c r="AG33" i="33"/>
  <c r="AP33" i="33" s="1"/>
  <c r="W34" i="33"/>
  <c r="AF33" i="33"/>
  <c r="AO33" i="33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41" l="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43" l="1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4" i="80" l="1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6" i="86" l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6" i="86"/>
  <c r="W37" i="86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Z36" i="76" s="1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90" l="1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Z35" i="81" s="1"/>
  <c r="X37" i="86"/>
  <c r="Z37" i="86" s="1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45" l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Z36" i="44" s="1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91" l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E37" i="8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Z36" i="33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5" i="35" l="1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Z36" i="39" s="1"/>
  <c r="X36" i="39"/>
  <c r="Y37" i="91"/>
  <c r="X37" i="91"/>
  <c r="Z37" i="91" s="1"/>
  <c r="AI36" i="92"/>
  <c r="AN36" i="92"/>
  <c r="Y38" i="79"/>
  <c r="X38" i="79"/>
  <c r="AR35" i="45"/>
  <c r="AR34" i="46"/>
  <c r="Y38" i="37"/>
  <c r="Z38" i="37" s="1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4" l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95"/>
  <c r="AO37" i="95" s="1"/>
  <c r="AE37" i="95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74" l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Z38" i="92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38" l="1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33" l="1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45" l="1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Z39" i="77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8" i="32" l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25" l="1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0" i="44" l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37" i="89"/>
  <c r="AP37" i="89" s="1"/>
  <c r="W38" i="89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38" l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W42" i="38"/>
  <c r="AG41" i="38"/>
  <c r="AP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Z39" i="27"/>
  <c r="X39" i="27"/>
  <c r="Y39" i="27"/>
  <c r="Z42" i="40" l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91" l="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9" l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F41" i="94" l="1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45" l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77" l="1"/>
  <c r="Z42" i="78"/>
  <c r="Z40" i="89"/>
  <c r="AG40" i="89" s="1"/>
  <c r="AP40" i="89" s="1"/>
  <c r="Z42" i="39"/>
  <c r="AE42" i="39" s="1"/>
  <c r="AF40" i="89"/>
  <c r="AO40" i="89" s="1"/>
  <c r="AE40" i="89"/>
  <c r="W43" i="39"/>
  <c r="AF42" i="39"/>
  <c r="AO42" i="39" s="1"/>
  <c r="AG42" i="39"/>
  <c r="AP42" i="39" s="1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Z43" i="36" s="1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79" l="1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Z43" i="84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Z44" i="85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40" l="1"/>
  <c r="Z45" i="42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Z44" i="92" s="1"/>
  <c r="Y44" i="92"/>
  <c r="AI42" i="29"/>
  <c r="AN42" i="29"/>
  <c r="AN44" i="25"/>
  <c r="AI44" i="25"/>
  <c r="AI43" i="36"/>
  <c r="AN43" i="36"/>
  <c r="Y44" i="45"/>
  <c r="X44" i="45"/>
  <c r="Z45" i="38" l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Z46" i="42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AE46" i="48" l="1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5" i="83" l="1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Z47" i="40" s="1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Z43" i="35"/>
  <c r="Y43" i="35"/>
  <c r="X43" i="35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85" l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G46" i="85"/>
  <c r="AP46" i="85" s="1"/>
  <c r="AE46" i="85"/>
  <c r="AF46" i="85"/>
  <c r="AO46" i="85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44" l="1"/>
  <c r="Z46" i="73"/>
  <c r="Z45" i="29"/>
  <c r="AE45" i="29" s="1"/>
  <c r="Z46" i="83"/>
  <c r="AE46" i="83" s="1"/>
  <c r="AG46" i="83"/>
  <c r="AP46" i="83" s="1"/>
  <c r="W48" i="44"/>
  <c r="AF47" i="44"/>
  <c r="AO47" i="44" s="1"/>
  <c r="AG47" i="44"/>
  <c r="AP47" i="44" s="1"/>
  <c r="AE47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82" l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AG47" i="91"/>
  <c r="AP47" i="91" s="1"/>
  <c r="W48" i="91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8" i="42" l="1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AF46" i="39"/>
  <c r="AO46" i="39" s="1"/>
  <c r="AG48" i="38"/>
  <c r="AP48" i="38" s="1"/>
  <c r="AE48" i="38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Z46" i="78"/>
  <c r="Y46" i="78"/>
  <c r="X46" i="78"/>
  <c r="Z46" i="74"/>
  <c r="X46" i="74"/>
  <c r="Y46" i="74"/>
  <c r="AR45" i="45"/>
  <c r="AH48" i="44"/>
  <c r="AQ48" i="44" s="1"/>
  <c r="AH48" i="25"/>
  <c r="AQ48" i="25" s="1"/>
  <c r="Z48" i="77"/>
  <c r="Y48" i="77"/>
  <c r="X48" i="77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7" i="33" l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81" l="1"/>
  <c r="Z49" i="28"/>
  <c r="AE48" i="79"/>
  <c r="AF48" i="79"/>
  <c r="AO48" i="79" s="1"/>
  <c r="AG49" i="48"/>
  <c r="AP49" i="48" s="1"/>
  <c r="W50" i="48"/>
  <c r="Z47" i="80"/>
  <c r="Z47" i="34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AF47" i="80"/>
  <c r="AO47" i="80" s="1"/>
  <c r="AE47" i="80"/>
  <c r="W48" i="80"/>
  <c r="AG47" i="81"/>
  <c r="AP47" i="81" s="1"/>
  <c r="AF47" i="81"/>
  <c r="AO47" i="81" s="1"/>
  <c r="W48" i="81"/>
  <c r="AE47" i="8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47" l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1" l="1"/>
  <c r="Z47" i="90"/>
  <c r="Z48" i="29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AF47" i="90"/>
  <c r="AO47" i="90" s="1"/>
  <c r="AG47" i="90"/>
  <c r="AP47" i="90" s="1"/>
  <c r="AE47" i="90"/>
  <c r="W48" i="90"/>
  <c r="W49" i="29"/>
  <c r="AG48" i="29"/>
  <c r="AP48" i="29" s="1"/>
  <c r="AE48" i="29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Z50" i="77"/>
  <c r="Y50" i="77"/>
  <c r="X50" i="77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9" i="31" l="1"/>
  <c r="Z47" i="88"/>
  <c r="Z48" i="75"/>
  <c r="W50" i="26"/>
  <c r="AG49" i="31"/>
  <c r="AP49" i="31" s="1"/>
  <c r="AF49" i="31"/>
  <c r="AO49" i="31" s="1"/>
  <c r="AE49" i="31"/>
  <c r="W50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90" l="1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Z49" i="84" s="1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38" l="1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51" i="30" l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48" i="35" l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49" i="47" l="1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Z51" i="84" s="1"/>
  <c r="Y51" i="84"/>
  <c r="Y51" i="45"/>
  <c r="X51" i="45"/>
  <c r="Y49" i="35"/>
  <c r="X49" i="35"/>
  <c r="Z51" i="43" l="1"/>
  <c r="Z49" i="35"/>
  <c r="Z51" i="45"/>
  <c r="Z52" i="86"/>
  <c r="AF52" i="86" s="1"/>
  <c r="AO52" i="86" s="1"/>
  <c r="AF51" i="33"/>
  <c r="AO51" i="33" s="1"/>
  <c r="W52" i="33"/>
  <c r="AE51" i="33"/>
  <c r="AG51" i="33"/>
  <c r="AP51" i="33" s="1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Z52" i="95" s="1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Z52" i="83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2" i="86" l="1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Z51" i="78" s="1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Z53" i="40" s="1"/>
  <c r="Y53" i="40"/>
  <c r="X51" i="41"/>
  <c r="Z51" i="41" s="1"/>
  <c r="Y51" i="41"/>
  <c r="AH52" i="73"/>
  <c r="AQ52" i="73" s="1"/>
  <c r="Z53" i="77"/>
  <c r="X49" i="89"/>
  <c r="Z49" i="89" s="1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2" i="80" l="1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37" l="1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2" i="32" l="1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3" i="93" l="1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Z53" i="32" s="1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4" i="80" l="1"/>
  <c r="Z54" i="83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AG54" i="83"/>
  <c r="AP54" i="83" s="1"/>
  <c r="AF54" i="83"/>
  <c r="AO54" i="83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5" i="73" l="1"/>
  <c r="Z53" i="4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Z54" i="39"/>
  <c r="Y54" i="39"/>
  <c r="X54" i="39"/>
  <c r="Z55" i="44" l="1"/>
  <c r="Z56" i="79"/>
  <c r="W53" i="47"/>
  <c r="X53" i="47" s="1"/>
  <c r="Z53" i="47" s="1"/>
  <c r="AF52" i="47"/>
  <c r="AO52" i="47" s="1"/>
  <c r="AE52" i="47"/>
  <c r="AI52" i="47" s="1"/>
  <c r="Z56" i="85"/>
  <c r="AE56" i="85" s="1"/>
  <c r="Z52" i="94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N52" i="47" l="1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29" l="1"/>
  <c r="Z56" i="83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Z53" i="8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W57" i="31" l="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Z55" i="78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6" i="93" l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Z58" i="38" s="1"/>
  <c r="Y58" i="38"/>
  <c r="X57" i="34"/>
  <c r="Z57" i="34" s="1"/>
  <c r="Y57" i="34"/>
  <c r="Y57" i="31"/>
  <c r="X57" i="31"/>
  <c r="AF58" i="38" l="1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8" i="44" l="1"/>
  <c r="AP58" i="44" s="1"/>
  <c r="AF58" i="44"/>
  <c r="AO58" i="44" s="1"/>
  <c r="AE58" i="44"/>
  <c r="W59" i="44"/>
  <c r="AR55" i="92"/>
  <c r="AR58" i="26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Z57" i="33" s="1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Z56" i="75" s="1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8" i="31" l="1"/>
  <c r="Z59" i="30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90" l="1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8" i="82" l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Z58" i="41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7" i="35" l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59" i="32" l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96" l="1"/>
  <c r="Z60" i="93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0" i="80" l="1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Z60" i="84" s="1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Z61" i="34" s="1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46" l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59" i="88" l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5" l="1"/>
  <c r="Z62" i="93"/>
  <c r="Z60" i="78"/>
  <c r="Z63" i="48"/>
  <c r="AF60" i="41"/>
  <c r="AO60" i="41" s="1"/>
  <c r="W63" i="40"/>
  <c r="Z61" i="82"/>
  <c r="Z62" i="34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30" l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2" i="87"/>
  <c r="AO62" i="87" s="1"/>
  <c r="AG62" i="87"/>
  <c r="AP62" i="87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Z62" i="81" s="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32" l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92" l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Z62" i="43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0" l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AE63" i="41" l="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6" l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78" l="1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Z66" i="26" s="1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Z65" i="34"/>
  <c r="X65" i="34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4" i="39" l="1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Z64" i="43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8" l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Z66" i="76" s="1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39" l="1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Z66" i="82" s="1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5" i="33" l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Z66" i="39" s="1"/>
  <c r="Y66" i="39"/>
  <c r="W68" i="37" l="1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Z68" i="95" s="1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Z66" i="33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7" i="80" l="1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7" i="41" l="1"/>
  <c r="Z68" i="73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33" l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AG67" i="33"/>
  <c r="AP67" i="33" s="1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8" i="44"/>
  <c r="S8" i="44" s="1"/>
  <c r="AC8" i="44" s="1"/>
  <c r="AB9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Z68" i="90" s="1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Z69" i="38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32" l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13" i="48"/>
  <c r="S13" i="48" s="1"/>
  <c r="AC13" i="48" s="1"/>
  <c r="AB14" i="48" s="1"/>
  <c r="AX19" i="48"/>
  <c r="S19" i="48" s="1"/>
  <c r="AC19" i="48" s="1"/>
  <c r="AB20" i="48" s="1"/>
  <c r="AX23" i="48"/>
  <c r="S23" i="48" s="1"/>
  <c r="AC23" i="48" s="1"/>
  <c r="AB24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4" i="40"/>
  <c r="S4" i="40" s="1"/>
  <c r="AC4" i="40" s="1"/>
  <c r="AB5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5" i="40"/>
  <c r="S15" i="40" s="1"/>
  <c r="AC15" i="40" s="1"/>
  <c r="AB16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2" i="40"/>
  <c r="S22" i="40" s="1"/>
  <c r="AC22" i="40" s="1"/>
  <c r="AB23" i="40" s="1"/>
  <c r="AX23" i="40"/>
  <c r="S23" i="40" s="1"/>
  <c r="AC23" i="40" s="1"/>
  <c r="AB24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Z70" i="95" s="1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5" i="40" l="1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3" i="76"/>
  <c r="S3" i="76" s="1"/>
  <c r="AC3" i="76" s="1"/>
  <c r="AX5" i="76"/>
  <c r="S5" i="76" s="1"/>
  <c r="AC5" i="76" s="1"/>
  <c r="AB6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2" i="28"/>
  <c r="S12" i="28" s="1"/>
  <c r="AC12" i="28" s="1"/>
  <c r="AB13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9" i="80"/>
  <c r="S9" i="80" s="1"/>
  <c r="AC9" i="80" s="1"/>
  <c r="AB10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4" i="80"/>
  <c r="S24" i="80" s="1"/>
  <c r="AC24" i="80" s="1"/>
  <c r="AB25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0" i="80"/>
  <c r="S30" i="80" s="1"/>
  <c r="AC30" i="80" s="1"/>
  <c r="AB31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6" i="80"/>
  <c r="S66" i="80" s="1"/>
  <c r="AC66" i="80" s="1"/>
  <c r="AB67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Z69" i="81" s="1"/>
  <c r="X69" i="81"/>
  <c r="AI67" i="36"/>
  <c r="AN67" i="36"/>
  <c r="Y67" i="46"/>
  <c r="X67" i="46"/>
  <c r="AX10" i="28" l="1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7" i="32"/>
  <c r="S7" i="32" s="1"/>
  <c r="AC7" i="32" s="1"/>
  <c r="AB8" i="32" s="1"/>
  <c r="AX8" i="32"/>
  <c r="S8" i="32" s="1"/>
  <c r="AC8" i="32" s="1"/>
  <c r="AB9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K5" i="32" l="1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S71" i="48" l="1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Z70" i="41" s="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5" i="36" l="1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Z70" i="39" s="1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Z72" i="86" s="1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S71" i="32" s="1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1" i="90" l="1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8" i="92"/>
  <c r="S8" i="92" s="1"/>
  <c r="AC8" i="92" s="1"/>
  <c r="AB9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Z68" i="27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71" i="41" l="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5" i="88"/>
  <c r="S5" i="88" s="1"/>
  <c r="AC5" i="88" s="1"/>
  <c r="AB6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Z72" i="25" l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B4" i="88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3" i="37" l="1"/>
  <c r="Z69" i="89"/>
  <c r="Z71" i="83"/>
  <c r="W72" i="83" s="1"/>
  <c r="Z69" i="27"/>
  <c r="W73" i="93"/>
  <c r="AG72" i="93"/>
  <c r="AP72" i="93" s="1"/>
  <c r="AF72" i="93"/>
  <c r="AO72" i="93" s="1"/>
  <c r="AE72" i="93"/>
  <c r="W70" i="89"/>
  <c r="AE69" i="89"/>
  <c r="AG69" i="89"/>
  <c r="AP69" i="89" s="1"/>
  <c r="AF69" i="89"/>
  <c r="AO69" i="89" s="1"/>
  <c r="AE72" i="41"/>
  <c r="W73" i="41"/>
  <c r="AF72" i="41"/>
  <c r="AO72" i="41" s="1"/>
  <c r="AG72" i="41"/>
  <c r="AP72" i="41" s="1"/>
  <c r="AE71" i="83"/>
  <c r="AG71" i="83"/>
  <c r="AP71" i="83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72" i="82" l="1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6" i="91" l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E73" i="33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6" i="95" l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AG76" i="95"/>
  <c r="AP76" i="95" s="1"/>
  <c r="W75" i="31"/>
  <c r="AG74" i="31"/>
  <c r="AP74" i="31" s="1"/>
  <c r="AF74" i="31"/>
  <c r="AO74" i="31" s="1"/>
  <c r="AE74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Z75" i="77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F72" i="78" l="1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Y75" i="87" l="1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83" l="1"/>
  <c r="Z75" i="42"/>
  <c r="AE75" i="42"/>
  <c r="W76" i="42"/>
  <c r="AF75" i="42"/>
  <c r="AO75" i="42" s="1"/>
  <c r="AG75" i="42"/>
  <c r="AP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Z75" i="43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7" i="91" l="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Z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Z76" i="30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79" i="91"/>
  <c r="AT79" i="91" s="1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Z75" i="78" s="1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25" l="1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Z78" i="86" s="1"/>
  <c r="Y78" i="86"/>
  <c r="X79" i="38"/>
  <c r="Y79" i="38"/>
  <c r="Z79" i="38" s="1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22" i="95"/>
  <c r="S22" i="95" s="1"/>
  <c r="AC22" i="95" s="1"/>
  <c r="AB23" i="95" s="1"/>
  <c r="AX40" i="95"/>
  <c r="S40" i="95" s="1"/>
  <c r="AC40" i="95" s="1"/>
  <c r="AB41" i="95" s="1"/>
  <c r="AX46" i="95"/>
  <c r="S46" i="95" s="1"/>
  <c r="AC46" i="95" s="1"/>
  <c r="AB47" i="95" s="1"/>
  <c r="AX52" i="95"/>
  <c r="S52" i="95" s="1"/>
  <c r="AC52" i="95" s="1"/>
  <c r="AB53" i="95" s="1"/>
  <c r="AX58" i="95"/>
  <c r="S58" i="95" s="1"/>
  <c r="AC58" i="95" s="1"/>
  <c r="AB59" i="95" s="1"/>
  <c r="AX74" i="95"/>
  <c r="S74" i="95" s="1"/>
  <c r="AC74" i="95" s="1"/>
  <c r="AB75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16" i="95" l="1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3" i="79"/>
  <c r="S13" i="79" s="1"/>
  <c r="AC13" i="79" s="1"/>
  <c r="AB14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0" i="79" l="1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7" i="79" l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Z76" i="29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34" l="1"/>
  <c r="Z79" i="42"/>
  <c r="W80" i="26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Z80" i="77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6" i="31" l="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93" l="1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9" i="43"/>
  <c r="S9" i="43" s="1"/>
  <c r="AC9" i="43" s="1"/>
  <c r="AB10" i="43" s="1"/>
  <c r="AX10" i="43"/>
  <c r="S10" i="43" s="1"/>
  <c r="AC10" i="43" s="1"/>
  <c r="AB11" i="43" s="1"/>
  <c r="AX15" i="43"/>
  <c r="S15" i="43" s="1"/>
  <c r="AC15" i="43" s="1"/>
  <c r="AB16" i="43" s="1"/>
  <c r="AX16" i="43"/>
  <c r="S16" i="43" s="1"/>
  <c r="AC16" i="43" s="1"/>
  <c r="AB17" i="43" s="1"/>
  <c r="AX18" i="43"/>
  <c r="S18" i="43" s="1"/>
  <c r="AC18" i="43" s="1"/>
  <c r="AB19" i="43" s="1"/>
  <c r="AX19" i="43"/>
  <c r="S19" i="43" s="1"/>
  <c r="AC19" i="43" s="1"/>
  <c r="AB20" i="43" s="1"/>
  <c r="AX22" i="43"/>
  <c r="S22" i="43" s="1"/>
  <c r="AC22" i="43" s="1"/>
  <c r="AB23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" i="87"/>
  <c r="S4" i="87" s="1"/>
  <c r="AC4" i="87" s="1"/>
  <c r="AB5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12" i="87" l="1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32" i="39"/>
  <c r="S32" i="39" s="1"/>
  <c r="AC32" i="39" s="1"/>
  <c r="AB33" i="39" s="1"/>
  <c r="AX38" i="39"/>
  <c r="S38" i="39" s="1"/>
  <c r="AC38" i="39" s="1"/>
  <c r="AB39" i="39" s="1"/>
  <c r="AX44" i="39"/>
  <c r="S44" i="39" s="1"/>
  <c r="AC44" i="39" s="1"/>
  <c r="AB45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62" i="39" l="1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Z79" i="83" s="1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AG81" i="86" l="1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Z81" i="81" s="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X20" i="83"/>
  <c r="S20" i="83" s="1"/>
  <c r="AC20" i="83" s="1"/>
  <c r="AB21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S81" i="43" l="1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K39" i="83"/>
  <c r="AT39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X4" i="47"/>
  <c r="S4" i="47" s="1"/>
  <c r="AC4" i="47" s="1"/>
  <c r="AB5" i="47" s="1"/>
  <c r="AZ3" i="47"/>
  <c r="AX3" i="47" s="1"/>
  <c r="S3" i="47" s="1"/>
  <c r="AC3" i="47" s="1"/>
  <c r="AX5" i="47"/>
  <c r="S5" i="47" s="1"/>
  <c r="AC5" i="47" s="1"/>
  <c r="AB6" i="47" s="1"/>
  <c r="AX7" i="47"/>
  <c r="S7" i="47" s="1"/>
  <c r="AC7" i="47" s="1"/>
  <c r="AB8" i="47" s="1"/>
  <c r="AX8" i="47"/>
  <c r="S8" i="47" s="1"/>
  <c r="AC8" i="47" s="1"/>
  <c r="AB9" i="47" s="1"/>
  <c r="AX10" i="47"/>
  <c r="S10" i="47" s="1"/>
  <c r="AC10" i="47" s="1"/>
  <c r="AB11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J45" i="83" l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3" i="27"/>
  <c r="S3" i="27" s="1"/>
  <c r="AC3" i="27" s="1"/>
  <c r="AX4" i="27"/>
  <c r="S4" i="27" s="1"/>
  <c r="AC4" i="27" s="1"/>
  <c r="AB5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J9" i="47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Z82" i="85" l="1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Z78" i="94" s="1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Z82" i="90" l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Z78" i="75" s="1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S81" i="47" l="1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30" l="1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Z84" i="81" s="1"/>
  <c r="Y84" i="81"/>
  <c r="AR83" i="30"/>
  <c r="AH85" i="77"/>
  <c r="AQ85" i="77" s="1"/>
  <c r="Y83" i="46"/>
  <c r="X83" i="46"/>
  <c r="AR82" i="93"/>
  <c r="AR84" i="77"/>
  <c r="Y81" i="29"/>
  <c r="X81" i="29"/>
  <c r="Z81" i="29" s="1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3" i="46" l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1" i="75" l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T81" i="75" l="1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Z85" i="33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Z85" i="46"/>
  <c r="Y85" i="46"/>
  <c r="X85" i="46"/>
  <c r="Z86" i="73" l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E86" i="73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2" i="94" l="1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93" l="1"/>
  <c r="Z86" i="33"/>
  <c r="AG86" i="33" s="1"/>
  <c r="AP86" i="33" s="1"/>
  <c r="AG86" i="93"/>
  <c r="AP86" i="93" s="1"/>
  <c r="AF86" i="93"/>
  <c r="AO86" i="93" s="1"/>
  <c r="AE86" i="93"/>
  <c r="W87" i="93"/>
  <c r="AF86" i="33"/>
  <c r="AO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Z86" i="78"/>
  <c r="X86" i="78"/>
  <c r="Y86" i="78"/>
  <c r="Y83" i="94"/>
  <c r="X83" i="94"/>
  <c r="X84" i="29"/>
  <c r="Z84" i="29" s="1"/>
  <c r="Y84" i="29"/>
  <c r="Y89" i="77"/>
  <c r="X89" i="77"/>
  <c r="Z89" i="77" s="1"/>
  <c r="X88" i="42"/>
  <c r="Z88" i="42" s="1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6" i="34" l="1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41" l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87" i="78" l="1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7" i="42" l="1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Z90" i="81" s="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X3" i="30"/>
  <c r="S3" i="30" s="1"/>
  <c r="AC3" i="30" s="1"/>
  <c r="AZ3" i="30"/>
  <c r="AX7" i="30" s="1"/>
  <c r="S7" i="30" s="1"/>
  <c r="AC7" i="30" s="1"/>
  <c r="AB8" i="30" s="1"/>
  <c r="AX5" i="30"/>
  <c r="S5" i="30" s="1"/>
  <c r="AC5" i="30" s="1"/>
  <c r="AB6" i="30" s="1"/>
  <c r="AX6" i="30"/>
  <c r="S6" i="30" s="1"/>
  <c r="AC6" i="30" s="1"/>
  <c r="AB7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4" i="30" l="1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X4" i="46"/>
  <c r="S4" i="46" s="1"/>
  <c r="AC4" i="46" s="1"/>
  <c r="AB5" i="46" s="1"/>
  <c r="AZ3" i="46"/>
  <c r="AX6" i="46" s="1"/>
  <c r="S6" i="46" s="1"/>
  <c r="AC6" i="46" s="1"/>
  <c r="AB7" i="46" s="1"/>
  <c r="AX5" i="46"/>
  <c r="S5" i="46" s="1"/>
  <c r="AC5" i="46" s="1"/>
  <c r="AB6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1" i="82"/>
  <c r="S21" i="82" s="1"/>
  <c r="AC21" i="82" s="1"/>
  <c r="AB22" i="82" s="1"/>
  <c r="AX23" i="82"/>
  <c r="S23" i="82" s="1"/>
  <c r="AC23" i="82" s="1"/>
  <c r="AB24" i="82" s="1"/>
  <c r="AX27" i="82"/>
  <c r="S27" i="82" s="1"/>
  <c r="AC27" i="82" s="1"/>
  <c r="AB2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15" i="38"/>
  <c r="S15" i="38" s="1"/>
  <c r="AC15" i="38" s="1"/>
  <c r="AB16" i="38" s="1"/>
  <c r="AX16" i="38"/>
  <c r="S16" i="38" s="1"/>
  <c r="AC16" i="38" s="1"/>
  <c r="AB1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2" i="26"/>
  <c r="S22" i="26" s="1"/>
  <c r="AC22" i="26" s="1"/>
  <c r="AB23" i="26" s="1"/>
  <c r="AX28" i="26"/>
  <c r="S28" i="26" s="1"/>
  <c r="AC28" i="26" s="1"/>
  <c r="AB29" i="26" s="1"/>
  <c r="AX34" i="26"/>
  <c r="S34" i="26" s="1"/>
  <c r="AC34" i="26" s="1"/>
  <c r="AB35" i="26" s="1"/>
  <c r="AX40" i="26"/>
  <c r="S40" i="26" s="1"/>
  <c r="AC40" i="26" s="1"/>
  <c r="AB41" i="26" s="1"/>
  <c r="AX58" i="26"/>
  <c r="S58" i="26" s="1"/>
  <c r="AC58" i="26" s="1"/>
  <c r="AB59" i="26" s="1"/>
  <c r="AX64" i="26"/>
  <c r="S64" i="26" s="1"/>
  <c r="AC64" i="26" s="1"/>
  <c r="AB65" i="26" s="1"/>
  <c r="AX70" i="26"/>
  <c r="S70" i="26" s="1"/>
  <c r="AC70" i="26" s="1"/>
  <c r="AB71" i="26" s="1"/>
  <c r="AX76" i="26"/>
  <c r="S76" i="26" s="1"/>
  <c r="AC76" i="26" s="1"/>
  <c r="AB77" i="26" s="1"/>
  <c r="AX82" i="26"/>
  <c r="S82" i="26" s="1"/>
  <c r="AC82" i="26" s="1"/>
  <c r="AB83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16" i="86"/>
  <c r="S16" i="86" s="1"/>
  <c r="AC16" i="86" s="1"/>
  <c r="AB17" i="86" s="1"/>
  <c r="AX22" i="86"/>
  <c r="S22" i="86" s="1"/>
  <c r="AC22" i="86" s="1"/>
  <c r="AB23" i="86" s="1"/>
  <c r="AX28" i="86"/>
  <c r="S28" i="86" s="1"/>
  <c r="AC28" i="86" s="1"/>
  <c r="AB29" i="86" s="1"/>
  <c r="AX34" i="86"/>
  <c r="S34" i="86" s="1"/>
  <c r="AC34" i="86" s="1"/>
  <c r="AB35" i="86" s="1"/>
  <c r="AX40" i="86"/>
  <c r="S40" i="86" s="1"/>
  <c r="AC40" i="86" s="1"/>
  <c r="AB41" i="86" s="1"/>
  <c r="AX52" i="86"/>
  <c r="S52" i="86" s="1"/>
  <c r="AC52" i="86" s="1"/>
  <c r="AB53" i="86" s="1"/>
  <c r="AX58" i="86"/>
  <c r="S58" i="86" s="1"/>
  <c r="AC58" i="86" s="1"/>
  <c r="AB59" i="86" s="1"/>
  <c r="AX64" i="86"/>
  <c r="S64" i="86" s="1"/>
  <c r="AC64" i="86" s="1"/>
  <c r="AB65" i="86" s="1"/>
  <c r="AX70" i="86"/>
  <c r="S70" i="86" s="1"/>
  <c r="AC70" i="86" s="1"/>
  <c r="AB71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39" i="38" l="1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J7" i="46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5" i="78"/>
  <c r="S15" i="78" s="1"/>
  <c r="AC15" i="78" s="1"/>
  <c r="AB16" i="78" s="1"/>
  <c r="AX18" i="78"/>
  <c r="S18" i="78" s="1"/>
  <c r="AC18" i="78" s="1"/>
  <c r="AB19" i="78" s="1"/>
  <c r="AX19" i="78"/>
  <c r="S19" i="78" s="1"/>
  <c r="AC19" i="78" s="1"/>
  <c r="AB20" i="78" s="1"/>
  <c r="AX22" i="78"/>
  <c r="S22" i="78" s="1"/>
  <c r="AC22" i="78" s="1"/>
  <c r="AB23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29" i="78"/>
  <c r="S29" i="78" s="1"/>
  <c r="AC29" i="78" s="1"/>
  <c r="AB30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6" i="78"/>
  <c r="S36" i="78" s="1"/>
  <c r="AC36" i="78" s="1"/>
  <c r="AB37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14" i="78" l="1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" i="90"/>
  <c r="S5" i="90" s="1"/>
  <c r="AC5" i="90" s="1"/>
  <c r="AB6" i="90" s="1"/>
  <c r="AX11" i="90"/>
  <c r="S11" i="90" s="1"/>
  <c r="AC11" i="90" s="1"/>
  <c r="AB12" i="90" s="1"/>
  <c r="AX14" i="90"/>
  <c r="S14" i="90" s="1"/>
  <c r="AC14" i="90" s="1"/>
  <c r="AB15" i="90" s="1"/>
  <c r="AX17" i="90"/>
  <c r="S17" i="90" s="1"/>
  <c r="AC17" i="90" s="1"/>
  <c r="AB18" i="90" s="1"/>
  <c r="AX23" i="90"/>
  <c r="S23" i="90" s="1"/>
  <c r="AC23" i="90" s="1"/>
  <c r="AB24" i="90" s="1"/>
  <c r="AX26" i="90"/>
  <c r="S26" i="90" s="1"/>
  <c r="AC26" i="90" s="1"/>
  <c r="AB27" i="90" s="1"/>
  <c r="AX29" i="90"/>
  <c r="S29" i="90" s="1"/>
  <c r="AC29" i="90" s="1"/>
  <c r="AB30" i="90" s="1"/>
  <c r="AX32" i="90"/>
  <c r="S32" i="90" s="1"/>
  <c r="AC32" i="90" s="1"/>
  <c r="AB33" i="90" s="1"/>
  <c r="AX35" i="90"/>
  <c r="S35" i="90" s="1"/>
  <c r="AC35" i="90" s="1"/>
  <c r="AB36" i="90" s="1"/>
  <c r="AX41" i="90"/>
  <c r="S41" i="90" s="1"/>
  <c r="AC41" i="90" s="1"/>
  <c r="AB42" i="90" s="1"/>
  <c r="AX44" i="90"/>
  <c r="S44" i="90" s="1"/>
  <c r="AC44" i="90" s="1"/>
  <c r="AB45" i="90" s="1"/>
  <c r="AX47" i="90"/>
  <c r="S47" i="90" s="1"/>
  <c r="AC47" i="90" s="1"/>
  <c r="AB48" i="90" s="1"/>
  <c r="AX50" i="90"/>
  <c r="S50" i="90" s="1"/>
  <c r="AC50" i="90" s="1"/>
  <c r="AB51" i="90" s="1"/>
  <c r="AX53" i="90"/>
  <c r="S53" i="90" s="1"/>
  <c r="AC53" i="90" s="1"/>
  <c r="AB54" i="90" s="1"/>
  <c r="AX56" i="90"/>
  <c r="S56" i="90" s="1"/>
  <c r="AC56" i="90" s="1"/>
  <c r="AB57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68" i="90"/>
  <c r="S68" i="90" s="1"/>
  <c r="AC68" i="90" s="1"/>
  <c r="AB69" i="90" s="1"/>
  <c r="AX71" i="90"/>
  <c r="S71" i="90" s="1"/>
  <c r="AC71" i="90" s="1"/>
  <c r="AB72" i="90" s="1"/>
  <c r="AX74" i="90"/>
  <c r="S74" i="90" s="1"/>
  <c r="AC74" i="90" s="1"/>
  <c r="AB75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Z91" i="4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36" i="34" l="1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J84" i="90" l="1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2" i="85" l="1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S91" i="34" l="1"/>
  <c r="AU91" i="34"/>
  <c r="C11" i="34" s="1"/>
  <c r="X93" i="41"/>
  <c r="Y93" i="41"/>
  <c r="Z93" i="41" s="1"/>
  <c r="Y92" i="25"/>
  <c r="Z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28" i="74"/>
  <c r="S28" i="74" s="1"/>
  <c r="AC28" i="74" s="1"/>
  <c r="AB29" i="74" s="1"/>
  <c r="AX40" i="74"/>
  <c r="S40" i="74" s="1"/>
  <c r="AC40" i="74" s="1"/>
  <c r="AB41" i="74" s="1"/>
  <c r="AX46" i="74"/>
  <c r="S46" i="74" s="1"/>
  <c r="AC46" i="74" s="1"/>
  <c r="AB47" i="74" s="1"/>
  <c r="AX52" i="74"/>
  <c r="S52" i="74" s="1"/>
  <c r="AC52" i="74" s="1"/>
  <c r="AB53" i="74" s="1"/>
  <c r="AX58" i="74"/>
  <c r="S58" i="74" s="1"/>
  <c r="AC58" i="74" s="1"/>
  <c r="AB59" i="74" s="1"/>
  <c r="AX64" i="74"/>
  <c r="S64" i="74" s="1"/>
  <c r="AC64" i="74" s="1"/>
  <c r="AB65" i="74" s="1"/>
  <c r="AX76" i="74"/>
  <c r="S76" i="74" s="1"/>
  <c r="AC76" i="74" s="1"/>
  <c r="AB77" i="74" s="1"/>
  <c r="AX82" i="74"/>
  <c r="S82" i="74" s="1"/>
  <c r="AC82" i="74" s="1"/>
  <c r="AB83" i="74" s="1"/>
  <c r="AX84" i="74"/>
  <c r="S84" i="74" s="1"/>
  <c r="AC84" i="74" s="1"/>
  <c r="AB85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22" i="74" l="1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0" i="94"/>
  <c r="S10" i="94" s="1"/>
  <c r="AC10" i="94" s="1"/>
  <c r="AB11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4" i="37" l="1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Z91" i="29" s="1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Z95" i="4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Z94" i="93" s="1"/>
  <c r="Y94" i="93"/>
  <c r="Y95" i="85"/>
  <c r="X95" i="85"/>
  <c r="AE94" i="93" l="1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2" i="45" l="1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Z92" i="29" s="1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Z96" i="41" s="1"/>
  <c r="Y96" i="41"/>
  <c r="AR94" i="37"/>
  <c r="AI94" i="93"/>
  <c r="AN94" i="93"/>
  <c r="AS91" i="94" l="1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Z93" i="45" s="1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2" i="77"/>
  <c r="S12" i="77" s="1"/>
  <c r="AC12" i="77" s="1"/>
  <c r="AB13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1" i="77" l="1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K6" i="77"/>
  <c r="AT6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7" i="41" l="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8" i="81" l="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6" i="85"/>
  <c r="S6" i="85" s="1"/>
  <c r="AC6" i="85" s="1"/>
  <c r="AB7" i="85" s="1"/>
  <c r="AX9" i="85"/>
  <c r="S9" i="85" s="1"/>
  <c r="AC9" i="85" s="1"/>
  <c r="AB10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4" i="85" l="1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Z98" i="37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0" i="73"/>
  <c r="S10" i="73" s="1"/>
  <c r="AC10" i="73" s="1"/>
  <c r="AB11" i="73" s="1"/>
  <c r="AX11" i="73"/>
  <c r="S11" i="73" s="1"/>
  <c r="AC11" i="73" s="1"/>
  <c r="AB12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9" i="73" l="1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15" i="93"/>
  <c r="S15" i="93" s="1"/>
  <c r="AC15" i="93" s="1"/>
  <c r="AB16" i="93" s="1"/>
  <c r="AX21" i="93"/>
  <c r="S21" i="93" s="1"/>
  <c r="AC21" i="93" s="1"/>
  <c r="AB22" i="93" s="1"/>
  <c r="AX27" i="93"/>
  <c r="S27" i="93" s="1"/>
  <c r="AC27" i="93" s="1"/>
  <c r="AB28" i="93" s="1"/>
  <c r="AX33" i="93"/>
  <c r="S33" i="93" s="1"/>
  <c r="AC33" i="93" s="1"/>
  <c r="AB34" i="93" s="1"/>
  <c r="AX39" i="93"/>
  <c r="S39" i="93" s="1"/>
  <c r="AC39" i="93" s="1"/>
  <c r="AB40" i="93" s="1"/>
  <c r="AX45" i="93"/>
  <c r="S45" i="93" s="1"/>
  <c r="AC45" i="93" s="1"/>
  <c r="AB46" i="93" s="1"/>
  <c r="AX51" i="93"/>
  <c r="S51" i="93" s="1"/>
  <c r="AC51" i="93" s="1"/>
  <c r="AB52" i="93" s="1"/>
  <c r="AX57" i="93"/>
  <c r="S57" i="93" s="1"/>
  <c r="AC57" i="93" s="1"/>
  <c r="AB58" i="93" s="1"/>
  <c r="AX63" i="93"/>
  <c r="S63" i="93" s="1"/>
  <c r="AC63" i="93" s="1"/>
  <c r="AB64" i="93" s="1"/>
  <c r="AX69" i="93"/>
  <c r="S69" i="93" s="1"/>
  <c r="AC69" i="93" s="1"/>
  <c r="AB70" i="93" s="1"/>
  <c r="AX75" i="93"/>
  <c r="S75" i="93" s="1"/>
  <c r="AC75" i="93" s="1"/>
  <c r="AB7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9" i="37" l="1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5" i="33" l="1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G97" i="45"/>
  <c r="AP97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X3" i="25"/>
  <c r="S3" i="25" s="1"/>
  <c r="AC3" i="25" s="1"/>
  <c r="AZ3" i="25"/>
  <c r="AX7" i="25" s="1"/>
  <c r="S7" i="25" s="1"/>
  <c r="AC7" i="25" s="1"/>
  <c r="AB8" i="25" s="1"/>
  <c r="AX6" i="25"/>
  <c r="S6" i="25" s="1"/>
  <c r="AC6" i="25" s="1"/>
  <c r="AB7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5" i="25" l="1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4" i="45" l="1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Z95" i="89" s="1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S32" i="45" l="1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6" i="29" l="1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3" i="89" l="1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<sst xmlns="http://schemas.openxmlformats.org/spreadsheetml/2006/main" count="5586" uniqueCount="59">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</sst>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2" fillId="6" borderId="0" xfId="0" applyFont="1" applyFill="1"/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C9" sqref="C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178.19433432530607</v>
      </c>
      <c r="K3">
        <v>1</v>
      </c>
      <c r="L3" s="2">
        <v>0</v>
      </c>
      <c r="O3">
        <f>$C$3</f>
        <v>178.19433432530607</v>
      </c>
      <c r="P3">
        <f>O3*B5</f>
        <v>142.55546746024487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11.861069484918064</v>
      </c>
      <c r="AE3">
        <f t="shared" ref="AE3:AE23" si="1">$Z3*O3</f>
        <v>178.19433432530607</v>
      </c>
      <c r="AF3">
        <f t="shared" ref="AF3:AG23" si="2">-$Z3*P3</f>
        <v>-142.55546746024487</v>
      </c>
      <c r="AG3">
        <f t="shared" si="2"/>
        <v>-400</v>
      </c>
      <c r="AH3">
        <f t="shared" ref="AH3:AH23" si="3">-X3*R3</f>
        <v>0</v>
      </c>
      <c r="AI3">
        <f t="shared" ref="AI3:AI23" si="4">SUM(AE3:AH3)</f>
        <v>-364.36113313493877</v>
      </c>
      <c r="AJ3">
        <f t="shared" ref="AJ3:AJ23" si="5">AB3-AC3</f>
        <v>-11.861069484918064</v>
      </c>
      <c r="AL3">
        <f t="shared" ref="AL3:AL23" si="6">SUM(AI3:AK3)</f>
        <v>-376.22220261985683</v>
      </c>
      <c r="AN3">
        <f t="shared" ref="AN3:AU23" si="7">AE3*$K3</f>
        <v>178.19433432530607</v>
      </c>
      <c r="AO3">
        <f t="shared" si="7"/>
        <v>-142.55546746024487</v>
      </c>
      <c r="AP3">
        <f t="shared" si="7"/>
        <v>-400</v>
      </c>
      <c r="AQ3">
        <f t="shared" si="7"/>
        <v>0</v>
      </c>
      <c r="AR3">
        <f t="shared" si="7"/>
        <v>-364.36113313493877</v>
      </c>
      <c r="AS3">
        <f t="shared" si="7"/>
        <v>-11.861069484918064</v>
      </c>
      <c r="AT3">
        <f t="shared" si="7"/>
        <v>0</v>
      </c>
      <c r="AU3">
        <f t="shared" si="7"/>
        <v>-376.22220261985683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66.148484610533899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11.861069484918064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11.861069484918064</v>
      </c>
      <c r="AC4">
        <f t="shared" ref="AC4:AC23" si="19">AX5</f>
        <v>23.573559575228305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-11.712490090310242</v>
      </c>
      <c r="AK4">
        <f>G4*MAX(0, SUM(AB4:AB4, AE4:AF4))</f>
        <v>0.25975742171970556</v>
      </c>
      <c r="AL4">
        <f t="shared" si="6"/>
        <v>-69.45878266859053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-10.988357341505058</v>
      </c>
      <c r="AT4">
        <f t="shared" si="7"/>
        <v>0.24369774061328975</v>
      </c>
      <c r="AU4">
        <f t="shared" si="7"/>
        <v>-65.164445697148437</v>
      </c>
      <c r="AW4">
        <v>1</v>
      </c>
      <c r="AX4">
        <f>(R4*SUMPRODUCT(K5:$K$23, X5:$X$23)-$AZ$3*SUMPRODUCT(K4:$K$22, W5:$W$23))/Z4</f>
        <v>11.861069484918064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178.19433432530607</v>
      </c>
      <c r="P5">
        <f t="shared" ref="P5:P23" si="22">O5*$C$5</f>
        <v>8.9097167162653044</v>
      </c>
      <c r="Q5" s="4">
        <f t="shared" ref="Q5:Q23" si="23">$C$8</f>
        <v>50</v>
      </c>
      <c r="R5">
        <f t="shared" si="0"/>
        <v>50000</v>
      </c>
      <c r="S5">
        <f t="shared" si="11"/>
        <v>23.573559575228305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23.573559575228305</v>
      </c>
      <c r="AC5">
        <f t="shared" si="19"/>
        <v>34.859462620924376</v>
      </c>
      <c r="AE5">
        <f t="shared" si="1"/>
        <v>174.23707422714881</v>
      </c>
      <c r="AF5">
        <f t="shared" si="2"/>
        <v>-8.7118537113574419</v>
      </c>
      <c r="AG5">
        <f t="shared" si="2"/>
        <v>-48.889622357203287</v>
      </c>
      <c r="AH5">
        <f t="shared" si="3"/>
        <v>-57.95165329671029</v>
      </c>
      <c r="AI5">
        <f t="shared" si="4"/>
        <v>58.683944861877805</v>
      </c>
      <c r="AJ5">
        <f t="shared" si="5"/>
        <v>-11.28590304569607</v>
      </c>
      <c r="AK5">
        <f t="shared" ref="AK5:AK23" si="24">G5*SUM(AB5:AB5, AE5:AF5)</f>
        <v>7.753049983731807</v>
      </c>
      <c r="AL5">
        <f t="shared" si="6"/>
        <v>55.151091799913537</v>
      </c>
      <c r="AN5">
        <f t="shared" si="7"/>
        <v>150.46460546311474</v>
      </c>
      <c r="AO5">
        <f t="shared" si="7"/>
        <v>-7.5232302731557388</v>
      </c>
      <c r="AP5">
        <f t="shared" si="7"/>
        <v>-42.219245082290669</v>
      </c>
      <c r="AQ5">
        <f t="shared" si="7"/>
        <v>-50.04487528215202</v>
      </c>
      <c r="AR5">
        <f t="shared" si="7"/>
        <v>50.677254825516329</v>
      </c>
      <c r="AS5">
        <f t="shared" si="7"/>
        <v>-9.7460827817380196</v>
      </c>
      <c r="AT5">
        <f t="shared" si="7"/>
        <v>6.6952433178325643</v>
      </c>
      <c r="AU5">
        <f t="shared" si="7"/>
        <v>47.626415361610867</v>
      </c>
      <c r="AW5">
        <v>2</v>
      </c>
      <c r="AX5">
        <f>(R5*SUMPRODUCT(K6:$K$23, X6:$X$23)-$AZ$3*SUMPRODUCT(K5:$K$22, W6:$W$23))/Z5</f>
        <v>23.573559575228305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178.19433432530607</v>
      </c>
      <c r="P6">
        <f t="shared" si="22"/>
        <v>8.9097167162653044</v>
      </c>
      <c r="Q6" s="4">
        <f t="shared" si="23"/>
        <v>50</v>
      </c>
      <c r="R6">
        <f t="shared" si="0"/>
        <v>50000</v>
      </c>
      <c r="S6">
        <f t="shared" si="11"/>
        <v>34.859462620924376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34.859462620924376</v>
      </c>
      <c r="AC6">
        <f t="shared" si="19"/>
        <v>44.466002288439384</v>
      </c>
      <c r="AE6">
        <f t="shared" si="1"/>
        <v>172.28786578287693</v>
      </c>
      <c r="AF6">
        <f t="shared" si="2"/>
        <v>-8.6143932891438464</v>
      </c>
      <c r="AG6">
        <f t="shared" si="2"/>
        <v>-48.342689018482908</v>
      </c>
      <c r="AH6">
        <f t="shared" si="3"/>
        <v>-58.037115148347809</v>
      </c>
      <c r="AI6">
        <f t="shared" si="4"/>
        <v>57.293668326902392</v>
      </c>
      <c r="AJ6">
        <f t="shared" si="5"/>
        <v>-9.6065396675150083</v>
      </c>
      <c r="AK6">
        <f t="shared" si="24"/>
        <v>11.614176704207463</v>
      </c>
      <c r="AL6">
        <f t="shared" si="6"/>
        <v>59.301305363594849</v>
      </c>
      <c r="AN6">
        <f t="shared" si="7"/>
        <v>134.18230710950155</v>
      </c>
      <c r="AO6">
        <f t="shared" si="7"/>
        <v>-6.7091153554750775</v>
      </c>
      <c r="AP6">
        <f t="shared" si="7"/>
        <v>-37.650553710799379</v>
      </c>
      <c r="AQ6">
        <f t="shared" si="7"/>
        <v>-45.200826960148504</v>
      </c>
      <c r="AR6">
        <f t="shared" si="7"/>
        <v>44.621811083078619</v>
      </c>
      <c r="AS6">
        <f t="shared" si="7"/>
        <v>-7.4818249681645295</v>
      </c>
      <c r="AT6">
        <f t="shared" si="7"/>
        <v>9.0454253308352826</v>
      </c>
      <c r="AU6">
        <f t="shared" si="7"/>
        <v>46.185411445749374</v>
      </c>
      <c r="AW6">
        <v>3</v>
      </c>
      <c r="AX6">
        <f>(R6*SUMPRODUCT(K7:$K$23, X7:$X$23)-$AZ$3*SUMPRODUCT(K6:$K$22, W7:$W$23))/Z6</f>
        <v>34.859462620924376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178.19433432530607</v>
      </c>
      <c r="P7">
        <f t="shared" si="22"/>
        <v>8.9097167162653044</v>
      </c>
      <c r="Q7" s="4">
        <f t="shared" si="23"/>
        <v>50</v>
      </c>
      <c r="R7">
        <f t="shared" si="0"/>
        <v>50000</v>
      </c>
      <c r="S7">
        <f t="shared" si="11"/>
        <v>44.466002288439384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44.466002288439384</v>
      </c>
      <c r="AC7">
        <f t="shared" si="19"/>
        <v>51.479314186259288</v>
      </c>
      <c r="AE7">
        <f t="shared" si="1"/>
        <v>170.3577084551641</v>
      </c>
      <c r="AF7">
        <f t="shared" si="2"/>
        <v>-8.517885422758205</v>
      </c>
      <c r="AG7">
        <f t="shared" si="2"/>
        <v>-47.801101280853388</v>
      </c>
      <c r="AH7">
        <f t="shared" si="3"/>
        <v>-58.16084744469169</v>
      </c>
      <c r="AI7">
        <f t="shared" si="4"/>
        <v>55.877874306860811</v>
      </c>
      <c r="AJ7">
        <f t="shared" si="5"/>
        <v>-7.0133118978199036</v>
      </c>
      <c r="AK7">
        <f t="shared" si="24"/>
        <v>10.129616023253503</v>
      </c>
      <c r="AL7">
        <f t="shared" si="6"/>
        <v>58.994178432294412</v>
      </c>
      <c r="AN7">
        <f t="shared" si="7"/>
        <v>120.10414589991368</v>
      </c>
      <c r="AO7">
        <f t="shared" si="7"/>
        <v>-6.0052072949956834</v>
      </c>
      <c r="AP7">
        <f t="shared" si="7"/>
        <v>-33.700326768149445</v>
      </c>
      <c r="AQ7">
        <f t="shared" si="7"/>
        <v>-41.004067092146443</v>
      </c>
      <c r="AR7">
        <f t="shared" si="7"/>
        <v>39.394544744622095</v>
      </c>
      <c r="AS7">
        <f t="shared" si="7"/>
        <v>-4.9444656367812776</v>
      </c>
      <c r="AT7">
        <f t="shared" si="7"/>
        <v>7.1414959252468311</v>
      </c>
      <c r="AU7">
        <f t="shared" si="7"/>
        <v>41.591575033087651</v>
      </c>
      <c r="AW7">
        <v>4</v>
      </c>
      <c r="AX7">
        <f>(R7*SUMPRODUCT(K8:$K$23, X8:$X$23)-$AZ$3*SUMPRODUCT(K7:$K$22, W8:$W$23))/Z7</f>
        <v>44.466002288439384</v>
      </c>
    </row>
    <row r="8" spans="1:52" x14ac:dyDescent="0.25">
      <c r="B8" s="2">
        <v>400</v>
      </c>
      <c r="C8" s="2"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178.19433432530607</v>
      </c>
      <c r="P8">
        <f t="shared" si="22"/>
        <v>8.9097167162653044</v>
      </c>
      <c r="Q8" s="4">
        <f t="shared" si="23"/>
        <v>50</v>
      </c>
      <c r="R8">
        <f t="shared" si="0"/>
        <v>50000</v>
      </c>
      <c r="S8">
        <f t="shared" si="11"/>
        <v>51.479314186259288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51.479314186259288</v>
      </c>
      <c r="AC8">
        <f t="shared" si="19"/>
        <v>56.423929228164219</v>
      </c>
      <c r="AE8">
        <f t="shared" si="1"/>
        <v>168.44576975348198</v>
      </c>
      <c r="AF8">
        <f t="shared" si="2"/>
        <v>-8.4222884876741002</v>
      </c>
      <c r="AG8">
        <f t="shared" si="2"/>
        <v>-47.264625553686962</v>
      </c>
      <c r="AH8">
        <f t="shared" si="3"/>
        <v>-58.464714357890003</v>
      </c>
      <c r="AI8">
        <f t="shared" si="4"/>
        <v>54.294141354230916</v>
      </c>
      <c r="AJ8">
        <f t="shared" si="5"/>
        <v>-4.9446150419049317</v>
      </c>
      <c r="AK8">
        <f t="shared" si="24"/>
        <v>4.5050095431290309</v>
      </c>
      <c r="AL8">
        <f t="shared" si="6"/>
        <v>53.854535855455012</v>
      </c>
      <c r="AN8">
        <f t="shared" si="7"/>
        <v>110.72839823014901</v>
      </c>
      <c r="AO8">
        <f t="shared" si="7"/>
        <v>-5.5364199115074513</v>
      </c>
      <c r="AP8">
        <f t="shared" si="7"/>
        <v>-31.06956196149499</v>
      </c>
      <c r="AQ8">
        <f t="shared" si="7"/>
        <v>-38.431978335262023</v>
      </c>
      <c r="AR8">
        <f t="shared" si="7"/>
        <v>35.690438021884546</v>
      </c>
      <c r="AS8">
        <f t="shared" si="7"/>
        <v>-3.2503594732958052</v>
      </c>
      <c r="AT8">
        <f t="shared" si="7"/>
        <v>2.9613833072344131</v>
      </c>
      <c r="AU8">
        <f t="shared" si="7"/>
        <v>35.40146185582315</v>
      </c>
      <c r="AW8">
        <v>5</v>
      </c>
      <c r="AX8">
        <f>(R8*SUMPRODUCT(K9:$K$23, X9:$X$23)-$AZ$3*SUMPRODUCT(K8:$K$22, W9:$W$23))/Z8</f>
        <v>51.479314186259288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178.19433432530607</v>
      </c>
      <c r="P9">
        <f t="shared" si="22"/>
        <v>8.9097167162653044</v>
      </c>
      <c r="Q9" s="4">
        <f t="shared" si="23"/>
        <v>50</v>
      </c>
      <c r="R9">
        <f t="shared" si="0"/>
        <v>50000</v>
      </c>
      <c r="S9">
        <f t="shared" si="11"/>
        <v>56.423929228164219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56.423929228164219</v>
      </c>
      <c r="AC9">
        <f t="shared" si="19"/>
        <v>60.111610629022465</v>
      </c>
      <c r="AE9">
        <f t="shared" si="1"/>
        <v>166.55007028014703</v>
      </c>
      <c r="AF9">
        <f t="shared" si="2"/>
        <v>-8.3275035140073523</v>
      </c>
      <c r="AG9">
        <f t="shared" si="2"/>
        <v>-46.732706432769731</v>
      </c>
      <c r="AH9">
        <f t="shared" si="3"/>
        <v>-59.272865380358887</v>
      </c>
      <c r="AI9">
        <f t="shared" si="4"/>
        <v>52.216994953011046</v>
      </c>
      <c r="AJ9">
        <f t="shared" si="5"/>
        <v>-3.6876814008582457</v>
      </c>
      <c r="AK9">
        <f t="shared" si="24"/>
        <v>1.266414326366393</v>
      </c>
      <c r="AL9">
        <f t="shared" si="6"/>
        <v>49.795727878519195</v>
      </c>
      <c r="AN9">
        <f t="shared" si="7"/>
        <v>104.05080189113232</v>
      </c>
      <c r="AO9">
        <f t="shared" si="7"/>
        <v>-5.2025400945566167</v>
      </c>
      <c r="AP9">
        <f t="shared" si="7"/>
        <v>-29.195878276685384</v>
      </c>
      <c r="AQ9">
        <f t="shared" si="7"/>
        <v>-37.030240592739268</v>
      </c>
      <c r="AR9">
        <f t="shared" si="7"/>
        <v>32.622142927151053</v>
      </c>
      <c r="AS9">
        <f t="shared" si="7"/>
        <v>-2.3038489640556632</v>
      </c>
      <c r="AT9">
        <f t="shared" si="7"/>
        <v>0.7911820509183457</v>
      </c>
      <c r="AU9">
        <f t="shared" si="7"/>
        <v>31.109476014013733</v>
      </c>
      <c r="AW9">
        <v>6</v>
      </c>
      <c r="AX9">
        <f>(R9*SUMPRODUCT(K10:$K$23, X10:$X$23)-$AZ$3*SUMPRODUCT(K9:$K$22, W10:$W$23))/Z9</f>
        <v>56.423929228164219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178.19433432530607</v>
      </c>
      <c r="P10">
        <f t="shared" si="22"/>
        <v>8.9097167162653044</v>
      </c>
      <c r="Q10" s="4">
        <f t="shared" si="23"/>
        <v>50</v>
      </c>
      <c r="R10">
        <f t="shared" si="0"/>
        <v>50000</v>
      </c>
      <c r="S10">
        <f t="shared" si="11"/>
        <v>60.111610629022465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60.111610629022465</v>
      </c>
      <c r="AC10">
        <f t="shared" si="19"/>
        <v>62.629773601844576</v>
      </c>
      <c r="AE10">
        <f t="shared" si="1"/>
        <v>164.66954644151093</v>
      </c>
      <c r="AF10">
        <f t="shared" si="2"/>
        <v>-8.2334773220755473</v>
      </c>
      <c r="AG10">
        <f t="shared" si="2"/>
        <v>-46.20504548166366</v>
      </c>
      <c r="AH10">
        <f t="shared" si="3"/>
        <v>-60.333886778375906</v>
      </c>
      <c r="AI10">
        <f t="shared" si="4"/>
        <v>49.897136859395822</v>
      </c>
      <c r="AJ10">
        <f t="shared" si="5"/>
        <v>-2.5181629728221111</v>
      </c>
      <c r="AK10">
        <f t="shared" si="24"/>
        <v>0.88784548696867727</v>
      </c>
      <c r="AL10">
        <f t="shared" si="6"/>
        <v>48.26681937354239</v>
      </c>
      <c r="AN10">
        <f t="shared" si="7"/>
        <v>97.744379968499629</v>
      </c>
      <c r="AO10">
        <f t="shared" si="7"/>
        <v>-4.8872189984249825</v>
      </c>
      <c r="AP10">
        <f t="shared" si="7"/>
        <v>-27.42634336231491</v>
      </c>
      <c r="AQ10">
        <f t="shared" si="7"/>
        <v>-35.812926443789507</v>
      </c>
      <c r="AR10">
        <f t="shared" si="7"/>
        <v>29.617891163970238</v>
      </c>
      <c r="AS10">
        <f t="shared" si="7"/>
        <v>-1.4947285867794402</v>
      </c>
      <c r="AT10">
        <f t="shared" si="7"/>
        <v>0.5270064107597946</v>
      </c>
      <c r="AU10">
        <f t="shared" si="7"/>
        <v>28.650168987950597</v>
      </c>
      <c r="AW10">
        <v>7</v>
      </c>
      <c r="AX10">
        <f>(R10*SUMPRODUCT(K11:$K$23, X11:$X$23)-$AZ$3*SUMPRODUCT(K10:$K$22, W11:$W$23))/Z10</f>
        <v>60.111610629022465</v>
      </c>
    </row>
    <row r="11" spans="1:52" x14ac:dyDescent="0.25">
      <c r="A11" t="s">
        <v>33</v>
      </c>
      <c r="C11" s="7">
        <f>AU25</f>
        <v>-3.8191672047105385E-14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178.19433432530607</v>
      </c>
      <c r="P11">
        <f t="shared" si="22"/>
        <v>8.9097167162653044</v>
      </c>
      <c r="Q11" s="4">
        <f t="shared" si="23"/>
        <v>50</v>
      </c>
      <c r="R11">
        <f t="shared" si="0"/>
        <v>50000</v>
      </c>
      <c r="S11">
        <f t="shared" si="11"/>
        <v>62.629773601844576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62.629773601844576</v>
      </c>
      <c r="AC11">
        <f t="shared" si="19"/>
        <v>63.85613933754184</v>
      </c>
      <c r="AE11">
        <f t="shared" si="1"/>
        <v>162.80433119557702</v>
      </c>
      <c r="AF11">
        <f t="shared" si="2"/>
        <v>-8.1402165597788514</v>
      </c>
      <c r="AG11">
        <f t="shared" si="2"/>
        <v>-45.681680007391947</v>
      </c>
      <c r="AH11">
        <f t="shared" si="3"/>
        <v>-61.315019455077305</v>
      </c>
      <c r="AI11">
        <f t="shared" si="4"/>
        <v>47.667415173328919</v>
      </c>
      <c r="AJ11">
        <f t="shared" si="5"/>
        <v>-1.2263657356972644</v>
      </c>
      <c r="AK11">
        <f t="shared" si="24"/>
        <v>0.52150533177034253</v>
      </c>
      <c r="AL11">
        <f t="shared" si="6"/>
        <v>46.962554769401997</v>
      </c>
      <c r="AN11">
        <f t="shared" si="7"/>
        <v>91.904163025876215</v>
      </c>
      <c r="AO11">
        <f t="shared" si="7"/>
        <v>-4.5952081512938108</v>
      </c>
      <c r="AP11">
        <f t="shared" si="7"/>
        <v>-25.787622085138469</v>
      </c>
      <c r="AQ11">
        <f t="shared" si="7"/>
        <v>-34.612749566009633</v>
      </c>
      <c r="AR11">
        <f t="shared" si="7"/>
        <v>26.908583223434309</v>
      </c>
      <c r="AS11">
        <f t="shared" si="7"/>
        <v>-0.69229187992224617</v>
      </c>
      <c r="AT11">
        <f t="shared" si="7"/>
        <v>0.29439334124537908</v>
      </c>
      <c r="AU11">
        <f t="shared" si="7"/>
        <v>26.51068468475744</v>
      </c>
      <c r="AW11">
        <v>8</v>
      </c>
      <c r="AX11">
        <f>(R11*SUMPRODUCT(K12:$K$23, X12:$X$23)-$AZ$3*SUMPRODUCT(K11:$K$22, W12:$W$23))/Z11</f>
        <v>62.629773601844576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178.19433432530607</v>
      </c>
      <c r="P12">
        <f t="shared" si="22"/>
        <v>8.9097167162653044</v>
      </c>
      <c r="Q12" s="4">
        <f t="shared" si="23"/>
        <v>50</v>
      </c>
      <c r="R12">
        <f t="shared" si="0"/>
        <v>50000</v>
      </c>
      <c r="S12">
        <f t="shared" si="11"/>
        <v>63.85613933754184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63.85613933754184</v>
      </c>
      <c r="AC12">
        <f t="shared" si="19"/>
        <v>63.830017375579608</v>
      </c>
      <c r="AE12">
        <f t="shared" si="1"/>
        <v>160.95275867652003</v>
      </c>
      <c r="AF12">
        <f t="shared" si="2"/>
        <v>-8.0476379338260031</v>
      </c>
      <c r="AG12">
        <f t="shared" si="2"/>
        <v>-45.162142580439642</v>
      </c>
      <c r="AH12">
        <f t="shared" si="3"/>
        <v>-62.720626878389091</v>
      </c>
      <c r="AI12">
        <f t="shared" si="4"/>
        <v>45.022351283865298</v>
      </c>
      <c r="AJ12">
        <f t="shared" si="5"/>
        <v>2.6121961962232376E-2</v>
      </c>
      <c r="AK12">
        <f t="shared" si="24"/>
        <v>0.49855089818454251</v>
      </c>
      <c r="AL12">
        <f t="shared" si="6"/>
        <v>45.54702414401207</v>
      </c>
      <c r="AN12">
        <f t="shared" si="7"/>
        <v>86.376022077300178</v>
      </c>
      <c r="AO12">
        <f t="shared" si="7"/>
        <v>-4.3188011038650096</v>
      </c>
      <c r="AP12">
        <f t="shared" si="7"/>
        <v>-24.236467002260238</v>
      </c>
      <c r="AQ12">
        <f t="shared" si="7"/>
        <v>-33.659306597148515</v>
      </c>
      <c r="AR12">
        <f t="shared" si="7"/>
        <v>24.16144737402642</v>
      </c>
      <c r="AS12">
        <f t="shared" si="7"/>
        <v>1.4018468410888645E-2</v>
      </c>
      <c r="AT12">
        <f t="shared" si="7"/>
        <v>0.26754958251316963</v>
      </c>
      <c r="AU12">
        <f t="shared" si="7"/>
        <v>24.443015424950477</v>
      </c>
      <c r="AW12">
        <v>9</v>
      </c>
      <c r="AX12">
        <f>(R12*SUMPRODUCT(K13:$K$23, X13:$X$23)-$AZ$3*SUMPRODUCT(K12:$K$22, W13:$W$23))/Z12</f>
        <v>63.85613933754184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178.19433432530607</v>
      </c>
      <c r="P13">
        <f t="shared" si="22"/>
        <v>8.9097167162653044</v>
      </c>
      <c r="Q13" s="4">
        <f t="shared" si="23"/>
        <v>50</v>
      </c>
      <c r="R13">
        <f t="shared" si="0"/>
        <v>50000</v>
      </c>
      <c r="S13">
        <f t="shared" si="11"/>
        <v>63.830017375579608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63.830017375579608</v>
      </c>
      <c r="AC13">
        <f t="shared" si="19"/>
        <v>63.602221361476346</v>
      </c>
      <c r="AE13">
        <f t="shared" si="1"/>
        <v>159.11452301397483</v>
      </c>
      <c r="AF13">
        <f t="shared" si="2"/>
        <v>-7.9557261506987427</v>
      </c>
      <c r="AG13">
        <f t="shared" si="2"/>
        <v>-44.646347375865574</v>
      </c>
      <c r="AH13">
        <f t="shared" si="3"/>
        <v>-64.173778769671841</v>
      </c>
      <c r="AI13">
        <f t="shared" si="4"/>
        <v>42.338670717738665</v>
      </c>
      <c r="AJ13">
        <f t="shared" si="5"/>
        <v>0.22779601410326222</v>
      </c>
      <c r="AK13">
        <f t="shared" si="24"/>
        <v>0.42997762847771143</v>
      </c>
      <c r="AL13">
        <f t="shared" si="6"/>
        <v>42.996444360319636</v>
      </c>
      <c r="AN13">
        <f t="shared" si="7"/>
        <v>81.191903241125914</v>
      </c>
      <c r="AO13">
        <f t="shared" si="7"/>
        <v>-4.0595951620562962</v>
      </c>
      <c r="AP13">
        <f t="shared" si="7"/>
        <v>-22.781841956014294</v>
      </c>
      <c r="AQ13">
        <f t="shared" si="7"/>
        <v>-32.746170103070945</v>
      </c>
      <c r="AR13">
        <f t="shared" si="7"/>
        <v>21.604296019984378</v>
      </c>
      <c r="AS13">
        <f t="shared" si="7"/>
        <v>0.11623823888258027</v>
      </c>
      <c r="AT13">
        <f t="shared" si="7"/>
        <v>0.2194061317969383</v>
      </c>
      <c r="AU13">
        <f t="shared" si="7"/>
        <v>21.939940390663892</v>
      </c>
      <c r="AW13">
        <v>10</v>
      </c>
      <c r="AX13">
        <f>(R13*SUMPRODUCT(K14:$K$23, X14:$X$23)-$AZ$3*SUMPRODUCT(K13:$K$22, W14:$W$23))/Z13</f>
        <v>63.830017375579608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178.19433432530607</v>
      </c>
      <c r="P14">
        <f t="shared" si="22"/>
        <v>8.9097167162653044</v>
      </c>
      <c r="Q14" s="4">
        <f t="shared" si="23"/>
        <v>50</v>
      </c>
      <c r="R14">
        <f t="shared" si="0"/>
        <v>50000</v>
      </c>
      <c r="S14">
        <f t="shared" si="11"/>
        <v>63.602221361476346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63.602221361476346</v>
      </c>
      <c r="AC14">
        <f t="shared" si="19"/>
        <v>61.767595458906861</v>
      </c>
      <c r="AE14">
        <f t="shared" si="1"/>
        <v>157.28837677136005</v>
      </c>
      <c r="AF14">
        <f t="shared" si="2"/>
        <v>-7.8644188385680032</v>
      </c>
      <c r="AG14">
        <f t="shared" si="2"/>
        <v>-44.133944372277078</v>
      </c>
      <c r="AH14">
        <f t="shared" si="3"/>
        <v>-65.939529829837142</v>
      </c>
      <c r="AI14">
        <f t="shared" si="4"/>
        <v>39.350483730677809</v>
      </c>
      <c r="AJ14">
        <f t="shared" si="5"/>
        <v>1.8346259025694849</v>
      </c>
      <c r="AK14">
        <f t="shared" si="24"/>
        <v>14.911832550598788</v>
      </c>
      <c r="AL14">
        <f t="shared" si="6"/>
        <v>56.096942183846082</v>
      </c>
      <c r="AN14">
        <f t="shared" si="7"/>
        <v>73.933437350134994</v>
      </c>
      <c r="AO14">
        <f t="shared" si="7"/>
        <v>-3.6966718675067503</v>
      </c>
      <c r="AP14">
        <f t="shared" si="7"/>
        <v>-20.745170611082504</v>
      </c>
      <c r="AQ14">
        <f t="shared" si="7"/>
        <v>-30.994891025280861</v>
      </c>
      <c r="AR14">
        <f t="shared" si="7"/>
        <v>18.496703846264875</v>
      </c>
      <c r="AS14">
        <f t="shared" si="7"/>
        <v>0.86236632364594412</v>
      </c>
      <c r="AT14">
        <f t="shared" si="7"/>
        <v>7.0093102890750005</v>
      </c>
      <c r="AU14">
        <f t="shared" si="7"/>
        <v>26.368380458985818</v>
      </c>
      <c r="AW14">
        <v>11</v>
      </c>
      <c r="AX14">
        <f>(R14*SUMPRODUCT(K15:$K$23, X15:$X$23)-$AZ$3*SUMPRODUCT(K14:$K$22, W15:$W$23))/Z14</f>
        <v>63.602221361476346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178.19433432530607</v>
      </c>
      <c r="P15">
        <f t="shared" si="22"/>
        <v>8.9097167162653044</v>
      </c>
      <c r="Q15" s="4">
        <f t="shared" si="23"/>
        <v>50</v>
      </c>
      <c r="R15">
        <f t="shared" si="0"/>
        <v>50000</v>
      </c>
      <c r="S15">
        <f t="shared" si="11"/>
        <v>61.767595458906861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61.767595458906861</v>
      </c>
      <c r="AC15">
        <f t="shared" si="19"/>
        <v>58.325382224667862</v>
      </c>
      <c r="AE15">
        <f t="shared" si="1"/>
        <v>155.47108526888383</v>
      </c>
      <c r="AF15">
        <f t="shared" si="2"/>
        <v>-7.7735542634441916</v>
      </c>
      <c r="AG15">
        <f t="shared" si="2"/>
        <v>-43.624025942671281</v>
      </c>
      <c r="AH15">
        <f t="shared" si="3"/>
        <v>-68.57898588302703</v>
      </c>
      <c r="AI15">
        <f t="shared" si="4"/>
        <v>35.494519179741317</v>
      </c>
      <c r="AJ15">
        <f t="shared" si="5"/>
        <v>3.4422132342389986</v>
      </c>
      <c r="AK15">
        <f t="shared" si="24"/>
        <v>14.662558852504256</v>
      </c>
      <c r="AL15">
        <f t="shared" si="6"/>
        <v>53.59929126648457</v>
      </c>
      <c r="AN15">
        <f t="shared" si="7"/>
        <v>67.31862931726657</v>
      </c>
      <c r="AO15">
        <f t="shared" si="7"/>
        <v>-3.365931465863329</v>
      </c>
      <c r="AP15">
        <f t="shared" si="7"/>
        <v>-18.889104856266577</v>
      </c>
      <c r="AQ15">
        <f t="shared" si="7"/>
        <v>-29.694546234299263</v>
      </c>
      <c r="AR15">
        <f t="shared" si="7"/>
        <v>15.369046760837403</v>
      </c>
      <c r="AS15">
        <f t="shared" si="7"/>
        <v>1.4904705678612908</v>
      </c>
      <c r="AT15">
        <f t="shared" si="7"/>
        <v>6.3488549174737878</v>
      </c>
      <c r="AU15">
        <f t="shared" si="7"/>
        <v>23.20837224617248</v>
      </c>
      <c r="AW15">
        <v>12</v>
      </c>
      <c r="AX15">
        <f>(R15*SUMPRODUCT(K16:$K$23, X16:$X$23)-$AZ$3*SUMPRODUCT(K15:$K$22, W16:$W$23))/Z15</f>
        <v>61.767595458906861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178.19433432530607</v>
      </c>
      <c r="P16">
        <f t="shared" si="22"/>
        <v>8.9097167162653044</v>
      </c>
      <c r="Q16" s="4">
        <f t="shared" si="23"/>
        <v>50</v>
      </c>
      <c r="R16">
        <f t="shared" si="0"/>
        <v>50000</v>
      </c>
      <c r="S16">
        <f t="shared" si="11"/>
        <v>58.325382224667862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58.325382224667862</v>
      </c>
      <c r="AC16">
        <f t="shared" si="19"/>
        <v>53.485781698066553</v>
      </c>
      <c r="AE16">
        <f t="shared" si="1"/>
        <v>153.6609620086538</v>
      </c>
      <c r="AF16">
        <f t="shared" si="2"/>
        <v>-7.6830481004326909</v>
      </c>
      <c r="AG16">
        <f t="shared" si="2"/>
        <v>-43.116118868329195</v>
      </c>
      <c r="AH16">
        <f t="shared" si="3"/>
        <v>-71.666814915372711</v>
      </c>
      <c r="AI16">
        <f t="shared" si="4"/>
        <v>31.194980124519191</v>
      </c>
      <c r="AJ16">
        <f t="shared" si="5"/>
        <v>4.8396005266013091</v>
      </c>
      <c r="AK16">
        <f t="shared" si="24"/>
        <v>14.301230729302228</v>
      </c>
      <c r="AL16">
        <f t="shared" si="6"/>
        <v>50.335811380422726</v>
      </c>
      <c r="AN16">
        <f t="shared" si="7"/>
        <v>61.290130942591801</v>
      </c>
      <c r="AO16">
        <f t="shared" si="7"/>
        <v>-3.0645065471295903</v>
      </c>
      <c r="AP16">
        <f t="shared" si="7"/>
        <v>-17.197553214767879</v>
      </c>
      <c r="AQ16">
        <f t="shared" si="7"/>
        <v>-28.585454711355457</v>
      </c>
      <c r="AR16">
        <f t="shared" si="7"/>
        <v>12.442616469338867</v>
      </c>
      <c r="AS16">
        <f t="shared" si="7"/>
        <v>1.9303520302607866</v>
      </c>
      <c r="AT16">
        <f t="shared" si="7"/>
        <v>5.7042744792251625</v>
      </c>
      <c r="AU16">
        <f t="shared" si="7"/>
        <v>20.077242978824817</v>
      </c>
      <c r="AW16">
        <v>13</v>
      </c>
      <c r="AX16">
        <f>(R16*SUMPRODUCT(K17:$K$23, X17:$X$23)-$AZ$3*SUMPRODUCT(K16:$K$22, W17:$W$23))/Z16</f>
        <v>58.325382224667862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178.19433432530607</v>
      </c>
      <c r="P17">
        <f t="shared" si="22"/>
        <v>8.9097167162653044</v>
      </c>
      <c r="Q17" s="4">
        <f t="shared" si="23"/>
        <v>50</v>
      </c>
      <c r="R17">
        <f t="shared" si="0"/>
        <v>50000</v>
      </c>
      <c r="S17">
        <f t="shared" si="11"/>
        <v>53.485781698066553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53.485781698066553</v>
      </c>
      <c r="AC17">
        <f t="shared" si="19"/>
        <v>47.386484669329974</v>
      </c>
      <c r="AE17">
        <f t="shared" si="1"/>
        <v>151.85793900782167</v>
      </c>
      <c r="AF17">
        <f t="shared" si="2"/>
        <v>-7.5928969503910846</v>
      </c>
      <c r="AG17">
        <f t="shared" si="2"/>
        <v>-42.610204073771087</v>
      </c>
      <c r="AH17">
        <f t="shared" si="3"/>
        <v>-74.753605874818575</v>
      </c>
      <c r="AI17">
        <f t="shared" si="4"/>
        <v>26.901232108840915</v>
      </c>
      <c r="AJ17">
        <f t="shared" si="5"/>
        <v>6.0992970287365793</v>
      </c>
      <c r="AK17">
        <f t="shared" si="24"/>
        <v>13.842557662884801</v>
      </c>
      <c r="AL17">
        <f t="shared" si="6"/>
        <v>46.843086800462295</v>
      </c>
      <c r="AN17">
        <f t="shared" si="7"/>
        <v>55.7963602577084</v>
      </c>
      <c r="AO17">
        <f t="shared" si="7"/>
        <v>-2.7898180128854206</v>
      </c>
      <c r="AP17">
        <f t="shared" si="7"/>
        <v>-15.656042171309524</v>
      </c>
      <c r="AQ17">
        <f t="shared" si="7"/>
        <v>-27.466322480112758</v>
      </c>
      <c r="AR17">
        <f t="shared" si="7"/>
        <v>9.884177593400695</v>
      </c>
      <c r="AS17">
        <f t="shared" si="7"/>
        <v>2.2410324844236693</v>
      </c>
      <c r="AT17">
        <f t="shared" si="7"/>
        <v>5.0860978312542526</v>
      </c>
      <c r="AU17">
        <f t="shared" si="7"/>
        <v>17.211307909078617</v>
      </c>
      <c r="AW17">
        <v>14</v>
      </c>
      <c r="AX17">
        <f>(R17*SUMPRODUCT(K18:$K$23, X18:$X$23)-$AZ$3*SUMPRODUCT(K17:$K$22, W18:$W$23))/Z17</f>
        <v>53.485781698066553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178.19433432530607</v>
      </c>
      <c r="P18">
        <f t="shared" si="22"/>
        <v>8.9097167162653044</v>
      </c>
      <c r="Q18" s="4">
        <f t="shared" si="23"/>
        <v>50</v>
      </c>
      <c r="R18">
        <f t="shared" si="0"/>
        <v>50000</v>
      </c>
      <c r="S18">
        <f t="shared" si="11"/>
        <v>47.386484669329974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47.386484669329974</v>
      </c>
      <c r="AC18">
        <f t="shared" si="19"/>
        <v>39.999872414430499</v>
      </c>
      <c r="AE18">
        <f t="shared" si="1"/>
        <v>150.06150271701381</v>
      </c>
      <c r="AF18">
        <f t="shared" si="2"/>
        <v>-7.5030751358506906</v>
      </c>
      <c r="AG18">
        <f t="shared" si="2"/>
        <v>-42.106137460876326</v>
      </c>
      <c r="AH18">
        <f t="shared" si="3"/>
        <v>-77.964572157044131</v>
      </c>
      <c r="AI18">
        <f t="shared" si="4"/>
        <v>22.487717963242673</v>
      </c>
      <c r="AJ18">
        <f t="shared" si="5"/>
        <v>7.3866122548994753</v>
      </c>
      <c r="AK18">
        <f t="shared" si="24"/>
        <v>13.296143857534519</v>
      </c>
      <c r="AL18">
        <f t="shared" si="6"/>
        <v>43.170474075676665</v>
      </c>
      <c r="AN18">
        <f t="shared" si="7"/>
        <v>50.790095140650294</v>
      </c>
      <c r="AO18">
        <f t="shared" si="7"/>
        <v>-2.5395047570325149</v>
      </c>
      <c r="AP18">
        <f t="shared" si="7"/>
        <v>-14.25132155097857</v>
      </c>
      <c r="AQ18">
        <f t="shared" si="7"/>
        <v>-26.388034011120197</v>
      </c>
      <c r="AR18">
        <f t="shared" si="7"/>
        <v>7.6112348215190169</v>
      </c>
      <c r="AS18">
        <f t="shared" si="7"/>
        <v>2.5000865138671022</v>
      </c>
      <c r="AT18">
        <f t="shared" si="7"/>
        <v>4.50023756460347</v>
      </c>
      <c r="AU18">
        <f t="shared" si="7"/>
        <v>14.611558899989589</v>
      </c>
      <c r="AW18">
        <v>15</v>
      </c>
      <c r="AX18">
        <f>(R18*SUMPRODUCT(K19:$K$23, X19:$X$23)-$AZ$3*SUMPRODUCT(K18:$K$22, W19:$W$23))/Z18</f>
        <v>47.386484669329974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178.19433432530607</v>
      </c>
      <c r="P19">
        <f t="shared" si="22"/>
        <v>8.9097167162653044</v>
      </c>
      <c r="Q19" s="4">
        <f t="shared" si="23"/>
        <v>50</v>
      </c>
      <c r="R19">
        <f t="shared" si="0"/>
        <v>50000</v>
      </c>
      <c r="S19">
        <f t="shared" si="11"/>
        <v>39.999872414430499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39.999872414430499</v>
      </c>
      <c r="AC19">
        <f t="shared" si="19"/>
        <v>31.557147712688732</v>
      </c>
      <c r="AE19">
        <f t="shared" si="1"/>
        <v>148.26967098465741</v>
      </c>
      <c r="AF19">
        <f t="shared" si="2"/>
        <v>-7.413483549232871</v>
      </c>
      <c r="AG19">
        <f t="shared" si="2"/>
        <v>-41.603362852710255</v>
      </c>
      <c r="AH19">
        <f t="shared" si="3"/>
        <v>-81.713233557312179</v>
      </c>
      <c r="AI19">
        <f t="shared" si="4"/>
        <v>17.539591025402103</v>
      </c>
      <c r="AJ19">
        <f t="shared" si="5"/>
        <v>8.442724701741767</v>
      </c>
      <c r="AK19">
        <f t="shared" si="24"/>
        <v>12.659924189489855</v>
      </c>
      <c r="AL19">
        <f t="shared" si="6"/>
        <v>38.642239916633727</v>
      </c>
      <c r="AN19">
        <f t="shared" si="7"/>
        <v>46.227821316227015</v>
      </c>
      <c r="AO19">
        <f t="shared" si="7"/>
        <v>-2.311391065811351</v>
      </c>
      <c r="AP19">
        <f t="shared" si="7"/>
        <v>-12.971181572988435</v>
      </c>
      <c r="AQ19">
        <f t="shared" si="7"/>
        <v>-25.47671910899048</v>
      </c>
      <c r="AR19">
        <f t="shared" si="7"/>
        <v>5.4685295684367494</v>
      </c>
      <c r="AS19">
        <f t="shared" si="7"/>
        <v>2.632289977729839</v>
      </c>
      <c r="AT19">
        <f t="shared" si="7"/>
        <v>3.9471370606148874</v>
      </c>
      <c r="AU19">
        <f t="shared" si="7"/>
        <v>12.047956606781476</v>
      </c>
      <c r="AW19">
        <v>16</v>
      </c>
      <c r="AX19">
        <f>(R19*SUMPRODUCT(K20:$K$23, X20:$X$23)-$AZ$3*SUMPRODUCT(K19:$K$22, W20:$W$23))/Z19</f>
        <v>39.999872414430499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178.19433432530607</v>
      </c>
      <c r="P20">
        <f t="shared" si="22"/>
        <v>8.9097167162653044</v>
      </c>
      <c r="Q20" s="4">
        <f t="shared" si="23"/>
        <v>50</v>
      </c>
      <c r="R20">
        <f t="shared" si="0"/>
        <v>50000</v>
      </c>
      <c r="S20">
        <f t="shared" si="11"/>
        <v>31.557147712688732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31.557147712688732</v>
      </c>
      <c r="AC20">
        <f t="shared" si="19"/>
        <v>22.032143867417069</v>
      </c>
      <c r="AE20">
        <f t="shared" si="1"/>
        <v>146.48293500807409</v>
      </c>
      <c r="AF20">
        <f t="shared" si="2"/>
        <v>-7.3241467504037061</v>
      </c>
      <c r="AG20">
        <f t="shared" si="2"/>
        <v>-41.102018075574556</v>
      </c>
      <c r="AH20">
        <f t="shared" si="3"/>
        <v>-85.31114860859914</v>
      </c>
      <c r="AI20">
        <f t="shared" si="4"/>
        <v>12.745621573496678</v>
      </c>
      <c r="AJ20">
        <f t="shared" si="5"/>
        <v>9.5250038452716623</v>
      </c>
      <c r="AK20">
        <f t="shared" si="24"/>
        <v>11.950115517925139</v>
      </c>
      <c r="AL20">
        <f t="shared" si="6"/>
        <v>34.220740936693481</v>
      </c>
      <c r="AN20">
        <f t="shared" si="7"/>
        <v>42.070677134770108</v>
      </c>
      <c r="AO20">
        <f t="shared" si="7"/>
        <v>-2.1035338567385056</v>
      </c>
      <c r="AP20">
        <f t="shared" si="7"/>
        <v>-11.8047179485424</v>
      </c>
      <c r="AQ20">
        <f t="shared" si="7"/>
        <v>-24.5018151016085</v>
      </c>
      <c r="AR20">
        <f t="shared" si="7"/>
        <v>3.6606102278806958</v>
      </c>
      <c r="AS20">
        <f t="shared" si="7"/>
        <v>2.7356317065860276</v>
      </c>
      <c r="AT20">
        <f t="shared" si="7"/>
        <v>3.4321366625410885</v>
      </c>
      <c r="AU20">
        <f t="shared" si="7"/>
        <v>9.8283785970078128</v>
      </c>
      <c r="AW20">
        <v>17</v>
      </c>
      <c r="AX20">
        <f>(R20*SUMPRODUCT(K21:$K$23, X21:$X$23)-$AZ$3*SUMPRODUCT(K20:$K$22, W21:$W$23))/Z20</f>
        <v>31.557147712688732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178.19433432530607</v>
      </c>
      <c r="P21">
        <f t="shared" si="22"/>
        <v>8.9097167162653044</v>
      </c>
      <c r="Q21" s="4">
        <f t="shared" si="23"/>
        <v>50</v>
      </c>
      <c r="R21">
        <f t="shared" si="0"/>
        <v>50000</v>
      </c>
      <c r="S21">
        <f t="shared" si="11"/>
        <v>22.032143867417069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22.032143867417069</v>
      </c>
      <c r="AC21">
        <f t="shared" si="19"/>
        <v>11.496158669374555</v>
      </c>
      <c r="AE21">
        <f t="shared" si="1"/>
        <v>144.69928452456773</v>
      </c>
      <c r="AF21">
        <f t="shared" si="2"/>
        <v>-7.2349642262283878</v>
      </c>
      <c r="AG21">
        <f t="shared" si="2"/>
        <v>-40.601539064763195</v>
      </c>
      <c r="AH21">
        <f t="shared" si="3"/>
        <v>-89.458830055614541</v>
      </c>
      <c r="AI21">
        <f t="shared" si="4"/>
        <v>7.4039511779616163</v>
      </c>
      <c r="AJ21">
        <f t="shared" si="5"/>
        <v>10.535985198042514</v>
      </c>
      <c r="AK21">
        <f t="shared" si="24"/>
        <v>11.16475249160295</v>
      </c>
      <c r="AL21">
        <f t="shared" si="6"/>
        <v>29.104688867607081</v>
      </c>
      <c r="AN21">
        <f t="shared" si="7"/>
        <v>38.282493690095031</v>
      </c>
      <c r="AO21">
        <f t="shared" si="7"/>
        <v>-1.9141246845047517</v>
      </c>
      <c r="AP21">
        <f t="shared" si="7"/>
        <v>-10.74178195256413</v>
      </c>
      <c r="AQ21">
        <f t="shared" si="7"/>
        <v>-23.667754186758845</v>
      </c>
      <c r="AR21">
        <f t="shared" si="7"/>
        <v>1.9588328662673045</v>
      </c>
      <c r="AS21">
        <f t="shared" si="7"/>
        <v>2.7874622061072842</v>
      </c>
      <c r="AT21">
        <f t="shared" si="7"/>
        <v>2.953812579071144</v>
      </c>
      <c r="AU21">
        <f t="shared" si="7"/>
        <v>7.7001076514457329</v>
      </c>
      <c r="AW21">
        <v>18</v>
      </c>
      <c r="AX21">
        <f>(R21*SUMPRODUCT(K22:$K$23, X22:$X$23)-$AZ$3*SUMPRODUCT(K21:$K$22, W22:$W$23))/Z21</f>
        <v>22.032143867417069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178.19433432530607</v>
      </c>
      <c r="P22">
        <f t="shared" si="22"/>
        <v>8.9097167162653044</v>
      </c>
      <c r="Q22" s="4">
        <f t="shared" si="23"/>
        <v>50</v>
      </c>
      <c r="R22">
        <f t="shared" si="0"/>
        <v>50000</v>
      </c>
      <c r="S22">
        <f t="shared" si="11"/>
        <v>11.496158669374555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11.496158669374555</v>
      </c>
      <c r="AC22">
        <f t="shared" si="19"/>
        <v>11.641212071592646</v>
      </c>
      <c r="AE22">
        <f t="shared" si="1"/>
        <v>142.91768558100463</v>
      </c>
      <c r="AF22">
        <f t="shared" si="2"/>
        <v>-7.1458842790502324</v>
      </c>
      <c r="AG22">
        <f t="shared" si="2"/>
        <v>-40.10163570074527</v>
      </c>
      <c r="AH22">
        <f t="shared" si="3"/>
        <v>-93.887973370295967</v>
      </c>
      <c r="AI22">
        <f t="shared" si="4"/>
        <v>1.7821922309131679</v>
      </c>
      <c r="AJ22">
        <f t="shared" si="5"/>
        <v>-0.14505340221809071</v>
      </c>
      <c r="AK22">
        <f t="shared" si="24"/>
        <v>10.308757197993028</v>
      </c>
      <c r="AL22">
        <f t="shared" si="6"/>
        <v>11.945896026688105</v>
      </c>
      <c r="AN22">
        <f t="shared" si="7"/>
        <v>34.83061777201813</v>
      </c>
      <c r="AO22">
        <f t="shared" si="7"/>
        <v>-1.7415308886009067</v>
      </c>
      <c r="AP22">
        <f t="shared" si="7"/>
        <v>-9.7732113380306558</v>
      </c>
      <c r="AQ22">
        <f t="shared" si="7"/>
        <v>-22.881535623501858</v>
      </c>
      <c r="AR22">
        <f t="shared" si="7"/>
        <v>0.4343399218847081</v>
      </c>
      <c r="AS22">
        <f t="shared" si="7"/>
        <v>-3.5351115494558716E-2</v>
      </c>
      <c r="AT22">
        <f t="shared" si="7"/>
        <v>2.5123579367252149</v>
      </c>
      <c r="AU22">
        <f t="shared" si="7"/>
        <v>2.9113467431153639</v>
      </c>
      <c r="AW22">
        <v>19</v>
      </c>
      <c r="AX22">
        <f>(R22*SUMPRODUCT(K23:$K$23, X23:$X$23)-$AZ$3*SUMPRODUCT(K22:$K$22, W23:$W$23))/Z22</f>
        <v>11.496158669374555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178.19433432530607</v>
      </c>
      <c r="P23">
        <f t="shared" si="22"/>
        <v>8.9097167162653044</v>
      </c>
      <c r="Q23" s="4">
        <f t="shared" si="23"/>
        <v>50</v>
      </c>
      <c r="R23">
        <f t="shared" si="0"/>
        <v>50000</v>
      </c>
      <c r="S23">
        <f t="shared" si="11"/>
        <v>11.641212071592646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11.641212071592646</v>
      </c>
      <c r="AC23">
        <f t="shared" si="19"/>
        <v>0</v>
      </c>
      <c r="AE23">
        <f t="shared" si="1"/>
        <v>141.13688334124063</v>
      </c>
      <c r="AF23">
        <f t="shared" si="2"/>
        <v>-7.0568441670620325</v>
      </c>
      <c r="AG23">
        <f t="shared" si="2"/>
        <v>-39.601955885866019</v>
      </c>
      <c r="AH23">
        <f t="shared" si="3"/>
        <v>-98.663457871793113</v>
      </c>
      <c r="AI23">
        <f t="shared" si="4"/>
        <v>-4.1853745834805238</v>
      </c>
      <c r="AJ23">
        <f t="shared" si="5"/>
        <v>11.641212071592646</v>
      </c>
      <c r="AK23">
        <f t="shared" si="24"/>
        <v>10.200487587203988</v>
      </c>
      <c r="AL23">
        <f t="shared" si="6"/>
        <v>17.656325075316111</v>
      </c>
      <c r="AN23">
        <f t="shared" si="7"/>
        <v>31.685246677624171</v>
      </c>
      <c r="AO23">
        <f t="shared" si="7"/>
        <v>-1.5842623338812087</v>
      </c>
      <c r="AP23">
        <f t="shared" si="7"/>
        <v>-8.8906436889796296</v>
      </c>
      <c r="AQ23">
        <f t="shared" si="7"/>
        <v>-22.149957734128787</v>
      </c>
      <c r="AR23">
        <f t="shared" si="7"/>
        <v>-0.93961707936545114</v>
      </c>
      <c r="AS23">
        <f t="shared" si="7"/>
        <v>2.6134534600932966</v>
      </c>
      <c r="AT23">
        <f t="shared" si="7"/>
        <v>2.2900106462685383</v>
      </c>
      <c r="AU23">
        <f t="shared" si="7"/>
        <v>3.9638470269963841</v>
      </c>
      <c r="AW23">
        <v>20</v>
      </c>
      <c r="AX23">
        <f>(R23*SUMPRODUCT(K$23:$K24, X$23:$X24)-$AZ$3*SUMPRODUCT(K$22:$K23, W$23:$W24))/Z23</f>
        <v>11.641212071592646</v>
      </c>
    </row>
    <row r="25" spans="5:50" x14ac:dyDescent="0.25">
      <c r="AN25" s="8">
        <f t="shared" ref="AN25:AU25" si="25">SUM(AN3:AN23)</f>
        <v>1657.1665708310054</v>
      </c>
      <c r="AO25" s="8">
        <f t="shared" si="25"/>
        <v>-216.50407928552983</v>
      </c>
      <c r="AP25" s="8">
        <f t="shared" si="25"/>
        <v>-814.98856911065798</v>
      </c>
      <c r="AQ25" s="8">
        <f t="shared" si="25"/>
        <v>-664.76995728588054</v>
      </c>
      <c r="AR25" s="8">
        <f t="shared" si="25"/>
        <v>-39.096034851062626</v>
      </c>
      <c r="AS25" s="8">
        <f t="shared" si="25"/>
        <v>-32.87497825478593</v>
      </c>
      <c r="AT25" s="8">
        <f t="shared" si="25"/>
        <v>71.971013105848542</v>
      </c>
      <c r="AU25" s="9">
        <f t="shared" si="25"/>
        <v>-3.8191672047105385E-14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259.0639564714499</v>
      </c>
      <c r="K3">
        <v>1</v>
      </c>
      <c r="L3" s="2">
        <v>0</v>
      </c>
      <c r="O3">
        <f>$C$3</f>
        <v>259.0639564714499</v>
      </c>
      <c r="P3">
        <f>O3*B5</f>
        <v>207.25116517715992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259.0639564714499</v>
      </c>
      <c r="AF3">
        <f t="shared" ref="AF3:AG23" si="3">-$Z3*P3</f>
        <v>-207.25116517715992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-348.18720870571002</v>
      </c>
      <c r="AJ3">
        <f t="shared" ref="AJ3:AJ23" si="6">AB3-AC3</f>
        <v>0</v>
      </c>
      <c r="AL3">
        <f t="shared" ref="AL3:AL23" si="7">SUM(AI3:AK3)</f>
        <v>-348.18720870571002</v>
      </c>
      <c r="AN3">
        <f t="shared" ref="AN3:AU23" si="8">AE3*$K3</f>
        <v>259.0639564714499</v>
      </c>
      <c r="AO3">
        <f t="shared" si="8"/>
        <v>-207.25116517715992</v>
      </c>
      <c r="AP3">
        <f t="shared" si="8"/>
        <v>-400</v>
      </c>
      <c r="AQ3">
        <f t="shared" si="8"/>
        <v>0</v>
      </c>
      <c r="AR3">
        <f t="shared" si="8"/>
        <v>-348.18720870571002</v>
      </c>
      <c r="AS3">
        <f t="shared" si="8"/>
        <v>0</v>
      </c>
      <c r="AT3">
        <f t="shared" si="8"/>
        <v>0</v>
      </c>
      <c r="AU3">
        <f t="shared" si="8"/>
        <v>-348.18720870571002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139.96460438817198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74.15594050529306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73.30900817839597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-73.30900817839597</v>
      </c>
      <c r="AK4">
        <f t="shared" ref="AK4:AK23" si="20">H4*SUM(AB4:AB4, AE4:AF4)</f>
        <v>0</v>
      </c>
      <c r="AL4">
        <f t="shared" si="7"/>
        <v>-144.35720817839598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-68.77662836888635</v>
      </c>
      <c r="AT4">
        <f t="shared" si="8"/>
        <v>0</v>
      </c>
      <c r="AU4">
        <f t="shared" si="8"/>
        <v>-135.43222457866213</v>
      </c>
      <c r="AW4">
        <v>1</v>
      </c>
      <c r="AX4">
        <f>(R4*SUMPRODUCT(K5:$K$23, X5:$X$23)-$AZ$3*SUMPRODUCT(K4:$K$22, W5:$W$23))/Z4</f>
        <v>74.15594050529306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259.0639564714499</v>
      </c>
      <c r="P5">
        <f t="shared" ref="P5:P23" si="23">O5*$C$5</f>
        <v>12.953197823572495</v>
      </c>
      <c r="Q5" s="4">
        <f t="shared" ref="Q5:Q23" si="24">$C$8</f>
        <v>50</v>
      </c>
      <c r="R5">
        <f t="shared" si="0"/>
        <v>50000</v>
      </c>
      <c r="S5">
        <f t="shared" si="12"/>
        <v>143.34118475987157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73.30900817839597</v>
      </c>
      <c r="AC5">
        <f t="shared" si="1"/>
        <v>140.0777623245101</v>
      </c>
      <c r="AE5">
        <f t="shared" si="2"/>
        <v>253.16589493973643</v>
      </c>
      <c r="AF5">
        <f t="shared" si="3"/>
        <v>-12.658294746986822</v>
      </c>
      <c r="AG5">
        <f t="shared" si="3"/>
        <v>-48.86165918021802</v>
      </c>
      <c r="AH5">
        <f t="shared" si="4"/>
        <v>-73.003101781973996</v>
      </c>
      <c r="AI5">
        <f t="shared" si="5"/>
        <v>118.64283923055758</v>
      </c>
      <c r="AJ5">
        <f t="shared" si="6"/>
        <v>-66.768754146114134</v>
      </c>
      <c r="AK5">
        <f t="shared" si="20"/>
        <v>27.113754963266977</v>
      </c>
      <c r="AL5">
        <f t="shared" si="7"/>
        <v>78.987840047710421</v>
      </c>
      <c r="AN5">
        <f t="shared" si="8"/>
        <v>218.62457612874908</v>
      </c>
      <c r="AO5">
        <f t="shared" si="8"/>
        <v>-10.931228806437455</v>
      </c>
      <c r="AP5">
        <f t="shared" si="8"/>
        <v>-42.19509713093619</v>
      </c>
      <c r="AQ5">
        <f t="shared" si="8"/>
        <v>-63.042741941868485</v>
      </c>
      <c r="AR5">
        <f t="shared" si="8"/>
        <v>102.45550824950695</v>
      </c>
      <c r="AS5">
        <f t="shared" si="8"/>
        <v>-57.658993038195753</v>
      </c>
      <c r="AT5">
        <f t="shared" si="8"/>
        <v>23.414422339604812</v>
      </c>
      <c r="AU5">
        <f t="shared" si="8"/>
        <v>68.210937550916</v>
      </c>
      <c r="AW5">
        <v>2</v>
      </c>
      <c r="AX5">
        <f>(R5*SUMPRODUCT(K6:$K$23, X6:$X$23)-$AZ$3*SUMPRODUCT(K5:$K$22, W6:$W$23))/Z5</f>
        <v>143.34118475987157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259.0639564714499</v>
      </c>
      <c r="P6">
        <f t="shared" si="23"/>
        <v>12.953197823572495</v>
      </c>
      <c r="Q6" s="4">
        <f t="shared" si="24"/>
        <v>50</v>
      </c>
      <c r="R6">
        <f t="shared" si="0"/>
        <v>50000</v>
      </c>
      <c r="S6">
        <f t="shared" si="12"/>
        <v>206.08015499070012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140.0777623245101</v>
      </c>
      <c r="AC6">
        <f t="shared" si="1"/>
        <v>199.06154832161872</v>
      </c>
      <c r="AE6">
        <f t="shared" si="2"/>
        <v>250.24084581001242</v>
      </c>
      <c r="AF6">
        <f t="shared" si="3"/>
        <v>-12.512042290500622</v>
      </c>
      <c r="AG6">
        <f t="shared" si="3"/>
        <v>-48.297117286863909</v>
      </c>
      <c r="AH6">
        <f t="shared" si="4"/>
        <v>-75.925301551934723</v>
      </c>
      <c r="AI6">
        <f t="shared" si="5"/>
        <v>113.50638468071315</v>
      </c>
      <c r="AJ6">
        <f t="shared" si="6"/>
        <v>-58.983785997108612</v>
      </c>
      <c r="AK6">
        <f t="shared" si="20"/>
        <v>41.105354363829584</v>
      </c>
      <c r="AL6">
        <f t="shared" si="7"/>
        <v>95.627953047434119</v>
      </c>
      <c r="AN6">
        <f t="shared" si="8"/>
        <v>194.8941318138825</v>
      </c>
      <c r="AO6">
        <f t="shared" si="8"/>
        <v>-9.7447065906941255</v>
      </c>
      <c r="AP6">
        <f t="shared" si="8"/>
        <v>-37.615061251363386</v>
      </c>
      <c r="AQ6">
        <f t="shared" si="8"/>
        <v>-59.132615543930854</v>
      </c>
      <c r="AR6">
        <f t="shared" si="8"/>
        <v>88.401748427894134</v>
      </c>
      <c r="AS6">
        <f t="shared" si="8"/>
        <v>-45.938119038048626</v>
      </c>
      <c r="AT6">
        <f t="shared" si="8"/>
        <v>32.013927725143645</v>
      </c>
      <c r="AU6">
        <f t="shared" si="8"/>
        <v>74.477557114989139</v>
      </c>
      <c r="AW6">
        <v>3</v>
      </c>
      <c r="AX6">
        <f>(R6*SUMPRODUCT(K7:$K$23, X7:$X$23)-$AZ$3*SUMPRODUCT(K6:$K$22, W7:$W$23))/Z6</f>
        <v>206.08015499070012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259.0639564714499</v>
      </c>
      <c r="P7">
        <f t="shared" si="23"/>
        <v>12.953197823572495</v>
      </c>
      <c r="Q7" s="4">
        <f t="shared" si="24"/>
        <v>50</v>
      </c>
      <c r="R7">
        <f t="shared" si="0"/>
        <v>50000</v>
      </c>
      <c r="S7">
        <f t="shared" si="12"/>
        <v>260.20713785091692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199.06154832161872</v>
      </c>
      <c r="AC7">
        <f t="shared" si="1"/>
        <v>248.41872517419077</v>
      </c>
      <c r="AE7">
        <f t="shared" si="2"/>
        <v>247.32733443343108</v>
      </c>
      <c r="AF7">
        <f t="shared" si="3"/>
        <v>-12.366366721671554</v>
      </c>
      <c r="AG7">
        <f t="shared" si="3"/>
        <v>-47.734802209100003</v>
      </c>
      <c r="AH7">
        <f t="shared" si="4"/>
        <v>-79.343904895261346</v>
      </c>
      <c r="AI7">
        <f t="shared" si="5"/>
        <v>107.88226060739817</v>
      </c>
      <c r="AJ7">
        <f t="shared" si="6"/>
        <v>-49.357176852572053</v>
      </c>
      <c r="AK7">
        <f t="shared" si="20"/>
        <v>45.442157428694699</v>
      </c>
      <c r="AL7">
        <f t="shared" si="7"/>
        <v>103.96724118352081</v>
      </c>
      <c r="AN7">
        <f t="shared" si="8"/>
        <v>174.3686184159229</v>
      </c>
      <c r="AO7">
        <f t="shared" si="8"/>
        <v>-8.7184309207961448</v>
      </c>
      <c r="AP7">
        <f t="shared" si="8"/>
        <v>-33.653585159219006</v>
      </c>
      <c r="AQ7">
        <f t="shared" si="8"/>
        <v>-55.938366489106599</v>
      </c>
      <c r="AR7">
        <f t="shared" si="8"/>
        <v>76.058235846801139</v>
      </c>
      <c r="AS7">
        <f t="shared" si="8"/>
        <v>-34.797377962320546</v>
      </c>
      <c r="AT7">
        <f t="shared" si="8"/>
        <v>32.037244192323783</v>
      </c>
      <c r="AU7">
        <f t="shared" si="8"/>
        <v>73.298102076804369</v>
      </c>
      <c r="AW7">
        <v>4</v>
      </c>
      <c r="AX7">
        <f>(R7*SUMPRODUCT(K8:$K$23, X8:$X$23)-$AZ$3*SUMPRODUCT(K7:$K$22, W8:$W$23))/Z7</f>
        <v>260.20713785091692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259.0639564714499</v>
      </c>
      <c r="P8">
        <f t="shared" si="23"/>
        <v>12.953197823572495</v>
      </c>
      <c r="Q8" s="4">
        <f t="shared" si="24"/>
        <v>50</v>
      </c>
      <c r="R8">
        <f t="shared" si="0"/>
        <v>50000</v>
      </c>
      <c r="S8">
        <f t="shared" si="12"/>
        <v>305.48315469395357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248.41872517419077</v>
      </c>
      <c r="AC8">
        <f t="shared" si="1"/>
        <v>288.22147973658048</v>
      </c>
      <c r="AE8">
        <f t="shared" si="2"/>
        <v>244.42525138716678</v>
      </c>
      <c r="AF8">
        <f t="shared" si="3"/>
        <v>-12.221262569358339</v>
      </c>
      <c r="AG8">
        <f t="shared" si="3"/>
        <v>-47.174692828043725</v>
      </c>
      <c r="AH8">
        <f t="shared" si="4"/>
        <v>-82.761358965280152</v>
      </c>
      <c r="AI8">
        <f t="shared" si="5"/>
        <v>102.26793702448455</v>
      </c>
      <c r="AJ8">
        <f t="shared" si="6"/>
        <v>-39.802754562389708</v>
      </c>
      <c r="AK8">
        <f t="shared" si="20"/>
        <v>34.845146764419944</v>
      </c>
      <c r="AL8">
        <f t="shared" si="7"/>
        <v>97.310329226514796</v>
      </c>
      <c r="AN8">
        <f t="shared" si="8"/>
        <v>160.67376825616614</v>
      </c>
      <c r="AO8">
        <f t="shared" si="8"/>
        <v>-8.0336884128083081</v>
      </c>
      <c r="AP8">
        <f t="shared" si="8"/>
        <v>-31.010444379180392</v>
      </c>
      <c r="AQ8">
        <f t="shared" si="8"/>
        <v>-54.403460098685095</v>
      </c>
      <c r="AR8">
        <f t="shared" si="8"/>
        <v>67.226175365492338</v>
      </c>
      <c r="AS8">
        <f t="shared" si="8"/>
        <v>-26.164475749620681</v>
      </c>
      <c r="AT8">
        <f t="shared" si="8"/>
        <v>22.905575444045386</v>
      </c>
      <c r="AU8">
        <f t="shared" si="8"/>
        <v>63.96727505991705</v>
      </c>
      <c r="AW8">
        <v>5</v>
      </c>
      <c r="AX8">
        <f>(R8*SUMPRODUCT(K9:$K$23, X9:$X$23)-$AZ$3*SUMPRODUCT(K8:$K$22, W9:$W$23))/Z8</f>
        <v>305.48315469395357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259.0639564714499</v>
      </c>
      <c r="P9">
        <f t="shared" si="23"/>
        <v>12.953197823572495</v>
      </c>
      <c r="Q9" s="4">
        <f t="shared" si="24"/>
        <v>50</v>
      </c>
      <c r="R9">
        <f t="shared" si="0"/>
        <v>50000</v>
      </c>
      <c r="S9">
        <f t="shared" si="12"/>
        <v>344.40860875788275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288.22147973658048</v>
      </c>
      <c r="AC9">
        <f t="shared" si="1"/>
        <v>321.10337097579338</v>
      </c>
      <c r="AE9">
        <f t="shared" si="2"/>
        <v>241.53377008002801</v>
      </c>
      <c r="AF9">
        <f t="shared" si="3"/>
        <v>-12.0766885040014</v>
      </c>
      <c r="AG9">
        <f t="shared" si="3"/>
        <v>-46.616629609500734</v>
      </c>
      <c r="AH9">
        <f t="shared" si="4"/>
        <v>-86.316290262556848</v>
      </c>
      <c r="AI9">
        <f t="shared" si="5"/>
        <v>96.524161703969028</v>
      </c>
      <c r="AJ9">
        <f t="shared" si="6"/>
        <v>-32.881891239212905</v>
      </c>
      <c r="AK9">
        <f t="shared" si="20"/>
        <v>27.022820900518095</v>
      </c>
      <c r="AL9">
        <f t="shared" si="7"/>
        <v>90.665091365274222</v>
      </c>
      <c r="AN9">
        <f t="shared" si="8"/>
        <v>150.89625851458459</v>
      </c>
      <c r="AO9">
        <f t="shared" si="8"/>
        <v>-7.5448129257292296</v>
      </c>
      <c r="AP9">
        <f t="shared" si="8"/>
        <v>-29.123360225376256</v>
      </c>
      <c r="AQ9">
        <f t="shared" si="8"/>
        <v>-53.92540034945489</v>
      </c>
      <c r="AR9">
        <f t="shared" si="8"/>
        <v>60.30268501402422</v>
      </c>
      <c r="AS9">
        <f t="shared" si="8"/>
        <v>-20.542694130252404</v>
      </c>
      <c r="AT9">
        <f t="shared" si="8"/>
        <v>16.882287586728939</v>
      </c>
      <c r="AU9">
        <f t="shared" si="8"/>
        <v>56.642278470500756</v>
      </c>
      <c r="AW9">
        <v>6</v>
      </c>
      <c r="AX9">
        <f>(R9*SUMPRODUCT(K10:$K$23, X10:$X$23)-$AZ$3*SUMPRODUCT(K9:$K$22, W10:$W$23))/Z9</f>
        <v>344.40860875788275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259.0639564714499</v>
      </c>
      <c r="P10">
        <f t="shared" si="23"/>
        <v>12.953197823572495</v>
      </c>
      <c r="Q10" s="4">
        <f t="shared" si="24"/>
        <v>50</v>
      </c>
      <c r="R10">
        <f t="shared" si="0"/>
        <v>50000</v>
      </c>
      <c r="S10">
        <f t="shared" si="12"/>
        <v>378.77677572904935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321.10337097579338</v>
      </c>
      <c r="AC10">
        <f t="shared" si="1"/>
        <v>348.92914154299831</v>
      </c>
      <c r="AE10">
        <f t="shared" si="2"/>
        <v>238.6497001098557</v>
      </c>
      <c r="AF10">
        <f t="shared" si="3"/>
        <v>-11.932485005492785</v>
      </c>
      <c r="AG10">
        <f t="shared" si="3"/>
        <v>-46.05999679777068</v>
      </c>
      <c r="AH10">
        <f t="shared" si="4"/>
        <v>-90.466515635047983</v>
      </c>
      <c r="AI10">
        <f t="shared" si="5"/>
        <v>90.190702671544244</v>
      </c>
      <c r="AJ10">
        <f t="shared" si="6"/>
        <v>-27.825770567204927</v>
      </c>
      <c r="AK10">
        <f t="shared" si="20"/>
        <v>28.760580769208204</v>
      </c>
      <c r="AL10">
        <f t="shared" si="7"/>
        <v>91.125512873547521</v>
      </c>
      <c r="AN10">
        <f t="shared" si="8"/>
        <v>141.65744347387047</v>
      </c>
      <c r="AO10">
        <f t="shared" si="8"/>
        <v>-7.0828721736935236</v>
      </c>
      <c r="AP10">
        <f t="shared" si="8"/>
        <v>-27.340245513752471</v>
      </c>
      <c r="AQ10">
        <f t="shared" si="8"/>
        <v>-53.69902128077549</v>
      </c>
      <c r="AR10">
        <f t="shared" si="8"/>
        <v>53.535304505648988</v>
      </c>
      <c r="AS10">
        <f t="shared" si="8"/>
        <v>-16.51679226676697</v>
      </c>
      <c r="AT10">
        <f t="shared" si="8"/>
        <v>17.071675944760781</v>
      </c>
      <c r="AU10">
        <f t="shared" si="8"/>
        <v>54.090188183642802</v>
      </c>
      <c r="AW10">
        <v>7</v>
      </c>
      <c r="AX10">
        <f>(R10*SUMPRODUCT(K11:$K$23, X11:$X$23)-$AZ$3*SUMPRODUCT(K10:$K$22, W11:$W$23))/Z10</f>
        <v>378.77677572904935</v>
      </c>
    </row>
    <row r="11" spans="1:52" x14ac:dyDescent="0.25">
      <c r="A11" t="s">
        <v>33</v>
      </c>
      <c r="C11" s="7">
        <f>AU25</f>
        <v>-1.5631940186722204E-13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259.0639564714499</v>
      </c>
      <c r="P11">
        <f t="shared" si="23"/>
        <v>12.953197823572495</v>
      </c>
      <c r="Q11" s="4">
        <f t="shared" si="24"/>
        <v>50</v>
      </c>
      <c r="R11">
        <f t="shared" si="0"/>
        <v>50000</v>
      </c>
      <c r="S11">
        <f t="shared" si="12"/>
        <v>408.90596761282944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348.92914154299831</v>
      </c>
      <c r="AC11">
        <f t="shared" si="1"/>
        <v>372.14488754818524</v>
      </c>
      <c r="AE11">
        <f t="shared" si="2"/>
        <v>235.77383209075677</v>
      </c>
      <c r="AF11">
        <f t="shared" si="3"/>
        <v>-11.788691604537838</v>
      </c>
      <c r="AG11">
        <f t="shared" si="3"/>
        <v>-45.504946983379405</v>
      </c>
      <c r="AH11">
        <f t="shared" si="4"/>
        <v>-94.449846413562994</v>
      </c>
      <c r="AI11">
        <f t="shared" si="5"/>
        <v>84.030347089276546</v>
      </c>
      <c r="AJ11">
        <f t="shared" si="6"/>
        <v>-23.215746005186929</v>
      </c>
      <c r="AK11">
        <f t="shared" si="20"/>
        <v>29.50508552450469</v>
      </c>
      <c r="AL11">
        <f t="shared" si="7"/>
        <v>90.31968660859431</v>
      </c>
      <c r="AN11">
        <f t="shared" si="8"/>
        <v>133.09594740249241</v>
      </c>
      <c r="AO11">
        <f t="shared" si="8"/>
        <v>-6.654797370124621</v>
      </c>
      <c r="AP11">
        <f t="shared" si="8"/>
        <v>-25.687855079361498</v>
      </c>
      <c r="AQ11">
        <f t="shared" si="8"/>
        <v>-53.317586938970123</v>
      </c>
      <c r="AR11">
        <f t="shared" si="8"/>
        <v>47.435708014036187</v>
      </c>
      <c r="AS11">
        <f t="shared" si="8"/>
        <v>-13.10544805509449</v>
      </c>
      <c r="AT11">
        <f t="shared" si="8"/>
        <v>16.655823406067761</v>
      </c>
      <c r="AU11">
        <f t="shared" si="8"/>
        <v>50.986083365009463</v>
      </c>
      <c r="AW11">
        <v>8</v>
      </c>
      <c r="AX11">
        <f>(R11*SUMPRODUCT(K12:$K$23, X12:$X$23)-$AZ$3*SUMPRODUCT(K11:$K$22, W12:$W$23))/Z11</f>
        <v>408.90596761282944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259.0639564714499</v>
      </c>
      <c r="P12">
        <f t="shared" si="23"/>
        <v>12.953197823572495</v>
      </c>
      <c r="Q12" s="4">
        <f t="shared" si="24"/>
        <v>50</v>
      </c>
      <c r="R12">
        <f t="shared" si="0"/>
        <v>50000</v>
      </c>
      <c r="S12">
        <f t="shared" si="12"/>
        <v>434.80979887522062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372.14488754818524</v>
      </c>
      <c r="AC12">
        <f t="shared" si="1"/>
        <v>390.90145033154977</v>
      </c>
      <c r="AE12">
        <f t="shared" si="2"/>
        <v>232.90293037388682</v>
      </c>
      <c r="AF12">
        <f t="shared" si="3"/>
        <v>-11.645146518694341</v>
      </c>
      <c r="AG12">
        <f t="shared" si="3"/>
        <v>-44.950855677901657</v>
      </c>
      <c r="AH12">
        <f t="shared" si="4"/>
        <v>-99.041835643954158</v>
      </c>
      <c r="AI12">
        <f t="shared" si="5"/>
        <v>77.265092533336684</v>
      </c>
      <c r="AJ12">
        <f t="shared" si="6"/>
        <v>-18.756562783364529</v>
      </c>
      <c r="AK12">
        <f t="shared" si="20"/>
        <v>30.797598645835301</v>
      </c>
      <c r="AL12">
        <f t="shared" si="7"/>
        <v>89.306128395807463</v>
      </c>
      <c r="AN12">
        <f t="shared" si="8"/>
        <v>124.98840542568146</v>
      </c>
      <c r="AO12">
        <f t="shared" si="8"/>
        <v>-6.2494202712840732</v>
      </c>
      <c r="AP12">
        <f t="shared" si="8"/>
        <v>-24.123078935424154</v>
      </c>
      <c r="AQ12">
        <f t="shared" si="8"/>
        <v>-53.151246691905939</v>
      </c>
      <c r="AR12">
        <f t="shared" si="8"/>
        <v>41.464659527067305</v>
      </c>
      <c r="AS12">
        <f t="shared" si="8"/>
        <v>-10.065793804294117</v>
      </c>
      <c r="AT12">
        <f t="shared" si="8"/>
        <v>16.527669873039393</v>
      </c>
      <c r="AU12">
        <f t="shared" si="8"/>
        <v>47.926535595812581</v>
      </c>
      <c r="AW12">
        <v>9</v>
      </c>
      <c r="AX12">
        <f>(R12*SUMPRODUCT(K13:$K$23, X13:$X$23)-$AZ$3*SUMPRODUCT(K12:$K$22, W13:$W$23))/Z12</f>
        <v>434.80979887522062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259.0639564714499</v>
      </c>
      <c r="P13">
        <f t="shared" si="23"/>
        <v>12.953197823572495</v>
      </c>
      <c r="Q13" s="4">
        <f t="shared" si="24"/>
        <v>50</v>
      </c>
      <c r="R13">
        <f t="shared" si="0"/>
        <v>50000</v>
      </c>
      <c r="S13">
        <f t="shared" si="12"/>
        <v>456.54519260622055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390.90145033154977</v>
      </c>
      <c r="AC13">
        <f t="shared" si="1"/>
        <v>405.38840605739506</v>
      </c>
      <c r="AE13">
        <f t="shared" si="2"/>
        <v>230.03533074428105</v>
      </c>
      <c r="AF13">
        <f t="shared" si="3"/>
        <v>-11.501766537214053</v>
      </c>
      <c r="AG13">
        <f t="shared" si="3"/>
        <v>-44.397401683632523</v>
      </c>
      <c r="AH13">
        <f t="shared" si="4"/>
        <v>-103.94543749011606</v>
      </c>
      <c r="AI13">
        <f t="shared" si="5"/>
        <v>70.190725033318415</v>
      </c>
      <c r="AJ13">
        <f t="shared" si="6"/>
        <v>-14.486955725845291</v>
      </c>
      <c r="AK13">
        <f t="shared" si="20"/>
        <v>31.50779025164649</v>
      </c>
      <c r="AL13">
        <f t="shared" si="7"/>
        <v>87.211559559119621</v>
      </c>
      <c r="AN13">
        <f t="shared" si="8"/>
        <v>117.38090252257921</v>
      </c>
      <c r="AO13">
        <f t="shared" si="8"/>
        <v>-5.8690451261289605</v>
      </c>
      <c r="AP13">
        <f t="shared" si="8"/>
        <v>-22.654811599682173</v>
      </c>
      <c r="AQ13">
        <f t="shared" si="8"/>
        <v>-53.040588270580258</v>
      </c>
      <c r="AR13">
        <f t="shared" si="8"/>
        <v>35.816457526187818</v>
      </c>
      <c r="AS13">
        <f t="shared" si="8"/>
        <v>-7.3923076616205536</v>
      </c>
      <c r="AT13">
        <f t="shared" si="8"/>
        <v>16.077586187583208</v>
      </c>
      <c r="AU13">
        <f t="shared" si="8"/>
        <v>44.501736052150477</v>
      </c>
      <c r="AW13">
        <v>10</v>
      </c>
      <c r="AX13">
        <f>(R13*SUMPRODUCT(K14:$K$23, X14:$X$23)-$AZ$3*SUMPRODUCT(K13:$K$22, W14:$W$23))/Z13</f>
        <v>456.54519260622055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2.4603350000000001E-3</v>
      </c>
      <c r="O14">
        <f t="shared" si="22"/>
        <v>259.0639564714499</v>
      </c>
      <c r="P14">
        <f t="shared" si="23"/>
        <v>12.953197823572495</v>
      </c>
      <c r="Q14" s="4">
        <f t="shared" si="24"/>
        <v>50</v>
      </c>
      <c r="R14">
        <f t="shared" si="0"/>
        <v>50000</v>
      </c>
      <c r="S14">
        <f t="shared" si="12"/>
        <v>476.07338489637016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405.38840605739506</v>
      </c>
      <c r="AC14">
        <f t="shared" si="1"/>
        <v>417.46108820059953</v>
      </c>
      <c r="AE14">
        <f t="shared" si="2"/>
        <v>227.16901346137155</v>
      </c>
      <c r="AF14">
        <f t="shared" si="3"/>
        <v>-11.358450673068576</v>
      </c>
      <c r="AG14">
        <f t="shared" si="3"/>
        <v>-43.844195185524903</v>
      </c>
      <c r="AH14">
        <f t="shared" si="4"/>
        <v>-109.23248127130005</v>
      </c>
      <c r="AI14">
        <f t="shared" si="5"/>
        <v>62.733886331478018</v>
      </c>
      <c r="AJ14">
        <f t="shared" si="6"/>
        <v>-12.072682143204474</v>
      </c>
      <c r="AK14">
        <f t="shared" si="20"/>
        <v>53.157238162064083</v>
      </c>
      <c r="AL14">
        <f t="shared" si="7"/>
        <v>103.81844235033762</v>
      </c>
      <c r="AN14">
        <f t="shared" si="8"/>
        <v>106.78084655328763</v>
      </c>
      <c r="AO14">
        <f t="shared" si="8"/>
        <v>-5.339042327664381</v>
      </c>
      <c r="AP14">
        <f t="shared" si="8"/>
        <v>-20.608973939810763</v>
      </c>
      <c r="AQ14">
        <f t="shared" si="8"/>
        <v>-51.344752717557242</v>
      </c>
      <c r="AR14">
        <f t="shared" si="8"/>
        <v>29.488077568255239</v>
      </c>
      <c r="AS14">
        <f t="shared" si="8"/>
        <v>-5.6747669929875366</v>
      </c>
      <c r="AT14">
        <f t="shared" si="8"/>
        <v>24.986571913537507</v>
      </c>
      <c r="AU14">
        <f t="shared" si="8"/>
        <v>48.799882488805203</v>
      </c>
      <c r="AW14">
        <v>11</v>
      </c>
      <c r="AX14">
        <f>(R14*SUMPRODUCT(K15:$K$23, X15:$X$23)-$AZ$3*SUMPRODUCT(K14:$K$22, W15:$W$23))/Z14</f>
        <v>476.07338489637016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2.6172399999999998E-3</v>
      </c>
      <c r="O15">
        <f t="shared" si="22"/>
        <v>259.0639564714499</v>
      </c>
      <c r="P15">
        <f t="shared" si="23"/>
        <v>12.953197823572495</v>
      </c>
      <c r="Q15" s="4">
        <f t="shared" si="24"/>
        <v>50</v>
      </c>
      <c r="R15">
        <f t="shared" si="0"/>
        <v>50000</v>
      </c>
      <c r="S15">
        <f t="shared" si="12"/>
        <v>491.40095194431228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417.46108820059953</v>
      </c>
      <c r="AC15">
        <f t="shared" si="1"/>
        <v>425.46479631330493</v>
      </c>
      <c r="AE15">
        <f t="shared" si="2"/>
        <v>224.30276749796616</v>
      </c>
      <c r="AF15">
        <f t="shared" si="3"/>
        <v>-11.215138374898309</v>
      </c>
      <c r="AG15">
        <f t="shared" si="3"/>
        <v>-43.29100245226229</v>
      </c>
      <c r="AH15">
        <f t="shared" si="4"/>
        <v>-114.75078140736319</v>
      </c>
      <c r="AI15">
        <f t="shared" si="5"/>
        <v>55.045845263442359</v>
      </c>
      <c r="AJ15">
        <f t="shared" si="6"/>
        <v>-8.0037081127053966</v>
      </c>
      <c r="AK15">
        <f t="shared" si="20"/>
        <v>53.957314838820878</v>
      </c>
      <c r="AL15">
        <f t="shared" si="7"/>
        <v>100.99945198955784</v>
      </c>
      <c r="AN15">
        <f t="shared" si="8"/>
        <v>97.122592499550123</v>
      </c>
      <c r="AO15">
        <f t="shared" si="8"/>
        <v>-4.8561296249775063</v>
      </c>
      <c r="AP15">
        <f t="shared" si="8"/>
        <v>-18.744906435923575</v>
      </c>
      <c r="AQ15">
        <f t="shared" si="8"/>
        <v>-49.686829573929991</v>
      </c>
      <c r="AR15">
        <f t="shared" si="8"/>
        <v>23.834726864719041</v>
      </c>
      <c r="AS15">
        <f t="shared" si="8"/>
        <v>-3.4655875635715376</v>
      </c>
      <c r="AT15">
        <f t="shared" si="8"/>
        <v>23.363395645612115</v>
      </c>
      <c r="AU15">
        <f t="shared" si="8"/>
        <v>43.732534946759621</v>
      </c>
      <c r="AW15">
        <v>12</v>
      </c>
      <c r="AX15">
        <f>(R15*SUMPRODUCT(K16:$K$23, X16:$X$23)-$AZ$3*SUMPRODUCT(K15:$K$22, W16:$W$23))/Z15</f>
        <v>491.40095194431228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2.8021280000000001E-3</v>
      </c>
      <c r="O16">
        <f t="shared" si="22"/>
        <v>259.0639564714499</v>
      </c>
      <c r="P16">
        <f t="shared" si="23"/>
        <v>12.953197823572495</v>
      </c>
      <c r="Q16" s="4">
        <f t="shared" si="24"/>
        <v>50</v>
      </c>
      <c r="R16">
        <f t="shared" si="0"/>
        <v>50000</v>
      </c>
      <c r="S16">
        <f t="shared" si="12"/>
        <v>502.55541149611759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425.46479631330493</v>
      </c>
      <c r="AC16">
        <f t="shared" si="1"/>
        <v>429.55205643555576</v>
      </c>
      <c r="AE16">
        <f t="shared" si="2"/>
        <v>221.43121475770297</v>
      </c>
      <c r="AF16">
        <f t="shared" si="3"/>
        <v>-11.071560737885148</v>
      </c>
      <c r="AG16">
        <f t="shared" si="3"/>
        <v>-42.736785497620119</v>
      </c>
      <c r="AH16">
        <f t="shared" si="4"/>
        <v>-121.30693011955283</v>
      </c>
      <c r="AI16">
        <f t="shared" si="5"/>
        <v>46.315938402644903</v>
      </c>
      <c r="AJ16">
        <f t="shared" si="6"/>
        <v>-4.0872601222508251</v>
      </c>
      <c r="AK16">
        <f t="shared" si="20"/>
        <v>54.408769863905988</v>
      </c>
      <c r="AL16">
        <f t="shared" si="7"/>
        <v>96.637448144300066</v>
      </c>
      <c r="AN16">
        <f t="shared" si="8"/>
        <v>88.321379547997793</v>
      </c>
      <c r="AO16">
        <f t="shared" si="8"/>
        <v>-4.4160689773998891</v>
      </c>
      <c r="AP16">
        <f t="shared" si="8"/>
        <v>-17.046250036278444</v>
      </c>
      <c r="AQ16">
        <f t="shared" si="8"/>
        <v>-48.385208149695892</v>
      </c>
      <c r="AR16">
        <f t="shared" si="8"/>
        <v>18.47385238462358</v>
      </c>
      <c r="AS16">
        <f t="shared" si="8"/>
        <v>-1.6302690339468187</v>
      </c>
      <c r="AT16">
        <f t="shared" si="8"/>
        <v>21.701807575539828</v>
      </c>
      <c r="AU16">
        <f t="shared" si="8"/>
        <v>38.545390926216591</v>
      </c>
      <c r="AW16">
        <v>13</v>
      </c>
      <c r="AX16">
        <f>(R16*SUMPRODUCT(K17:$K$23, X17:$X$23)-$AZ$3*SUMPRODUCT(K16:$K$22, W17:$W$23))/Z16</f>
        <v>502.55541149611759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3.0140000000000002E-3</v>
      </c>
      <c r="O17">
        <f t="shared" si="22"/>
        <v>259.0639564714499</v>
      </c>
      <c r="P17">
        <f t="shared" si="23"/>
        <v>12.953197823572495</v>
      </c>
      <c r="Q17" s="4">
        <f t="shared" si="24"/>
        <v>50</v>
      </c>
      <c r="R17">
        <f t="shared" si="0"/>
        <v>50000</v>
      </c>
      <c r="S17">
        <f t="shared" si="12"/>
        <v>509.64413519769283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429.55205643555576</v>
      </c>
      <c r="AC17">
        <f t="shared" si="1"/>
        <v>429.94199962431736</v>
      </c>
      <c r="AE17">
        <f t="shared" si="2"/>
        <v>218.54950892884622</v>
      </c>
      <c r="AF17">
        <f t="shared" si="3"/>
        <v>-10.927475446442312</v>
      </c>
      <c r="AG17">
        <f t="shared" si="3"/>
        <v>-42.180608971154086</v>
      </c>
      <c r="AH17">
        <f t="shared" si="4"/>
        <v>-128.80867148982705</v>
      </c>
      <c r="AI17">
        <f t="shared" si="5"/>
        <v>36.632753021422758</v>
      </c>
      <c r="AJ17">
        <f t="shared" si="6"/>
        <v>-0.38994318876160605</v>
      </c>
      <c r="AK17">
        <f t="shared" si="20"/>
        <v>54.52426122245965</v>
      </c>
      <c r="AL17">
        <f t="shared" si="7"/>
        <v>90.767071055120795</v>
      </c>
      <c r="AN17">
        <f t="shared" si="8"/>
        <v>80.300491459396653</v>
      </c>
      <c r="AO17">
        <f t="shared" si="8"/>
        <v>-4.0150245729698328</v>
      </c>
      <c r="AP17">
        <f t="shared" si="8"/>
        <v>-15.498198312324115</v>
      </c>
      <c r="AQ17">
        <f t="shared" si="8"/>
        <v>-47.327489663829979</v>
      </c>
      <c r="AR17">
        <f t="shared" si="8"/>
        <v>13.459778910272727</v>
      </c>
      <c r="AS17">
        <f t="shared" si="8"/>
        <v>-0.14327476576026435</v>
      </c>
      <c r="AT17">
        <f t="shared" si="8"/>
        <v>20.033561246982703</v>
      </c>
      <c r="AU17">
        <f t="shared" si="8"/>
        <v>33.350065391495164</v>
      </c>
      <c r="AW17">
        <v>14</v>
      </c>
      <c r="AX17">
        <f>(R17*SUMPRODUCT(K18:$K$23, X18:$X$23)-$AZ$3*SUMPRODUCT(K17:$K$22, W18:$W$23))/Z17</f>
        <v>509.64413519769283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4.6990000000000001E-3</v>
      </c>
      <c r="O18">
        <f t="shared" si="22"/>
        <v>259.0639564714499</v>
      </c>
      <c r="P18">
        <f t="shared" si="23"/>
        <v>12.953197823572495</v>
      </c>
      <c r="Q18" s="4">
        <f t="shared" si="24"/>
        <v>50</v>
      </c>
      <c r="R18">
        <f t="shared" si="0"/>
        <v>50000</v>
      </c>
      <c r="S18">
        <f t="shared" si="12"/>
        <v>488.73286095229452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429.94199962431736</v>
      </c>
      <c r="AC18">
        <f t="shared" si="1"/>
        <v>406.2405816730776</v>
      </c>
      <c r="AE18">
        <f t="shared" si="2"/>
        <v>215.33704969710112</v>
      </c>
      <c r="AF18">
        <f t="shared" si="3"/>
        <v>-10.766852484855056</v>
      </c>
      <c r="AG18">
        <f t="shared" si="3"/>
        <v>-41.560596199887094</v>
      </c>
      <c r="AH18">
        <f t="shared" si="4"/>
        <v>-198.20668155545309</v>
      </c>
      <c r="AI18">
        <f t="shared" si="5"/>
        <v>-35.197080543094131</v>
      </c>
      <c r="AJ18">
        <f t="shared" si="6"/>
        <v>23.701417951239762</v>
      </c>
      <c r="AK18">
        <f t="shared" si="20"/>
        <v>54.296477707698415</v>
      </c>
      <c r="AL18">
        <f t="shared" si="7"/>
        <v>42.800815115844046</v>
      </c>
      <c r="AN18">
        <f t="shared" si="8"/>
        <v>72.883378104294323</v>
      </c>
      <c r="AO18">
        <f t="shared" si="8"/>
        <v>-3.6441689052147161</v>
      </c>
      <c r="AP18">
        <f t="shared" si="8"/>
        <v>-14.066676641743951</v>
      </c>
      <c r="AQ18">
        <f t="shared" si="8"/>
        <v>-67.085401861517283</v>
      </c>
      <c r="AR18">
        <f t="shared" si="8"/>
        <v>-11.912869304181632</v>
      </c>
      <c r="AS18">
        <f t="shared" si="8"/>
        <v>8.0220259754555894</v>
      </c>
      <c r="AT18">
        <f t="shared" si="8"/>
        <v>18.377286770056667</v>
      </c>
      <c r="AU18">
        <f t="shared" si="8"/>
        <v>14.486443441330625</v>
      </c>
      <c r="AW18">
        <v>15</v>
      </c>
      <c r="AX18">
        <f>(R18*SUMPRODUCT(K19:$K$23, X19:$X$23)-$AZ$3*SUMPRODUCT(K18:$K$22, W19:$W$23))/Z18</f>
        <v>488.73286095229452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6.5490000000000001E-3</v>
      </c>
      <c r="O19">
        <f t="shared" si="22"/>
        <v>259.0639564714499</v>
      </c>
      <c r="P19">
        <f t="shared" si="23"/>
        <v>12.953197823572495</v>
      </c>
      <c r="Q19" s="4">
        <f t="shared" si="24"/>
        <v>50</v>
      </c>
      <c r="R19">
        <f t="shared" si="0"/>
        <v>50000</v>
      </c>
      <c r="S19">
        <f t="shared" si="12"/>
        <v>441.31584623266576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406.2405816730776</v>
      </c>
      <c r="AC19">
        <f t="shared" si="1"/>
        <v>360.75637372003467</v>
      </c>
      <c r="AE19">
        <f t="shared" si="2"/>
        <v>211.77343686166378</v>
      </c>
      <c r="AF19">
        <f t="shared" si="3"/>
        <v>-10.588671843083189</v>
      </c>
      <c r="AG19">
        <f t="shared" si="3"/>
        <v>-40.872809893375162</v>
      </c>
      <c r="AH19">
        <f t="shared" si="4"/>
        <v>-272.18034451306062</v>
      </c>
      <c r="AI19">
        <f t="shared" si="5"/>
        <v>-111.86838938785519</v>
      </c>
      <c r="AJ19">
        <f t="shared" si="6"/>
        <v>45.484207953042926</v>
      </c>
      <c r="AK19">
        <f t="shared" si="20"/>
        <v>51.978601767098581</v>
      </c>
      <c r="AL19">
        <f t="shared" si="7"/>
        <v>-14.405579667713681</v>
      </c>
      <c r="AN19">
        <f t="shared" si="8"/>
        <v>66.027155343032391</v>
      </c>
      <c r="AO19">
        <f t="shared" si="8"/>
        <v>-3.3013577671516194</v>
      </c>
      <c r="AP19">
        <f t="shared" si="8"/>
        <v>-12.743408276926571</v>
      </c>
      <c r="AQ19">
        <f t="shared" si="8"/>
        <v>-84.860944577403586</v>
      </c>
      <c r="AR19">
        <f t="shared" si="8"/>
        <v>-34.878555278449383</v>
      </c>
      <c r="AS19">
        <f t="shared" si="8"/>
        <v>14.18115939692721</v>
      </c>
      <c r="AT19">
        <f t="shared" si="8"/>
        <v>16.205994785038655</v>
      </c>
      <c r="AU19">
        <f t="shared" si="8"/>
        <v>-4.4914010964835196</v>
      </c>
      <c r="AW19">
        <v>16</v>
      </c>
      <c r="AX19">
        <f>(R19*SUMPRODUCT(K20:$K$23, X20:$X$23)-$AZ$3*SUMPRODUCT(K19:$K$22, W20:$W$23))/Z19</f>
        <v>441.31584623266576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8.5349999999999992E-3</v>
      </c>
      <c r="O20">
        <f t="shared" si="22"/>
        <v>259.0639564714499</v>
      </c>
      <c r="P20">
        <f t="shared" si="23"/>
        <v>12.953197823572495</v>
      </c>
      <c r="Q20" s="4">
        <f t="shared" si="24"/>
        <v>50</v>
      </c>
      <c r="R20">
        <f t="shared" si="0"/>
        <v>50000</v>
      </c>
      <c r="S20">
        <f t="shared" si="12"/>
        <v>369.23316649978597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360.75637372003467</v>
      </c>
      <c r="AC20">
        <f t="shared" si="1"/>
        <v>296.23748539792967</v>
      </c>
      <c r="AE20">
        <f t="shared" si="2"/>
        <v>207.84821620943285</v>
      </c>
      <c r="AF20">
        <f t="shared" si="3"/>
        <v>-10.392410810471642</v>
      </c>
      <c r="AG20">
        <f t="shared" si="3"/>
        <v>-40.11523236200145</v>
      </c>
      <c r="AH20">
        <f t="shared" si="4"/>
        <v>-348.84943243995696</v>
      </c>
      <c r="AI20">
        <f t="shared" si="5"/>
        <v>-191.50885940299719</v>
      </c>
      <c r="AJ20">
        <f t="shared" si="6"/>
        <v>64.518888322104999</v>
      </c>
      <c r="AK20">
        <f t="shared" si="20"/>
        <v>47.767332591570714</v>
      </c>
      <c r="AL20">
        <f t="shared" si="7"/>
        <v>-79.222638489321469</v>
      </c>
      <c r="AN20">
        <f t="shared" si="8"/>
        <v>59.695111902986902</v>
      </c>
      <c r="AO20">
        <f t="shared" si="8"/>
        <v>-2.9847555951493447</v>
      </c>
      <c r="AP20">
        <f t="shared" si="8"/>
        <v>-11.521307849238685</v>
      </c>
      <c r="AQ20">
        <f t="shared" si="8"/>
        <v>-100.1914102828447</v>
      </c>
      <c r="AR20">
        <f t="shared" si="8"/>
        <v>-55.002361824245824</v>
      </c>
      <c r="AS20">
        <f t="shared" si="8"/>
        <v>18.530167487045194</v>
      </c>
      <c r="AT20">
        <f t="shared" si="8"/>
        <v>13.719031687468471</v>
      </c>
      <c r="AU20">
        <f t="shared" si="8"/>
        <v>-22.753162649732161</v>
      </c>
      <c r="AW20">
        <v>17</v>
      </c>
      <c r="AX20">
        <f>(R20*SUMPRODUCT(K21:$K$23, X21:$X$23)-$AZ$3*SUMPRODUCT(K20:$K$22, W21:$W$23))/Z20</f>
        <v>369.23316649978597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1.0821000000000001E-2</v>
      </c>
      <c r="O21">
        <f t="shared" si="22"/>
        <v>259.0639564714499</v>
      </c>
      <c r="P21">
        <f t="shared" si="23"/>
        <v>12.953197823572495</v>
      </c>
      <c r="Q21" s="4">
        <f t="shared" si="24"/>
        <v>50</v>
      </c>
      <c r="R21">
        <f t="shared" si="0"/>
        <v>50000</v>
      </c>
      <c r="S21">
        <f t="shared" si="12"/>
        <v>271.95065921267815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296.23748539792967</v>
      </c>
      <c r="AC21">
        <f t="shared" si="1"/>
        <v>213.64440039719778</v>
      </c>
      <c r="AE21">
        <f t="shared" si="2"/>
        <v>203.52060849973626</v>
      </c>
      <c r="AF21">
        <f t="shared" si="3"/>
        <v>-10.176030424986813</v>
      </c>
      <c r="AG21">
        <f t="shared" si="3"/>
        <v>-39.279993108992223</v>
      </c>
      <c r="AH21">
        <f t="shared" si="4"/>
        <v>-434.0869293892178</v>
      </c>
      <c r="AI21">
        <f t="shared" si="5"/>
        <v>-280.02234442346059</v>
      </c>
      <c r="AJ21">
        <f t="shared" si="6"/>
        <v>82.59308500073189</v>
      </c>
      <c r="AK21">
        <f t="shared" si="20"/>
        <v>41.894516335484106</v>
      </c>
      <c r="AL21">
        <f t="shared" si="7"/>
        <v>-155.53474308724461</v>
      </c>
      <c r="AN21">
        <f t="shared" si="8"/>
        <v>53.84460908908374</v>
      </c>
      <c r="AO21">
        <f t="shared" si="8"/>
        <v>-2.6922304544541871</v>
      </c>
      <c r="AP21">
        <f t="shared" si="8"/>
        <v>-10.392145982495578</v>
      </c>
      <c r="AQ21">
        <f t="shared" si="8"/>
        <v>-114.84459090379252</v>
      </c>
      <c r="AR21">
        <f t="shared" si="8"/>
        <v>-74.084358251658543</v>
      </c>
      <c r="AS21">
        <f t="shared" si="8"/>
        <v>21.851312297602714</v>
      </c>
      <c r="AT21">
        <f t="shared" si="8"/>
        <v>11.083859623303445</v>
      </c>
      <c r="AU21">
        <f t="shared" si="8"/>
        <v>-41.149186330752386</v>
      </c>
      <c r="AW21">
        <v>18</v>
      </c>
      <c r="AX21">
        <f>(R21*SUMPRODUCT(K22:$K$23, X22:$X$23)-$AZ$3*SUMPRODUCT(K21:$K$22, W22:$W$23))/Z21</f>
        <v>271.95065921267815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1.3422999999999999E-2</v>
      </c>
      <c r="O22">
        <f t="shared" si="22"/>
        <v>259.0639564714499</v>
      </c>
      <c r="P22">
        <f t="shared" si="23"/>
        <v>12.953197823572495</v>
      </c>
      <c r="Q22" s="4">
        <f t="shared" si="24"/>
        <v>50</v>
      </c>
      <c r="R22">
        <f t="shared" si="0"/>
        <v>50000</v>
      </c>
      <c r="S22">
        <f t="shared" si="12"/>
        <v>148.90157525437553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213.64440039719778</v>
      </c>
      <c r="AC22">
        <f t="shared" si="1"/>
        <v>114.23710339213034</v>
      </c>
      <c r="AE22">
        <f t="shared" si="2"/>
        <v>198.75354528684693</v>
      </c>
      <c r="AF22">
        <f t="shared" si="3"/>
        <v>-9.9376772643423479</v>
      </c>
      <c r="AG22">
        <f t="shared" si="3"/>
        <v>-38.359937830400298</v>
      </c>
      <c r="AH22">
        <f t="shared" si="4"/>
        <v>-527.25534750200256</v>
      </c>
      <c r="AI22">
        <f t="shared" si="5"/>
        <v>-376.79941730989827</v>
      </c>
      <c r="AJ22">
        <f t="shared" si="6"/>
        <v>99.407297005067448</v>
      </c>
      <c r="AK22">
        <f t="shared" si="20"/>
        <v>34.43933008921077</v>
      </c>
      <c r="AL22">
        <f t="shared" si="7"/>
        <v>-242.95279021562004</v>
      </c>
      <c r="AN22">
        <f t="shared" si="8"/>
        <v>48.438433204237157</v>
      </c>
      <c r="AO22">
        <f t="shared" si="8"/>
        <v>-2.4219216602118583</v>
      </c>
      <c r="AP22">
        <f t="shared" si="8"/>
        <v>-9.3487403388698169</v>
      </c>
      <c r="AQ22">
        <f t="shared" si="8"/>
        <v>-128.49794902874996</v>
      </c>
      <c r="AR22">
        <f t="shared" si="8"/>
        <v>-91.830177823594468</v>
      </c>
      <c r="AS22">
        <f t="shared" si="8"/>
        <v>24.226655726036896</v>
      </c>
      <c r="AT22">
        <f t="shared" si="8"/>
        <v>8.3932449492527752</v>
      </c>
      <c r="AU22">
        <f t="shared" si="8"/>
        <v>-59.21027714830479</v>
      </c>
      <c r="AW22">
        <v>19</v>
      </c>
      <c r="AX22">
        <f>(R22*SUMPRODUCT(K23:$K$23, X23:$X$23)-$AZ$3*SUMPRODUCT(K22:$K$22, W23:$W$23))/Z22</f>
        <v>148.90157525437553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1.6303999999999999E-2</v>
      </c>
      <c r="O23">
        <f t="shared" si="22"/>
        <v>259.0639564714499</v>
      </c>
      <c r="P23">
        <f t="shared" si="23"/>
        <v>12.953197823572495</v>
      </c>
      <c r="Q23" s="4">
        <f t="shared" si="24"/>
        <v>50</v>
      </c>
      <c r="R23">
        <f t="shared" si="0"/>
        <v>50000</v>
      </c>
      <c r="S23">
        <f t="shared" si="12"/>
        <v>152.92409053172193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114.23710339213034</v>
      </c>
      <c r="AC23">
        <f t="shared" si="1"/>
        <v>114.23710339213034</v>
      </c>
      <c r="AE23">
        <f t="shared" si="2"/>
        <v>193.52553203162174</v>
      </c>
      <c r="AF23">
        <f t="shared" si="3"/>
        <v>-9.6762766015810868</v>
      </c>
      <c r="AG23">
        <f t="shared" si="3"/>
        <v>-37.350918025709454</v>
      </c>
      <c r="AH23">
        <f t="shared" si="4"/>
        <v>-625.42042638684643</v>
      </c>
      <c r="AI23">
        <f t="shared" si="5"/>
        <v>-478.92208898251522</v>
      </c>
      <c r="AJ23">
        <f t="shared" si="6"/>
        <v>0</v>
      </c>
      <c r="AK23">
        <f t="shared" si="20"/>
        <v>25.507845897130814</v>
      </c>
      <c r="AL23">
        <f t="shared" si="7"/>
        <v>-453.41424308538438</v>
      </c>
      <c r="AN23">
        <f t="shared" si="8"/>
        <v>43.446504384078537</v>
      </c>
      <c r="AO23">
        <f t="shared" si="8"/>
        <v>-2.1723252192039268</v>
      </c>
      <c r="AP23">
        <f t="shared" si="8"/>
        <v>-8.3852854283236731</v>
      </c>
      <c r="AQ23">
        <f t="shared" si="8"/>
        <v>-140.40695825328351</v>
      </c>
      <c r="AR23">
        <f t="shared" si="8"/>
        <v>-107.51806451673257</v>
      </c>
      <c r="AS23">
        <f t="shared" si="8"/>
        <v>0</v>
      </c>
      <c r="AT23">
        <f t="shared" si="8"/>
        <v>5.7265143620274941</v>
      </c>
      <c r="AU23">
        <f t="shared" si="8"/>
        <v>-101.79155015470506</v>
      </c>
      <c r="AW23">
        <v>20</v>
      </c>
      <c r="AX23">
        <f>(R23*SUMPRODUCT(K$23:$K24, X$23:$X24)-$AZ$3*SUMPRODUCT(K$22:$K23, W$23:$W24))/Z23</f>
        <v>152.92409053172193</v>
      </c>
    </row>
    <row r="25" spans="5:50" x14ac:dyDescent="0.25">
      <c r="AN25" s="8">
        <f t="shared" ref="AN25:AU25" si="25">SUM(AN3:AN23)</f>
        <v>2392.5045105133245</v>
      </c>
      <c r="AO25" s="8">
        <f t="shared" si="25"/>
        <v>-313.92319287925369</v>
      </c>
      <c r="AP25" s="8">
        <f t="shared" si="25"/>
        <v>-811.75943251623062</v>
      </c>
      <c r="AQ25" s="8">
        <f t="shared" si="25"/>
        <v>-1398.9381588276578</v>
      </c>
      <c r="AR25" s="8">
        <f t="shared" si="25"/>
        <v>-132.11627370981859</v>
      </c>
      <c r="AS25" s="8">
        <f t="shared" si="25"/>
        <v>-225.06120754829914</v>
      </c>
      <c r="AT25" s="8">
        <f t="shared" si="25"/>
        <v>357.17748125811744</v>
      </c>
      <c r="AU25" s="9">
        <f t="shared" si="25"/>
        <v>-1.5631940186722204E-13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875.60417331960036</v>
      </c>
      <c r="K3">
        <v>1</v>
      </c>
      <c r="L3" s="2">
        <v>0</v>
      </c>
      <c r="O3">
        <f>$C$3</f>
        <v>875.60417331960036</v>
      </c>
      <c r="P3">
        <f>O3*B5</f>
        <v>700.48333865568031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875.60417331960036</v>
      </c>
      <c r="AF3">
        <f t="shared" ref="AF3:AG23" si="3">-$Z3*P3</f>
        <v>-700.48333865568031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-224.87916533607995</v>
      </c>
      <c r="AJ3">
        <f t="shared" ref="AJ3:AJ23" si="6">AB3-AC3</f>
        <v>0</v>
      </c>
      <c r="AL3">
        <f t="shared" ref="AL3:AL23" si="7">SUM(AI3:AK3)</f>
        <v>-224.87916533607995</v>
      </c>
      <c r="AN3">
        <f t="shared" ref="AN3:AU23" si="8">AE3*$K3</f>
        <v>875.60417331960036</v>
      </c>
      <c r="AO3">
        <f t="shared" si="8"/>
        <v>-700.48333865568031</v>
      </c>
      <c r="AP3">
        <f t="shared" si="8"/>
        <v>-400</v>
      </c>
      <c r="AQ3">
        <f t="shared" si="8"/>
        <v>0</v>
      </c>
      <c r="AR3">
        <f t="shared" si="8"/>
        <v>-224.87916533607995</v>
      </c>
      <c r="AS3">
        <f t="shared" si="8"/>
        <v>0</v>
      </c>
      <c r="AT3">
        <f t="shared" si="8"/>
        <v>0</v>
      </c>
      <c r="AU3">
        <f t="shared" si="8"/>
        <v>-224.87916533607995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653.83110198671773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545.21348982386019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538.41994709413575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-538.41994709413575</v>
      </c>
      <c r="AK4">
        <f t="shared" ref="AK4:AK23" si="20">H4*SUM(AB4:AB4, AE4:AF4)</f>
        <v>0</v>
      </c>
      <c r="AL4">
        <f t="shared" si="7"/>
        <v>-661.43669709413575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-505.13176385602372</v>
      </c>
      <c r="AT4">
        <f t="shared" si="8"/>
        <v>0</v>
      </c>
      <c r="AU4">
        <f t="shared" si="8"/>
        <v>-620.5429187486028</v>
      </c>
      <c r="AW4">
        <v>1</v>
      </c>
      <c r="AX4">
        <f>(R4*SUMPRODUCT(K5:$K$23, X5:$X$23)-$AZ$3*SUMPRODUCT(K4:$K$22, W5:$W$23))/Z4</f>
        <v>545.21348982386019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875.60417331960036</v>
      </c>
      <c r="P5">
        <f t="shared" ref="P5:P23" si="23">O5*$C$5</f>
        <v>43.78020866598002</v>
      </c>
      <c r="Q5" s="4">
        <f t="shared" ref="Q5:Q23" si="24">$C$8</f>
        <v>50</v>
      </c>
      <c r="R5">
        <f t="shared" si="0"/>
        <v>50000</v>
      </c>
      <c r="S5">
        <f t="shared" si="12"/>
        <v>1058.9748571201835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538.41994709413575</v>
      </c>
      <c r="AC5">
        <f t="shared" si="1"/>
        <v>1032.5848224891679</v>
      </c>
      <c r="AE5">
        <f t="shared" si="2"/>
        <v>853.78380213552441</v>
      </c>
      <c r="AF5">
        <f t="shared" si="3"/>
        <v>-42.689190106776223</v>
      </c>
      <c r="AG5">
        <f t="shared" si="3"/>
        <v>-48.753982001858773</v>
      </c>
      <c r="AH5">
        <f t="shared" si="4"/>
        <v>-129.23141564123</v>
      </c>
      <c r="AI5">
        <f t="shared" si="5"/>
        <v>633.10921438565947</v>
      </c>
      <c r="AJ5">
        <f t="shared" si="6"/>
        <v>-494.16487539503214</v>
      </c>
      <c r="AK5">
        <f t="shared" si="20"/>
        <v>116.59805790821717</v>
      </c>
      <c r="AL5">
        <f t="shared" si="7"/>
        <v>255.54239689884452</v>
      </c>
      <c r="AN5">
        <f t="shared" si="8"/>
        <v>737.29568468099887</v>
      </c>
      <c r="AO5">
        <f t="shared" si="8"/>
        <v>-36.864784234049949</v>
      </c>
      <c r="AP5">
        <f t="shared" si="8"/>
        <v>-42.102111156331937</v>
      </c>
      <c r="AQ5">
        <f t="shared" si="8"/>
        <v>-111.59940589077956</v>
      </c>
      <c r="AR5">
        <f t="shared" si="8"/>
        <v>546.7293833998375</v>
      </c>
      <c r="AS5">
        <f t="shared" si="8"/>
        <v>-426.74226102481941</v>
      </c>
      <c r="AT5">
        <f t="shared" si="8"/>
        <v>100.68971175476555</v>
      </c>
      <c r="AU5">
        <f t="shared" si="8"/>
        <v>220.67683412978363</v>
      </c>
      <c r="AW5">
        <v>2</v>
      </c>
      <c r="AX5">
        <f>(R5*SUMPRODUCT(K6:$K$23, X6:$X$23)-$AZ$3*SUMPRODUCT(K5:$K$22, W6:$W$23))/Z5</f>
        <v>1058.9748571201835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875.60417331960036</v>
      </c>
      <c r="P6">
        <f t="shared" si="23"/>
        <v>43.78020866598002</v>
      </c>
      <c r="Q6" s="4">
        <f t="shared" si="24"/>
        <v>50</v>
      </c>
      <c r="R6">
        <f t="shared" si="0"/>
        <v>50000</v>
      </c>
      <c r="S6">
        <f t="shared" si="12"/>
        <v>1534.1203531662627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1032.5848224891679</v>
      </c>
      <c r="AC6">
        <f t="shared" si="1"/>
        <v>1476.7389526079014</v>
      </c>
      <c r="AE6">
        <f t="shared" si="2"/>
        <v>842.85355261625875</v>
      </c>
      <c r="AF6">
        <f t="shared" si="3"/>
        <v>-42.14267763081294</v>
      </c>
      <c r="AG6">
        <f t="shared" si="3"/>
        <v>-48.129827283761273</v>
      </c>
      <c r="AH6">
        <f t="shared" si="4"/>
        <v>-136.61489807890453</v>
      </c>
      <c r="AI6">
        <f t="shared" si="5"/>
        <v>615.96614962277999</v>
      </c>
      <c r="AJ6">
        <f t="shared" si="6"/>
        <v>-444.15413011873352</v>
      </c>
      <c r="AK6">
        <f t="shared" si="20"/>
        <v>199.46257188523799</v>
      </c>
      <c r="AL6">
        <f t="shared" si="7"/>
        <v>371.27459138928447</v>
      </c>
      <c r="AN6">
        <f t="shared" si="8"/>
        <v>656.43644566365901</v>
      </c>
      <c r="AO6">
        <f t="shared" si="8"/>
        <v>-32.821822283182954</v>
      </c>
      <c r="AP6">
        <f t="shared" si="8"/>
        <v>-37.484771410748863</v>
      </c>
      <c r="AQ6">
        <f t="shared" si="8"/>
        <v>-106.3992645475019</v>
      </c>
      <c r="AR6">
        <f t="shared" si="8"/>
        <v>479.73058742222526</v>
      </c>
      <c r="AS6">
        <f t="shared" si="8"/>
        <v>-345.91888187095191</v>
      </c>
      <c r="AT6">
        <f t="shared" si="8"/>
        <v>155.34668071914817</v>
      </c>
      <c r="AU6">
        <f t="shared" si="8"/>
        <v>289.15838627042154</v>
      </c>
      <c r="AW6">
        <v>3</v>
      </c>
      <c r="AX6">
        <f>(R6*SUMPRODUCT(K7:$K$23, X7:$X$23)-$AZ$3*SUMPRODUCT(K6:$K$22, W7:$W$23))/Z6</f>
        <v>1534.1203531662627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875.60417331960036</v>
      </c>
      <c r="P7">
        <f t="shared" si="23"/>
        <v>43.78020866598002</v>
      </c>
      <c r="Q7" s="4">
        <f t="shared" si="24"/>
        <v>50</v>
      </c>
      <c r="R7">
        <f t="shared" si="0"/>
        <v>50000</v>
      </c>
      <c r="S7">
        <f t="shared" si="12"/>
        <v>1962.6376900670823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1476.7389526079014</v>
      </c>
      <c r="AC7">
        <f t="shared" si="1"/>
        <v>1864.6418442836075</v>
      </c>
      <c r="AE7">
        <f t="shared" si="2"/>
        <v>831.88465648251076</v>
      </c>
      <c r="AF7">
        <f t="shared" si="3"/>
        <v>-41.594232824125541</v>
      </c>
      <c r="AG7">
        <f t="shared" si="3"/>
        <v>-47.503465711490406</v>
      </c>
      <c r="AH7">
        <f t="shared" si="4"/>
        <v>-145.0632994332565</v>
      </c>
      <c r="AI7">
        <f t="shared" si="5"/>
        <v>597.72365851363827</v>
      </c>
      <c r="AJ7">
        <f t="shared" si="6"/>
        <v>-387.90289167570609</v>
      </c>
      <c r="AK7">
        <f t="shared" si="20"/>
        <v>237.35797569508023</v>
      </c>
      <c r="AL7">
        <f t="shared" si="7"/>
        <v>447.17874253301238</v>
      </c>
      <c r="AN7">
        <f t="shared" si="8"/>
        <v>586.48826084891118</v>
      </c>
      <c r="AO7">
        <f t="shared" si="8"/>
        <v>-29.32441304244556</v>
      </c>
      <c r="AP7">
        <f t="shared" si="8"/>
        <v>-33.490490264876783</v>
      </c>
      <c r="AQ7">
        <f t="shared" si="8"/>
        <v>-102.27129630849741</v>
      </c>
      <c r="AR7">
        <f t="shared" si="8"/>
        <v>421.40206123309133</v>
      </c>
      <c r="AS7">
        <f t="shared" si="8"/>
        <v>-273.47600480948563</v>
      </c>
      <c r="AT7">
        <f t="shared" si="8"/>
        <v>167.3401057216787</v>
      </c>
      <c r="AU7">
        <f t="shared" si="8"/>
        <v>315.2661621452844</v>
      </c>
      <c r="AW7">
        <v>4</v>
      </c>
      <c r="AX7">
        <f>(R7*SUMPRODUCT(K8:$K$23, X8:$X$23)-$AZ$3*SUMPRODUCT(K7:$K$22, W8:$W$23))/Z7</f>
        <v>1962.6376900670823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875.60417331960036</v>
      </c>
      <c r="P8">
        <f t="shared" si="23"/>
        <v>43.78020866598002</v>
      </c>
      <c r="Q8" s="4">
        <f t="shared" si="24"/>
        <v>50</v>
      </c>
      <c r="R8">
        <f t="shared" si="0"/>
        <v>50000</v>
      </c>
      <c r="S8">
        <f t="shared" si="12"/>
        <v>2303.0028035492196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1864.6418442836075</v>
      </c>
      <c r="AC8">
        <f t="shared" si="1"/>
        <v>2155.8507015243381</v>
      </c>
      <c r="AE8">
        <f t="shared" si="2"/>
        <v>819.65678391687436</v>
      </c>
      <c r="AF8">
        <f t="shared" si="3"/>
        <v>-40.982839195843717</v>
      </c>
      <c r="AG8">
        <f t="shared" si="3"/>
        <v>-46.805212268997209</v>
      </c>
      <c r="AH8">
        <f t="shared" si="4"/>
        <v>-223.2187853782934</v>
      </c>
      <c r="AI8">
        <f t="shared" si="5"/>
        <v>508.64994707374001</v>
      </c>
      <c r="AJ8">
        <f t="shared" si="6"/>
        <v>-291.20885724073059</v>
      </c>
      <c r="AK8">
        <f t="shared" si="20"/>
        <v>191.64039470283629</v>
      </c>
      <c r="AL8">
        <f t="shared" si="7"/>
        <v>409.08148453584568</v>
      </c>
      <c r="AN8">
        <f t="shared" si="8"/>
        <v>538.80416774143862</v>
      </c>
      <c r="AO8">
        <f t="shared" si="8"/>
        <v>-26.94020838707193</v>
      </c>
      <c r="AP8">
        <f t="shared" si="8"/>
        <v>-30.767565080161635</v>
      </c>
      <c r="AQ8">
        <f t="shared" si="8"/>
        <v>-146.73362587846711</v>
      </c>
      <c r="AR8">
        <f t="shared" si="8"/>
        <v>334.36276839573799</v>
      </c>
      <c r="AS8">
        <f t="shared" si="8"/>
        <v>-191.42713028583896</v>
      </c>
      <c r="AT8">
        <f t="shared" si="8"/>
        <v>125.97546363256149</v>
      </c>
      <c r="AU8">
        <f t="shared" si="8"/>
        <v>268.91110174246046</v>
      </c>
      <c r="AW8">
        <v>5</v>
      </c>
      <c r="AX8">
        <f>(R8*SUMPRODUCT(K9:$K$23, X9:$X$23)-$AZ$3*SUMPRODUCT(K8:$K$22, W9:$W$23))/Z8</f>
        <v>2303.0028035492196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875.60417331960036</v>
      </c>
      <c r="P9">
        <f t="shared" si="23"/>
        <v>43.78020866598002</v>
      </c>
      <c r="Q9" s="4">
        <f t="shared" si="24"/>
        <v>50</v>
      </c>
      <c r="R9">
        <f t="shared" si="0"/>
        <v>50000</v>
      </c>
      <c r="S9">
        <f t="shared" si="12"/>
        <v>2570.7728928657111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2155.8507015243381</v>
      </c>
      <c r="AC9">
        <f t="shared" si="1"/>
        <v>2366.6860614475777</v>
      </c>
      <c r="AE9">
        <f t="shared" si="2"/>
        <v>806.09228379983404</v>
      </c>
      <c r="AF9">
        <f t="shared" si="3"/>
        <v>-40.304614189991703</v>
      </c>
      <c r="AG9">
        <f t="shared" si="3"/>
        <v>-46.030632811157574</v>
      </c>
      <c r="AH9">
        <f t="shared" si="4"/>
        <v>-306.52733514966275</v>
      </c>
      <c r="AI9">
        <f t="shared" si="5"/>
        <v>413.22970164902193</v>
      </c>
      <c r="AJ9">
        <f t="shared" si="6"/>
        <v>-210.83535992323959</v>
      </c>
      <c r="AK9">
        <f t="shared" si="20"/>
        <v>152.50952297320424</v>
      </c>
      <c r="AL9">
        <f t="shared" si="7"/>
        <v>354.90386469898658</v>
      </c>
      <c r="AN9">
        <f t="shared" si="8"/>
        <v>503.59959852640719</v>
      </c>
      <c r="AO9">
        <f t="shared" si="8"/>
        <v>-25.17997992632036</v>
      </c>
      <c r="AP9">
        <f t="shared" si="8"/>
        <v>-28.757263491399016</v>
      </c>
      <c r="AQ9">
        <f t="shared" si="8"/>
        <v>-191.50045971296197</v>
      </c>
      <c r="AR9">
        <f t="shared" si="8"/>
        <v>258.16189539572582</v>
      </c>
      <c r="AS9">
        <f t="shared" si="8"/>
        <v>-131.71767643278847</v>
      </c>
      <c r="AT9">
        <f t="shared" si="8"/>
        <v>95.279084149912492</v>
      </c>
      <c r="AU9">
        <f t="shared" si="8"/>
        <v>221.72330311284983</v>
      </c>
      <c r="AW9">
        <v>6</v>
      </c>
      <c r="AX9">
        <f>(R9*SUMPRODUCT(K10:$K$23, X10:$X$23)-$AZ$3*SUMPRODUCT(K9:$K$22, W10:$W$23))/Z9</f>
        <v>2570.7728928657111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875.60417331960036</v>
      </c>
      <c r="P10">
        <f t="shared" si="23"/>
        <v>43.78020866598002</v>
      </c>
      <c r="Q10" s="4">
        <f t="shared" si="24"/>
        <v>50</v>
      </c>
      <c r="R10">
        <f t="shared" si="0"/>
        <v>50000</v>
      </c>
      <c r="S10">
        <f t="shared" si="12"/>
        <v>2777.4181762904213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2366.6860614475777</v>
      </c>
      <c r="AC10">
        <f t="shared" si="1"/>
        <v>2509.5336952885527</v>
      </c>
      <c r="AE10">
        <f t="shared" si="2"/>
        <v>791.151363319604</v>
      </c>
      <c r="AF10">
        <f t="shared" si="3"/>
        <v>-39.5575681659802</v>
      </c>
      <c r="AG10">
        <f t="shared" si="3"/>
        <v>-45.177455032002769</v>
      </c>
      <c r="AH10">
        <f t="shared" si="4"/>
        <v>-392.87145104322985</v>
      </c>
      <c r="AI10">
        <f t="shared" si="5"/>
        <v>313.54488907839118</v>
      </c>
      <c r="AJ10">
        <f t="shared" si="6"/>
        <v>-142.84763384097505</v>
      </c>
      <c r="AK10">
        <f t="shared" si="20"/>
        <v>163.7096924715631</v>
      </c>
      <c r="AL10">
        <f t="shared" si="7"/>
        <v>334.40694770897926</v>
      </c>
      <c r="AN10">
        <f t="shared" si="8"/>
        <v>469.61081232087423</v>
      </c>
      <c r="AO10">
        <f t="shared" si="8"/>
        <v>-23.480540616043712</v>
      </c>
      <c r="AP10">
        <f t="shared" si="8"/>
        <v>-26.816387280366683</v>
      </c>
      <c r="AQ10">
        <f t="shared" si="8"/>
        <v>-233.20023173310267</v>
      </c>
      <c r="AR10">
        <f t="shared" si="8"/>
        <v>186.11365269136121</v>
      </c>
      <c r="AS10">
        <f t="shared" si="8"/>
        <v>-84.791351536956711</v>
      </c>
      <c r="AT10">
        <f t="shared" si="8"/>
        <v>97.174630836493748</v>
      </c>
      <c r="AU10">
        <f t="shared" si="8"/>
        <v>198.49693199089825</v>
      </c>
      <c r="AW10">
        <v>7</v>
      </c>
      <c r="AX10">
        <f>(R10*SUMPRODUCT(K11:$K$23, X11:$X$23)-$AZ$3*SUMPRODUCT(K10:$K$22, W11:$W$23))/Z10</f>
        <v>2777.4181762904213</v>
      </c>
    </row>
    <row r="11" spans="1:52" x14ac:dyDescent="0.25">
      <c r="A11" t="s">
        <v>33</v>
      </c>
      <c r="C11" s="7">
        <f>AU25</f>
        <v>-5.1159076974727213E-13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875.60417331960036</v>
      </c>
      <c r="P11">
        <f t="shared" si="23"/>
        <v>43.78020866598002</v>
      </c>
      <c r="Q11" s="4">
        <f t="shared" si="24"/>
        <v>50</v>
      </c>
      <c r="R11">
        <f t="shared" si="0"/>
        <v>50000</v>
      </c>
      <c r="S11">
        <f t="shared" si="12"/>
        <v>2920.9083614705346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2509.5336952885527</v>
      </c>
      <c r="AC11">
        <f t="shared" si="1"/>
        <v>2584.2336704325135</v>
      </c>
      <c r="AE11">
        <f t="shared" si="2"/>
        <v>774.67880078392659</v>
      </c>
      <c r="AF11">
        <f t="shared" si="3"/>
        <v>-38.733940039196327</v>
      </c>
      <c r="AG11">
        <f t="shared" si="3"/>
        <v>-44.236815240781432</v>
      </c>
      <c r="AH11">
        <f t="shared" si="4"/>
        <v>-488.865240901302</v>
      </c>
      <c r="AI11">
        <f t="shared" si="5"/>
        <v>202.84280460264682</v>
      </c>
      <c r="AJ11">
        <f t="shared" si="6"/>
        <v>-74.699975143960728</v>
      </c>
      <c r="AK11">
        <f t="shared" si="20"/>
        <v>167.14214563571412</v>
      </c>
      <c r="AL11">
        <f t="shared" si="7"/>
        <v>295.28497509440024</v>
      </c>
      <c r="AN11">
        <f t="shared" si="8"/>
        <v>437.31150318358664</v>
      </c>
      <c r="AO11">
        <f t="shared" si="8"/>
        <v>-21.865575159179329</v>
      </c>
      <c r="AP11">
        <f t="shared" si="8"/>
        <v>-24.971986001713898</v>
      </c>
      <c r="AQ11">
        <f t="shared" si="8"/>
        <v>-275.96778579253248</v>
      </c>
      <c r="AR11">
        <f t="shared" si="8"/>
        <v>114.50615623016095</v>
      </c>
      <c r="AS11">
        <f t="shared" si="8"/>
        <v>-42.168648974161805</v>
      </c>
      <c r="AT11">
        <f t="shared" si="8"/>
        <v>94.352889067466876</v>
      </c>
      <c r="AU11">
        <f t="shared" si="8"/>
        <v>166.69039632346602</v>
      </c>
      <c r="AW11">
        <v>8</v>
      </c>
      <c r="AX11">
        <f>(R11*SUMPRODUCT(K12:$K$23, X12:$X$23)-$AZ$3*SUMPRODUCT(K11:$K$22, W12:$W$23))/Z11</f>
        <v>2920.9083614705346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875.60417331960036</v>
      </c>
      <c r="P12">
        <f t="shared" si="23"/>
        <v>43.78020866598002</v>
      </c>
      <c r="Q12" s="4">
        <f t="shared" si="24"/>
        <v>50</v>
      </c>
      <c r="R12">
        <f t="shared" si="0"/>
        <v>50000</v>
      </c>
      <c r="S12">
        <f t="shared" si="12"/>
        <v>3000.0960924973338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2584.2336704325135</v>
      </c>
      <c r="AC12">
        <f t="shared" si="1"/>
        <v>2592.1224042228368</v>
      </c>
      <c r="AE12">
        <f t="shared" si="2"/>
        <v>756.53349923316466</v>
      </c>
      <c r="AF12">
        <f t="shared" si="3"/>
        <v>-37.826674961658235</v>
      </c>
      <c r="AG12">
        <f t="shared" si="3"/>
        <v>-43.200656317396614</v>
      </c>
      <c r="AH12">
        <f t="shared" si="4"/>
        <v>-593.79077097700917</v>
      </c>
      <c r="AI12">
        <f t="shared" si="5"/>
        <v>81.715396977100681</v>
      </c>
      <c r="AJ12">
        <f t="shared" si="6"/>
        <v>-7.8887337903233856</v>
      </c>
      <c r="AK12">
        <f t="shared" si="20"/>
        <v>171.42261167513863</v>
      </c>
      <c r="AL12">
        <f t="shared" si="7"/>
        <v>245.24927486191592</v>
      </c>
      <c r="AN12">
        <f t="shared" si="8"/>
        <v>405.9971060409901</v>
      </c>
      <c r="AO12">
        <f t="shared" si="8"/>
        <v>-20.299855302049505</v>
      </c>
      <c r="AP12">
        <f t="shared" si="8"/>
        <v>-23.183826574385165</v>
      </c>
      <c r="AQ12">
        <f t="shared" si="8"/>
        <v>-318.66048873562659</v>
      </c>
      <c r="AR12">
        <f t="shared" si="8"/>
        <v>43.852935428928824</v>
      </c>
      <c r="AS12">
        <f t="shared" si="8"/>
        <v>-4.2335244803375947</v>
      </c>
      <c r="AT12">
        <f t="shared" si="8"/>
        <v>91.994715793338329</v>
      </c>
      <c r="AU12">
        <f t="shared" si="8"/>
        <v>131.61412674192957</v>
      </c>
      <c r="AW12">
        <v>9</v>
      </c>
      <c r="AX12">
        <f>(R12*SUMPRODUCT(K13:$K$23, X13:$X$23)-$AZ$3*SUMPRODUCT(K12:$K$22, W13:$W$23))/Z12</f>
        <v>3000.0960924973338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875.60417331960036</v>
      </c>
      <c r="P13">
        <f t="shared" si="23"/>
        <v>43.78020866598002</v>
      </c>
      <c r="Q13" s="4">
        <f t="shared" si="24"/>
        <v>50</v>
      </c>
      <c r="R13">
        <f t="shared" si="0"/>
        <v>50000</v>
      </c>
      <c r="S13">
        <f t="shared" si="12"/>
        <v>3014.2905455227333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2592.1224042228368</v>
      </c>
      <c r="AC13">
        <f t="shared" si="1"/>
        <v>2535.8808128854207</v>
      </c>
      <c r="AE13">
        <f t="shared" si="2"/>
        <v>736.63364206933545</v>
      </c>
      <c r="AF13">
        <f t="shared" si="3"/>
        <v>-36.831682103466775</v>
      </c>
      <c r="AG13">
        <f t="shared" si="3"/>
        <v>-42.064306253623812</v>
      </c>
      <c r="AH13">
        <f t="shared" si="4"/>
        <v>-704.34350059883434</v>
      </c>
      <c r="AI13">
        <f t="shared" si="5"/>
        <v>-46.605846886589461</v>
      </c>
      <c r="AJ13">
        <f t="shared" si="6"/>
        <v>56.241591337416139</v>
      </c>
      <c r="AK13">
        <f t="shared" si="20"/>
        <v>170.19248962855607</v>
      </c>
      <c r="AL13">
        <f t="shared" si="7"/>
        <v>179.82823407938275</v>
      </c>
      <c r="AN13">
        <f t="shared" si="8"/>
        <v>375.88452806283902</v>
      </c>
      <c r="AO13">
        <f t="shared" si="8"/>
        <v>-18.794226403141952</v>
      </c>
      <c r="AP13">
        <f t="shared" si="8"/>
        <v>-21.464295141364012</v>
      </c>
      <c r="AQ13">
        <f t="shared" si="8"/>
        <v>-359.40772888540045</v>
      </c>
      <c r="AR13">
        <f t="shared" si="8"/>
        <v>-23.781722367067371</v>
      </c>
      <c r="AS13">
        <f t="shared" si="8"/>
        <v>28.698586122106395</v>
      </c>
      <c r="AT13">
        <f t="shared" si="8"/>
        <v>86.844694554213703</v>
      </c>
      <c r="AU13">
        <f t="shared" si="8"/>
        <v>91.761558309252734</v>
      </c>
      <c r="AW13">
        <v>10</v>
      </c>
      <c r="AX13">
        <f>(R13*SUMPRODUCT(K14:$K$23, X14:$X$23)-$AZ$3*SUMPRODUCT(K13:$K$22, W14:$W$23))/Z13</f>
        <v>3014.2905455227333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1.9576E-2</v>
      </c>
      <c r="O14">
        <f t="shared" si="22"/>
        <v>875.60417331960036</v>
      </c>
      <c r="P14">
        <f t="shared" si="23"/>
        <v>43.78020866598002</v>
      </c>
      <c r="Q14" s="4">
        <f t="shared" si="24"/>
        <v>50</v>
      </c>
      <c r="R14">
        <f t="shared" si="0"/>
        <v>50000</v>
      </c>
      <c r="S14">
        <f t="shared" si="12"/>
        <v>2975.8517716554829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2535.8808128854207</v>
      </c>
      <c r="AC14">
        <f t="shared" si="1"/>
        <v>2429.4980237427662</v>
      </c>
      <c r="AE14">
        <f t="shared" si="2"/>
        <v>714.84696547149281</v>
      </c>
      <c r="AF14">
        <f t="shared" si="3"/>
        <v>-35.742348273574642</v>
      </c>
      <c r="AG14">
        <f t="shared" si="3"/>
        <v>-40.820212331866635</v>
      </c>
      <c r="AH14">
        <f t="shared" si="4"/>
        <v>-823.45085922093972</v>
      </c>
      <c r="AI14">
        <f t="shared" si="5"/>
        <v>-185.16645435488817</v>
      </c>
      <c r="AJ14">
        <f t="shared" si="6"/>
        <v>106.38278914265447</v>
      </c>
      <c r="AK14">
        <f t="shared" si="20"/>
        <v>275.11273322309148</v>
      </c>
      <c r="AL14">
        <f t="shared" si="7"/>
        <v>196.32906801085778</v>
      </c>
      <c r="AN14">
        <f t="shared" si="8"/>
        <v>336.01397904593387</v>
      </c>
      <c r="AO14">
        <f t="shared" si="8"/>
        <v>-16.800698952296695</v>
      </c>
      <c r="AP14">
        <f t="shared" si="8"/>
        <v>-19.187550110230397</v>
      </c>
      <c r="AQ14">
        <f t="shared" si="8"/>
        <v>-387.06326405557803</v>
      </c>
      <c r="AR14">
        <f t="shared" si="8"/>
        <v>-87.03753407217124</v>
      </c>
      <c r="AS14">
        <f t="shared" si="8"/>
        <v>50.005254282992986</v>
      </c>
      <c r="AT14">
        <f t="shared" si="8"/>
        <v>129.31680295449183</v>
      </c>
      <c r="AU14">
        <f t="shared" si="8"/>
        <v>92.284523165313587</v>
      </c>
      <c r="AW14">
        <v>11</v>
      </c>
      <c r="AX14">
        <f>(R14*SUMPRODUCT(K15:$K$23, X15:$X$23)-$AZ$3*SUMPRODUCT(K14:$K$22, W15:$W$23))/Z14</f>
        <v>2975.8517716554829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2.3283000000000002E-2</v>
      </c>
      <c r="O15">
        <f t="shared" si="22"/>
        <v>875.60417331960036</v>
      </c>
      <c r="P15">
        <f t="shared" si="23"/>
        <v>43.78020866598002</v>
      </c>
      <c r="Q15" s="4">
        <f t="shared" si="24"/>
        <v>50</v>
      </c>
      <c r="R15">
        <f t="shared" si="0"/>
        <v>50000</v>
      </c>
      <c r="S15">
        <f t="shared" si="12"/>
        <v>2874.7926285027979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2429.4980237427662</v>
      </c>
      <c r="AC15">
        <f t="shared" si="1"/>
        <v>2268.8779450841466</v>
      </c>
      <c r="AE15">
        <f t="shared" si="2"/>
        <v>691.05471391970502</v>
      </c>
      <c r="AF15">
        <f t="shared" si="3"/>
        <v>-34.552735695985255</v>
      </c>
      <c r="AG15">
        <f t="shared" si="3"/>
        <v>-39.461593204825114</v>
      </c>
      <c r="AH15">
        <f t="shared" si="4"/>
        <v>-950.41700372285095</v>
      </c>
      <c r="AI15">
        <f t="shared" si="5"/>
        <v>-333.3766187039563</v>
      </c>
      <c r="AJ15">
        <f t="shared" si="6"/>
        <v>160.6200786586196</v>
      </c>
      <c r="AK15">
        <f t="shared" si="20"/>
        <v>264.0751921682762</v>
      </c>
      <c r="AL15">
        <f t="shared" si="7"/>
        <v>91.318652122939511</v>
      </c>
      <c r="AN15">
        <f t="shared" si="8"/>
        <v>299.22513272389864</v>
      </c>
      <c r="AO15">
        <f t="shared" si="8"/>
        <v>-14.961256636194932</v>
      </c>
      <c r="AP15">
        <f t="shared" si="8"/>
        <v>-17.086780867516481</v>
      </c>
      <c r="AQ15">
        <f t="shared" si="8"/>
        <v>-411.52841931856614</v>
      </c>
      <c r="AR15">
        <f t="shared" si="8"/>
        <v>-144.35132409837891</v>
      </c>
      <c r="AS15">
        <f t="shared" si="8"/>
        <v>69.548131843483603</v>
      </c>
      <c r="AT15">
        <f t="shared" si="8"/>
        <v>114.34396269066291</v>
      </c>
      <c r="AU15">
        <f t="shared" si="8"/>
        <v>39.540770435767591</v>
      </c>
      <c r="AW15">
        <v>12</v>
      </c>
      <c r="AX15">
        <f>(R15*SUMPRODUCT(K16:$K$23, X16:$X$23)-$AZ$3*SUMPRODUCT(K15:$K$22, W16:$W$23))/Z15</f>
        <v>2874.7926285027979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2.7149E-2</v>
      </c>
      <c r="O16">
        <f t="shared" si="22"/>
        <v>875.60417331960036</v>
      </c>
      <c r="P16">
        <f t="shared" si="23"/>
        <v>43.78020866598002</v>
      </c>
      <c r="Q16" s="4">
        <f t="shared" si="24"/>
        <v>50</v>
      </c>
      <c r="R16">
        <f t="shared" si="0"/>
        <v>50000</v>
      </c>
      <c r="S16">
        <f t="shared" si="12"/>
        <v>2717.4083945344887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2268.8779450841466</v>
      </c>
      <c r="AC16">
        <f t="shared" si="1"/>
        <v>2064.9931217703133</v>
      </c>
      <c r="AE16">
        <f t="shared" si="2"/>
        <v>665.38272235230193</v>
      </c>
      <c r="AF16">
        <f t="shared" si="3"/>
        <v>-33.269136117615098</v>
      </c>
      <c r="AG16">
        <f t="shared" si="3"/>
        <v>-37.995634478859067</v>
      </c>
      <c r="AH16">
        <f t="shared" si="4"/>
        <v>-1071.3427939177968</v>
      </c>
      <c r="AI16">
        <f t="shared" si="5"/>
        <v>-477.22484216196904</v>
      </c>
      <c r="AJ16">
        <f t="shared" si="6"/>
        <v>203.88482331383329</v>
      </c>
      <c r="AK16">
        <f t="shared" si="20"/>
        <v>248.24364731801523</v>
      </c>
      <c r="AL16">
        <f t="shared" si="7"/>
        <v>-25.096371530120507</v>
      </c>
      <c r="AN16">
        <f t="shared" si="8"/>
        <v>265.39853484461514</v>
      </c>
      <c r="AO16">
        <f t="shared" si="8"/>
        <v>-13.269926742230757</v>
      </c>
      <c r="AP16">
        <f t="shared" si="8"/>
        <v>-15.155166165919084</v>
      </c>
      <c r="AQ16">
        <f t="shared" si="8"/>
        <v>-427.32219859410975</v>
      </c>
      <c r="AR16">
        <f t="shared" si="8"/>
        <v>-190.34875665764443</v>
      </c>
      <c r="AS16">
        <f t="shared" si="8"/>
        <v>81.322720844402141</v>
      </c>
      <c r="AT16">
        <f t="shared" si="8"/>
        <v>99.015946867043994</v>
      </c>
      <c r="AU16">
        <f t="shared" si="8"/>
        <v>-10.010088946198277</v>
      </c>
      <c r="AW16">
        <v>13</v>
      </c>
      <c r="AX16">
        <f>(R16*SUMPRODUCT(K17:$K$23, X17:$X$23)-$AZ$3*SUMPRODUCT(K16:$K$22, W17:$W$23))/Z16</f>
        <v>2717.4083945344887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3.1286000000000001E-2</v>
      </c>
      <c r="O17">
        <f t="shared" si="22"/>
        <v>875.60417331960036</v>
      </c>
      <c r="P17">
        <f t="shared" si="23"/>
        <v>43.78020866598002</v>
      </c>
      <c r="Q17" s="4">
        <f t="shared" si="24"/>
        <v>50</v>
      </c>
      <c r="R17">
        <f t="shared" si="0"/>
        <v>50000</v>
      </c>
      <c r="S17">
        <f t="shared" si="12"/>
        <v>2506.9383530529426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2064.9931217703133</v>
      </c>
      <c r="AC17">
        <f t="shared" si="1"/>
        <v>1826.4021960270611</v>
      </c>
      <c r="AE17">
        <f t="shared" si="2"/>
        <v>637.91173127726483</v>
      </c>
      <c r="AF17">
        <f t="shared" si="3"/>
        <v>-31.89558656386324</v>
      </c>
      <c r="AG17">
        <f t="shared" si="3"/>
        <v>-36.426946713764892</v>
      </c>
      <c r="AH17">
        <f t="shared" si="4"/>
        <v>-1188.7314203055848</v>
      </c>
      <c r="AI17">
        <f t="shared" si="5"/>
        <v>-619.14222230594817</v>
      </c>
      <c r="AJ17">
        <f t="shared" si="6"/>
        <v>238.59092574325223</v>
      </c>
      <c r="AK17">
        <f t="shared" si="20"/>
        <v>228.56360495154451</v>
      </c>
      <c r="AL17">
        <f t="shared" si="7"/>
        <v>-151.98769161115143</v>
      </c>
      <c r="AN17">
        <f t="shared" si="8"/>
        <v>234.38453730846078</v>
      </c>
      <c r="AO17">
        <f t="shared" si="8"/>
        <v>-11.719226865423039</v>
      </c>
      <c r="AP17">
        <f t="shared" si="8"/>
        <v>-13.384160585933452</v>
      </c>
      <c r="AQ17">
        <f t="shared" si="8"/>
        <v>-436.7693056443465</v>
      </c>
      <c r="AR17">
        <f t="shared" si="8"/>
        <v>-227.48815578724225</v>
      </c>
      <c r="AS17">
        <f t="shared" si="8"/>
        <v>87.664203359858419</v>
      </c>
      <c r="AT17">
        <f t="shared" si="8"/>
        <v>83.979917856122483</v>
      </c>
      <c r="AU17">
        <f t="shared" si="8"/>
        <v>-55.844034571261346</v>
      </c>
      <c r="AW17">
        <v>14</v>
      </c>
      <c r="AX17">
        <f>(R17*SUMPRODUCT(K18:$K$23, X18:$X$23)-$AZ$3*SUMPRODUCT(K17:$K$22, W18:$W$23))/Z17</f>
        <v>2506.9383530529426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3.5844000000000001E-2</v>
      </c>
      <c r="O18">
        <f t="shared" si="22"/>
        <v>875.60417331960036</v>
      </c>
      <c r="P18">
        <f t="shared" si="23"/>
        <v>43.78020866598002</v>
      </c>
      <c r="Q18" s="4">
        <f t="shared" si="24"/>
        <v>50</v>
      </c>
      <c r="R18">
        <f t="shared" si="0"/>
        <v>50000</v>
      </c>
      <c r="S18">
        <f t="shared" si="12"/>
        <v>2243.4284512555359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1826.4021960270611</v>
      </c>
      <c r="AC18">
        <f t="shared" si="1"/>
        <v>1559.4963945383508</v>
      </c>
      <c r="AE18">
        <f t="shared" si="2"/>
        <v>608.66730586858989</v>
      </c>
      <c r="AF18">
        <f t="shared" si="3"/>
        <v>-30.433365293429492</v>
      </c>
      <c r="AG18">
        <f t="shared" si="3"/>
        <v>-34.75698976861905</v>
      </c>
      <c r="AH18">
        <f t="shared" si="4"/>
        <v>-1305.6874780081887</v>
      </c>
      <c r="AI18">
        <f t="shared" si="5"/>
        <v>-762.21052720164732</v>
      </c>
      <c r="AJ18">
        <f t="shared" si="6"/>
        <v>266.90580148871027</v>
      </c>
      <c r="AK18">
        <f t="shared" si="20"/>
        <v>205.76952348132534</v>
      </c>
      <c r="AL18">
        <f t="shared" si="7"/>
        <v>-289.53520223161172</v>
      </c>
      <c r="AN18">
        <f t="shared" si="8"/>
        <v>206.0106677218017</v>
      </c>
      <c r="AO18">
        <f t="shared" si="8"/>
        <v>-10.300533386090084</v>
      </c>
      <c r="AP18">
        <f t="shared" si="8"/>
        <v>-11.763915362621658</v>
      </c>
      <c r="AQ18">
        <f t="shared" si="8"/>
        <v>-441.92541079007077</v>
      </c>
      <c r="AR18">
        <f t="shared" si="8"/>
        <v>-257.9791918169808</v>
      </c>
      <c r="AS18">
        <f t="shared" si="8"/>
        <v>90.337433690553951</v>
      </c>
      <c r="AT18">
        <f t="shared" si="8"/>
        <v>69.645135397393702</v>
      </c>
      <c r="AU18">
        <f t="shared" si="8"/>
        <v>-97.996622729033135</v>
      </c>
      <c r="AW18">
        <v>15</v>
      </c>
      <c r="AX18">
        <f>(R18*SUMPRODUCT(K19:$K$23, X19:$X$23)-$AZ$3*SUMPRODUCT(K18:$K$22, W19:$W$23))/Z18</f>
        <v>2243.4284512555359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4.1295999999999999E-2</v>
      </c>
      <c r="O19">
        <f t="shared" si="22"/>
        <v>875.60417331960036</v>
      </c>
      <c r="P19">
        <f t="shared" si="23"/>
        <v>43.78020866598002</v>
      </c>
      <c r="Q19" s="4">
        <f t="shared" si="24"/>
        <v>50</v>
      </c>
      <c r="R19">
        <f t="shared" si="0"/>
        <v>50000</v>
      </c>
      <c r="S19">
        <f t="shared" si="12"/>
        <v>1919.4161441915667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1559.4963945383508</v>
      </c>
      <c r="AC19">
        <f t="shared" si="1"/>
        <v>1265.8202141631446</v>
      </c>
      <c r="AE19">
        <f t="shared" si="2"/>
        <v>577.44510774675462</v>
      </c>
      <c r="AF19">
        <f t="shared" si="3"/>
        <v>-28.872255387337734</v>
      </c>
      <c r="AG19">
        <f t="shared" si="3"/>
        <v>-32.974095221447968</v>
      </c>
      <c r="AH19">
        <f t="shared" si="4"/>
        <v>-1435.3246494848922</v>
      </c>
      <c r="AI19">
        <f t="shared" si="5"/>
        <v>-919.72589234692339</v>
      </c>
      <c r="AJ19">
        <f t="shared" si="6"/>
        <v>293.67618037520629</v>
      </c>
      <c r="AK19">
        <f t="shared" si="20"/>
        <v>180.39170159553581</v>
      </c>
      <c r="AL19">
        <f t="shared" si="7"/>
        <v>-445.65801037618132</v>
      </c>
      <c r="AN19">
        <f t="shared" si="8"/>
        <v>180.03701690016337</v>
      </c>
      <c r="AO19">
        <f t="shared" si="8"/>
        <v>-9.0018508450081693</v>
      </c>
      <c r="AP19">
        <f t="shared" si="8"/>
        <v>-10.280730859105264</v>
      </c>
      <c r="AQ19">
        <f t="shared" si="8"/>
        <v>-447.50845527963509</v>
      </c>
      <c r="AR19">
        <f t="shared" si="8"/>
        <v>-286.7540200835852</v>
      </c>
      <c r="AS19">
        <f t="shared" si="8"/>
        <v>91.562960253833054</v>
      </c>
      <c r="AT19">
        <f t="shared" si="8"/>
        <v>56.242893728087417</v>
      </c>
      <c r="AU19">
        <f t="shared" si="8"/>
        <v>-138.94816610166473</v>
      </c>
      <c r="AW19">
        <v>16</v>
      </c>
      <c r="AX19">
        <f>(R19*SUMPRODUCT(K20:$K$23, X20:$X$23)-$AZ$3*SUMPRODUCT(K19:$K$22, W20:$W$23))/Z19</f>
        <v>1919.4161441915667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4.7109999999999999E-2</v>
      </c>
      <c r="O20">
        <f t="shared" si="22"/>
        <v>875.60417331960036</v>
      </c>
      <c r="P20">
        <f t="shared" si="23"/>
        <v>43.78020866598002</v>
      </c>
      <c r="Q20" s="4">
        <f t="shared" si="24"/>
        <v>50</v>
      </c>
      <c r="R20">
        <f t="shared" si="0"/>
        <v>50000</v>
      </c>
      <c r="S20">
        <f t="shared" si="12"/>
        <v>1534.3855899169653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1265.8202141631446</v>
      </c>
      <c r="AC20">
        <f t="shared" si="1"/>
        <v>954.10994875327901</v>
      </c>
      <c r="AE20">
        <f t="shared" si="2"/>
        <v>544.46721764333756</v>
      </c>
      <c r="AF20">
        <f t="shared" si="3"/>
        <v>-27.223360882166876</v>
      </c>
      <c r="AG20">
        <f t="shared" si="3"/>
        <v>-31.090944643351076</v>
      </c>
      <c r="AH20">
        <f t="shared" si="4"/>
        <v>-1553.4096258824138</v>
      </c>
      <c r="AI20">
        <f t="shared" si="5"/>
        <v>-1067.2567137645942</v>
      </c>
      <c r="AJ20">
        <f t="shared" si="6"/>
        <v>311.71026540986554</v>
      </c>
      <c r="AK20">
        <f t="shared" si="20"/>
        <v>152.58035867713554</v>
      </c>
      <c r="AL20">
        <f t="shared" si="7"/>
        <v>-602.96608967759312</v>
      </c>
      <c r="AN20">
        <f t="shared" si="8"/>
        <v>156.3738774259055</v>
      </c>
      <c r="AO20">
        <f t="shared" si="8"/>
        <v>-7.8186938712952747</v>
      </c>
      <c r="AP20">
        <f t="shared" si="8"/>
        <v>-8.929484474306415</v>
      </c>
      <c r="AQ20">
        <f t="shared" si="8"/>
        <v>-446.1474971466186</v>
      </c>
      <c r="AR20">
        <f t="shared" si="8"/>
        <v>-306.52179806631477</v>
      </c>
      <c r="AS20">
        <f t="shared" si="8"/>
        <v>89.524844207477955</v>
      </c>
      <c r="AT20">
        <f t="shared" si="8"/>
        <v>43.821889605498178</v>
      </c>
      <c r="AU20">
        <f t="shared" si="8"/>
        <v>-173.17506425333863</v>
      </c>
      <c r="AW20">
        <v>17</v>
      </c>
      <c r="AX20">
        <f>(R20*SUMPRODUCT(K21:$K$23, X21:$X$23)-$AZ$3*SUMPRODUCT(K20:$K$22, W21:$W$23))/Z20</f>
        <v>1534.3855899169653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5.2900999999999997E-2</v>
      </c>
      <c r="O21">
        <f t="shared" si="22"/>
        <v>875.60417331960036</v>
      </c>
      <c r="P21">
        <f t="shared" si="23"/>
        <v>43.78020866598002</v>
      </c>
      <c r="Q21" s="4">
        <f t="shared" si="24"/>
        <v>50</v>
      </c>
      <c r="R21">
        <f t="shared" si="0"/>
        <v>50000</v>
      </c>
      <c r="S21">
        <f t="shared" si="12"/>
        <v>1091.0046562787929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954.10994875327901</v>
      </c>
      <c r="AC21">
        <f t="shared" si="1"/>
        <v>635.73480943224217</v>
      </c>
      <c r="AE21">
        <f t="shared" si="2"/>
        <v>510.21968518635396</v>
      </c>
      <c r="AF21">
        <f t="shared" si="3"/>
        <v>-25.510984259317699</v>
      </c>
      <c r="AG21">
        <f t="shared" si="3"/>
        <v>-29.135293134339651</v>
      </c>
      <c r="AH21">
        <f t="shared" si="4"/>
        <v>-1644.7420625779152</v>
      </c>
      <c r="AI21">
        <f t="shared" si="5"/>
        <v>-1189.1686547852187</v>
      </c>
      <c r="AJ21">
        <f t="shared" si="6"/>
        <v>318.37513932103684</v>
      </c>
      <c r="AK21">
        <f t="shared" si="20"/>
        <v>123.12258949044396</v>
      </c>
      <c r="AL21">
        <f t="shared" si="7"/>
        <v>-747.67092597373789</v>
      </c>
      <c r="AN21">
        <f t="shared" si="8"/>
        <v>134.98672051410557</v>
      </c>
      <c r="AO21">
        <f t="shared" si="8"/>
        <v>-6.7493360257052792</v>
      </c>
      <c r="AP21">
        <f t="shared" si="8"/>
        <v>-7.7082044962361485</v>
      </c>
      <c r="AQ21">
        <f t="shared" si="8"/>
        <v>-435.14263280121787</v>
      </c>
      <c r="AR21">
        <f t="shared" si="8"/>
        <v>-314.61345280905374</v>
      </c>
      <c r="AS21">
        <f t="shared" si="8"/>
        <v>84.231199222490616</v>
      </c>
      <c r="AT21">
        <f t="shared" si="8"/>
        <v>32.574036359356093</v>
      </c>
      <c r="AU21">
        <f t="shared" si="8"/>
        <v>-197.80821722720702</v>
      </c>
      <c r="AW21">
        <v>18</v>
      </c>
      <c r="AX21">
        <f>(R21*SUMPRODUCT(K22:$K$23, X22:$X$23)-$AZ$3*SUMPRODUCT(K21:$K$22, W22:$W$23))/Z21</f>
        <v>1091.0046562787929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5.9271999999999998E-2</v>
      </c>
      <c r="O22">
        <f t="shared" si="22"/>
        <v>875.60417331960036</v>
      </c>
      <c r="P22">
        <f t="shared" si="23"/>
        <v>43.78020866598002</v>
      </c>
      <c r="Q22" s="4">
        <f t="shared" si="24"/>
        <v>50</v>
      </c>
      <c r="R22">
        <f t="shared" si="0"/>
        <v>50000</v>
      </c>
      <c r="S22">
        <f t="shared" si="12"/>
        <v>582.04332519688137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635.73480943224217</v>
      </c>
      <c r="AC22">
        <f t="shared" si="1"/>
        <v>315.66576239701567</v>
      </c>
      <c r="AE22">
        <f t="shared" si="2"/>
        <v>474.87574715412484</v>
      </c>
      <c r="AF22">
        <f t="shared" si="3"/>
        <v>-23.743787357706243</v>
      </c>
      <c r="AG22">
        <f t="shared" si="3"/>
        <v>-27.117033108337672</v>
      </c>
      <c r="AH22">
        <f t="shared" si="4"/>
        <v>-1726.9070946585796</v>
      </c>
      <c r="AI22">
        <f t="shared" si="5"/>
        <v>-1302.8921679704986</v>
      </c>
      <c r="AJ22">
        <f t="shared" si="6"/>
        <v>320.0690470352265</v>
      </c>
      <c r="AK22">
        <f t="shared" si="20"/>
        <v>93.005363176434969</v>
      </c>
      <c r="AL22">
        <f t="shared" si="7"/>
        <v>-889.81775775883716</v>
      </c>
      <c r="AN22">
        <f t="shared" si="8"/>
        <v>115.73246215879966</v>
      </c>
      <c r="AO22">
        <f t="shared" si="8"/>
        <v>-5.7866231079399837</v>
      </c>
      <c r="AP22">
        <f t="shared" si="8"/>
        <v>-6.608720337640321</v>
      </c>
      <c r="AQ22">
        <f t="shared" si="8"/>
        <v>-420.86632383748753</v>
      </c>
      <c r="AR22">
        <f t="shared" si="8"/>
        <v>-317.52920512426812</v>
      </c>
      <c r="AS22">
        <f t="shared" si="8"/>
        <v>78.004360290450904</v>
      </c>
      <c r="AT22">
        <f t="shared" si="8"/>
        <v>22.666433775336014</v>
      </c>
      <c r="AU22">
        <f t="shared" si="8"/>
        <v>-216.85841105848121</v>
      </c>
      <c r="AW22">
        <v>19</v>
      </c>
      <c r="AX22">
        <f>(R22*SUMPRODUCT(K23:$K$23, X23:$X$23)-$AZ$3*SUMPRODUCT(K22:$K$22, W23:$W$23))/Z22</f>
        <v>582.04332519688137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6.6047999999999996E-2</v>
      </c>
      <c r="O23">
        <f t="shared" si="22"/>
        <v>875.60417331960036</v>
      </c>
      <c r="P23">
        <f t="shared" si="23"/>
        <v>43.78020866598002</v>
      </c>
      <c r="Q23" s="4">
        <f t="shared" si="24"/>
        <v>50</v>
      </c>
      <c r="R23">
        <f t="shared" si="0"/>
        <v>50000</v>
      </c>
      <c r="S23">
        <f t="shared" si="12"/>
        <v>629.94974327333171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315.66576239701567</v>
      </c>
      <c r="AC23">
        <f t="shared" si="1"/>
        <v>315.66576239701567</v>
      </c>
      <c r="AE23">
        <f t="shared" si="2"/>
        <v>438.76239633454793</v>
      </c>
      <c r="AF23">
        <f t="shared" si="3"/>
        <v>-21.938119816727397</v>
      </c>
      <c r="AG23">
        <f t="shared" si="3"/>
        <v>-25.05483697451481</v>
      </c>
      <c r="AH23">
        <f t="shared" si="4"/>
        <v>-1791.0258027394866</v>
      </c>
      <c r="AI23">
        <f t="shared" si="5"/>
        <v>-1399.2563631961809</v>
      </c>
      <c r="AJ23">
        <f t="shared" si="6"/>
        <v>0</v>
      </c>
      <c r="AK23">
        <f t="shared" si="20"/>
        <v>62.680637610020369</v>
      </c>
      <c r="AL23">
        <f t="shared" si="7"/>
        <v>-1336.5757255861606</v>
      </c>
      <c r="AN23">
        <f t="shared" si="8"/>
        <v>98.502208859980982</v>
      </c>
      <c r="AO23">
        <f t="shared" si="8"/>
        <v>-4.9251104429990491</v>
      </c>
      <c r="AP23">
        <f t="shared" si="8"/>
        <v>-5.6248138063651698</v>
      </c>
      <c r="AQ23">
        <f t="shared" si="8"/>
        <v>-402.08550041864373</v>
      </c>
      <c r="AR23">
        <f t="shared" si="8"/>
        <v>-314.13321580802699</v>
      </c>
      <c r="AS23">
        <f t="shared" si="8"/>
        <v>0</v>
      </c>
      <c r="AT23">
        <f t="shared" si="8"/>
        <v>14.071810412465954</v>
      </c>
      <c r="AU23">
        <f t="shared" si="8"/>
        <v>-300.06140539556105</v>
      </c>
      <c r="AW23">
        <v>20</v>
      </c>
      <c r="AX23">
        <f>(R23*SUMPRODUCT(K$23:$K24, X$23:$X24)-$AZ$3*SUMPRODUCT(K$22:$K23, W$23:$W24))/Z23</f>
        <v>629.94974327333171</v>
      </c>
    </row>
    <row r="25" spans="5:50" x14ac:dyDescent="0.25">
      <c r="AN25" s="8">
        <f t="shared" ref="AN25:AU25" si="25">SUM(AN3:AN23)</f>
        <v>7613.6974178929695</v>
      </c>
      <c r="AO25" s="8">
        <f t="shared" si="25"/>
        <v>-1037.3880008843489</v>
      </c>
      <c r="AP25" s="8">
        <f t="shared" si="25"/>
        <v>-784.76822346722247</v>
      </c>
      <c r="AQ25" s="8">
        <f t="shared" si="25"/>
        <v>-6217.5104502637223</v>
      </c>
      <c r="AR25" s="8">
        <f t="shared" si="25"/>
        <v>-425.96925672232373</v>
      </c>
      <c r="AS25" s="8">
        <f t="shared" si="25"/>
        <v>-1254.7075491537139</v>
      </c>
      <c r="AT25" s="8">
        <f t="shared" si="25"/>
        <v>1680.6768058760376</v>
      </c>
      <c r="AU25" s="9">
        <f t="shared" si="25"/>
        <v>-5.1159076974727213E-13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2950.6119806050542</v>
      </c>
      <c r="K3">
        <v>1</v>
      </c>
      <c r="L3" s="2">
        <v>0</v>
      </c>
      <c r="O3">
        <f>$C$3</f>
        <v>2950.6119806050542</v>
      </c>
      <c r="P3">
        <f>O3*B5</f>
        <v>2360.4895844840435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2950.6119806050542</v>
      </c>
      <c r="AF3">
        <f t="shared" ref="AF3:AG23" si="3">-$Z3*P3</f>
        <v>-2360.4895844840435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190.12239612101075</v>
      </c>
      <c r="AJ3">
        <f t="shared" ref="AJ3:AJ23" si="6">AB3-AC3</f>
        <v>0</v>
      </c>
      <c r="AL3">
        <f t="shared" ref="AL3:AL23" si="7">SUM(AI3:AK3)</f>
        <v>190.12239612101075</v>
      </c>
      <c r="AN3">
        <f t="shared" ref="AN3:AU23" si="8">AE3*$K3</f>
        <v>2950.6119806050542</v>
      </c>
      <c r="AO3">
        <f t="shared" si="8"/>
        <v>-2360.4895844840435</v>
      </c>
      <c r="AP3">
        <f t="shared" si="8"/>
        <v>-400</v>
      </c>
      <c r="AQ3">
        <f t="shared" si="8"/>
        <v>0</v>
      </c>
      <c r="AR3">
        <f t="shared" si="8"/>
        <v>190.12239612101075</v>
      </c>
      <c r="AS3">
        <f t="shared" si="8"/>
        <v>0</v>
      </c>
      <c r="AT3">
        <f t="shared" si="8"/>
        <v>0</v>
      </c>
      <c r="AU3">
        <f t="shared" si="8"/>
        <v>190.12239612101075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2264.6610956250397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1387.4101199772645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1346.3760782688169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-1346.3760782688169</v>
      </c>
      <c r="AK4">
        <f t="shared" ref="AK4:AK23" si="20">H4*SUM(AB4:AB4, AE4:AF4)</f>
        <v>0</v>
      </c>
      <c r="AL4">
        <f t="shared" si="7"/>
        <v>-2325.176078268817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-1263.1354519831286</v>
      </c>
      <c r="AT4">
        <f t="shared" si="8"/>
        <v>0</v>
      </c>
      <c r="AU4">
        <f t="shared" si="8"/>
        <v>-2181.4204693393535</v>
      </c>
      <c r="AW4">
        <v>1</v>
      </c>
      <c r="AX4">
        <f>(R4*SUMPRODUCT(K5:$K$23, X5:$X$23)-$AZ$3*SUMPRODUCT(K4:$K$22, W5:$W$23))/Z4</f>
        <v>1387.4101199772645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2950.6119806050542</v>
      </c>
      <c r="P5">
        <f t="shared" ref="P5:P23" si="23">O5*$C$5</f>
        <v>147.53059903025272</v>
      </c>
      <c r="Q5" s="4">
        <f t="shared" ref="Q5:Q23" si="24">$C$8</f>
        <v>50</v>
      </c>
      <c r="R5">
        <f t="shared" si="0"/>
        <v>50000</v>
      </c>
      <c r="S5">
        <f t="shared" si="12"/>
        <v>2593.0450059158943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1346.3760782688169</v>
      </c>
      <c r="AC5">
        <f t="shared" si="1"/>
        <v>2432.6013263666046</v>
      </c>
      <c r="AE5">
        <f t="shared" si="2"/>
        <v>2768.0439796600499</v>
      </c>
      <c r="AF5">
        <f t="shared" si="3"/>
        <v>-138.40219898300248</v>
      </c>
      <c r="AG5">
        <f t="shared" si="3"/>
        <v>-46.906268900399994</v>
      </c>
      <c r="AH5">
        <f t="shared" si="4"/>
        <v>-1129.7190995999999</v>
      </c>
      <c r="AI5">
        <f t="shared" si="5"/>
        <v>1453.0164121766475</v>
      </c>
      <c r="AJ5">
        <f t="shared" si="6"/>
        <v>-1086.2252480977877</v>
      </c>
      <c r="AK5">
        <f t="shared" si="20"/>
        <v>343.52794301292266</v>
      </c>
      <c r="AL5">
        <f t="shared" si="7"/>
        <v>710.31910709178237</v>
      </c>
      <c r="AN5">
        <f t="shared" si="8"/>
        <v>2390.3790117660474</v>
      </c>
      <c r="AO5">
        <f t="shared" si="8"/>
        <v>-119.51895058830236</v>
      </c>
      <c r="AP5">
        <f t="shared" si="8"/>
        <v>-40.506495389405195</v>
      </c>
      <c r="AQ5">
        <f t="shared" si="8"/>
        <v>-975.583063245522</v>
      </c>
      <c r="AR5">
        <f t="shared" si="8"/>
        <v>1254.7705025428179</v>
      </c>
      <c r="AS5">
        <f t="shared" si="8"/>
        <v>-938.02340359570462</v>
      </c>
      <c r="AT5">
        <f t="shared" si="8"/>
        <v>296.65785333154355</v>
      </c>
      <c r="AU5">
        <f t="shared" si="8"/>
        <v>613.40495227865676</v>
      </c>
      <c r="AW5">
        <v>2</v>
      </c>
      <c r="AX5">
        <f>(R5*SUMPRODUCT(K6:$K$23, X6:$X$23)-$AZ$3*SUMPRODUCT(K5:$K$22, W6:$W$23))/Z5</f>
        <v>2593.0450059158943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2950.6119806050542</v>
      </c>
      <c r="P6">
        <f t="shared" si="23"/>
        <v>147.53059903025272</v>
      </c>
      <c r="Q6" s="4">
        <f t="shared" si="24"/>
        <v>50</v>
      </c>
      <c r="R6">
        <f t="shared" si="0"/>
        <v>50000</v>
      </c>
      <c r="S6">
        <f t="shared" si="12"/>
        <v>3626.2140027955029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2432.6013263666046</v>
      </c>
      <c r="AC6">
        <f t="shared" si="1"/>
        <v>3275.4683023084126</v>
      </c>
      <c r="AE6">
        <f t="shared" si="2"/>
        <v>2665.2139138596585</v>
      </c>
      <c r="AF6">
        <f t="shared" si="3"/>
        <v>-133.26069569298292</v>
      </c>
      <c r="AG6">
        <f t="shared" si="3"/>
        <v>-45.16374791701903</v>
      </c>
      <c r="AH6">
        <f t="shared" si="4"/>
        <v>-1273.4582943769594</v>
      </c>
      <c r="AI6">
        <f t="shared" si="5"/>
        <v>1213.331175872697</v>
      </c>
      <c r="AJ6">
        <f t="shared" si="6"/>
        <v>-842.86697594180805</v>
      </c>
      <c r="AK6">
        <f t="shared" si="20"/>
        <v>540.14353444522089</v>
      </c>
      <c r="AL6">
        <f t="shared" si="7"/>
        <v>910.60773437610987</v>
      </c>
      <c r="AN6">
        <f t="shared" si="8"/>
        <v>2075.7384757016148</v>
      </c>
      <c r="AO6">
        <f t="shared" si="8"/>
        <v>-103.78692378508073</v>
      </c>
      <c r="AP6">
        <f t="shared" si="8"/>
        <v>-35.174711031912139</v>
      </c>
      <c r="AQ6">
        <f t="shared" si="8"/>
        <v>-991.80270862821214</v>
      </c>
      <c r="AR6">
        <f t="shared" si="8"/>
        <v>944.97413225640958</v>
      </c>
      <c r="AS6">
        <f t="shared" si="8"/>
        <v>-656.44690010154466</v>
      </c>
      <c r="AT6">
        <f t="shared" si="8"/>
        <v>420.67794671900543</v>
      </c>
      <c r="AU6">
        <f t="shared" si="8"/>
        <v>709.2051788738703</v>
      </c>
      <c r="AW6">
        <v>3</v>
      </c>
      <c r="AX6">
        <f>(R6*SUMPRODUCT(K7:$K$23, X7:$X$23)-$AZ$3*SUMPRODUCT(K6:$K$22, W7:$W$23))/Z6</f>
        <v>3626.2140027955029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2950.6119806050542</v>
      </c>
      <c r="P7">
        <f t="shared" si="23"/>
        <v>147.53059903025272</v>
      </c>
      <c r="Q7" s="4">
        <f t="shared" si="24"/>
        <v>50</v>
      </c>
      <c r="R7">
        <f t="shared" si="0"/>
        <v>50000</v>
      </c>
      <c r="S7">
        <f t="shared" si="12"/>
        <v>4471.7631438649114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3275.4683023084126</v>
      </c>
      <c r="AC7">
        <f t="shared" si="1"/>
        <v>3872.4679488589395</v>
      </c>
      <c r="AE7">
        <f t="shared" si="2"/>
        <v>2555.1778922120484</v>
      </c>
      <c r="AF7">
        <f t="shared" si="3"/>
        <v>-127.75889461060243</v>
      </c>
      <c r="AG7">
        <f t="shared" si="3"/>
        <v>-43.299117420516978</v>
      </c>
      <c r="AH7">
        <f t="shared" si="4"/>
        <v>-1412.9930173318576</v>
      </c>
      <c r="AI7">
        <f t="shared" si="5"/>
        <v>971.12686284907113</v>
      </c>
      <c r="AJ7">
        <f t="shared" si="6"/>
        <v>-596.9996465505269</v>
      </c>
      <c r="AK7">
        <f t="shared" si="20"/>
        <v>597.09230030056221</v>
      </c>
      <c r="AL7">
        <f t="shared" si="7"/>
        <v>971.21951659910644</v>
      </c>
      <c r="AN7">
        <f t="shared" si="8"/>
        <v>1801.4298334333282</v>
      </c>
      <c r="AO7">
        <f t="shared" si="8"/>
        <v>-90.071491671666408</v>
      </c>
      <c r="AP7">
        <f t="shared" si="8"/>
        <v>-30.526376312345985</v>
      </c>
      <c r="AQ7">
        <f t="shared" si="8"/>
        <v>-996.17634592595573</v>
      </c>
      <c r="AR7">
        <f t="shared" si="8"/>
        <v>684.65561952335986</v>
      </c>
      <c r="AS7">
        <f t="shared" si="8"/>
        <v>-420.89162446307756</v>
      </c>
      <c r="AT7">
        <f t="shared" si="8"/>
        <v>420.95694642363526</v>
      </c>
      <c r="AU7">
        <f t="shared" si="8"/>
        <v>684.72094148391761</v>
      </c>
      <c r="AW7">
        <v>4</v>
      </c>
      <c r="AX7">
        <f>(R7*SUMPRODUCT(K8:$K$23, X8:$X$23)-$AZ$3*SUMPRODUCT(K7:$K$22, W8:$W$23))/Z7</f>
        <v>4471.7631438649114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2950.6119806050542</v>
      </c>
      <c r="P8">
        <f t="shared" si="23"/>
        <v>147.53059903025272</v>
      </c>
      <c r="Q8" s="4">
        <f t="shared" si="24"/>
        <v>50</v>
      </c>
      <c r="R8">
        <f t="shared" si="0"/>
        <v>50000</v>
      </c>
      <c r="S8">
        <f t="shared" si="12"/>
        <v>5125.2274684993872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3872.4679488589395</v>
      </c>
      <c r="AC8">
        <f t="shared" si="1"/>
        <v>4234.8845030371103</v>
      </c>
      <c r="AE8">
        <f t="shared" si="2"/>
        <v>2438.0383169214792</v>
      </c>
      <c r="AF8">
        <f t="shared" si="3"/>
        <v>-121.90191584607396</v>
      </c>
      <c r="AG8">
        <f t="shared" si="3"/>
        <v>-41.314112681490798</v>
      </c>
      <c r="AH8">
        <f t="shared" si="4"/>
        <v>-1552.0135648210107</v>
      </c>
      <c r="AI8">
        <f t="shared" si="5"/>
        <v>722.80872357290355</v>
      </c>
      <c r="AJ8">
        <f t="shared" si="6"/>
        <v>-362.41655417817083</v>
      </c>
      <c r="AK8">
        <f t="shared" si="20"/>
        <v>448.67381537024005</v>
      </c>
      <c r="AL8">
        <f t="shared" si="7"/>
        <v>809.06598476497277</v>
      </c>
      <c r="AN8">
        <f t="shared" si="8"/>
        <v>1602.6527591136694</v>
      </c>
      <c r="AO8">
        <f t="shared" si="8"/>
        <v>-80.132637955683478</v>
      </c>
      <c r="AP8">
        <f t="shared" si="8"/>
        <v>-27.157972136767174</v>
      </c>
      <c r="AQ8">
        <f t="shared" si="8"/>
        <v>-1020.2213823214261</v>
      </c>
      <c r="AR8">
        <f t="shared" si="8"/>
        <v>475.14076669979255</v>
      </c>
      <c r="AS8">
        <f t="shared" si="8"/>
        <v>-238.23575145263831</v>
      </c>
      <c r="AT8">
        <f t="shared" si="8"/>
        <v>294.93725474058289</v>
      </c>
      <c r="AU8">
        <f t="shared" si="8"/>
        <v>531.84226998773715</v>
      </c>
      <c r="AW8">
        <v>5</v>
      </c>
      <c r="AX8">
        <f>(R8*SUMPRODUCT(K9:$K$23, X9:$X$23)-$AZ$3*SUMPRODUCT(K8:$K$22, W9:$W$23))/Z8</f>
        <v>5125.2274684993872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2950.6119806050542</v>
      </c>
      <c r="P9">
        <f t="shared" si="23"/>
        <v>147.53059903025272</v>
      </c>
      <c r="Q9" s="4">
        <f t="shared" si="24"/>
        <v>50</v>
      </c>
      <c r="R9">
        <f t="shared" si="0"/>
        <v>50000</v>
      </c>
      <c r="S9">
        <f t="shared" si="12"/>
        <v>5611.8063332300389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4234.8845030371103</v>
      </c>
      <c r="AC9">
        <f t="shared" si="1"/>
        <v>4399.0797157224151</v>
      </c>
      <c r="AE9">
        <f t="shared" si="2"/>
        <v>2312.9767034166748</v>
      </c>
      <c r="AF9">
        <f t="shared" si="3"/>
        <v>-115.64883517083375</v>
      </c>
      <c r="AG9">
        <f t="shared" si="3"/>
        <v>-39.194863957381045</v>
      </c>
      <c r="AH9">
        <f t="shared" si="4"/>
        <v>-1706.1075972948438</v>
      </c>
      <c r="AI9">
        <f t="shared" si="5"/>
        <v>452.02540699361634</v>
      </c>
      <c r="AJ9">
        <f t="shared" si="6"/>
        <v>-164.1952126853048</v>
      </c>
      <c r="AK9">
        <f t="shared" si="20"/>
        <v>335.76148578097002</v>
      </c>
      <c r="AL9">
        <f t="shared" si="7"/>
        <v>623.59168008928157</v>
      </c>
      <c r="AN9">
        <f t="shared" si="8"/>
        <v>1445.0133845107152</v>
      </c>
      <c r="AO9">
        <f t="shared" si="8"/>
        <v>-72.250669225535773</v>
      </c>
      <c r="AP9">
        <f t="shared" si="8"/>
        <v>-24.48667249386007</v>
      </c>
      <c r="AQ9">
        <f t="shared" si="8"/>
        <v>-1065.8768459987998</v>
      </c>
      <c r="AR9">
        <f t="shared" si="8"/>
        <v>282.39919679251972</v>
      </c>
      <c r="AS9">
        <f t="shared" si="8"/>
        <v>-102.5796237603119</v>
      </c>
      <c r="AT9">
        <f t="shared" si="8"/>
        <v>209.76425756472585</v>
      </c>
      <c r="AU9">
        <f t="shared" si="8"/>
        <v>389.58383059693369</v>
      </c>
      <c r="AW9">
        <v>6</v>
      </c>
      <c r="AX9">
        <f>(R9*SUMPRODUCT(K10:$K$23, X10:$X$23)-$AZ$3*SUMPRODUCT(K9:$K$22, W10:$W$23))/Z9</f>
        <v>5611.8063332300389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2950.6119806050542</v>
      </c>
      <c r="P10">
        <f t="shared" si="23"/>
        <v>147.53059903025272</v>
      </c>
      <c r="Q10" s="4">
        <f t="shared" si="24"/>
        <v>50</v>
      </c>
      <c r="R10">
        <f t="shared" si="0"/>
        <v>50000</v>
      </c>
      <c r="S10">
        <f t="shared" si="12"/>
        <v>5969.3704122409736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4399.0797157224151</v>
      </c>
      <c r="AC10">
        <f t="shared" si="1"/>
        <v>4412.1342195356692</v>
      </c>
      <c r="AE10">
        <f t="shared" si="2"/>
        <v>2180.8826038845486</v>
      </c>
      <c r="AF10">
        <f t="shared" si="3"/>
        <v>-109.04413019422745</v>
      </c>
      <c r="AG10">
        <f t="shared" si="3"/>
        <v>-36.956445276775021</v>
      </c>
      <c r="AH10">
        <f t="shared" si="4"/>
        <v>-1846.4700410322212</v>
      </c>
      <c r="AI10">
        <f t="shared" si="5"/>
        <v>188.41198738132516</v>
      </c>
      <c r="AJ10">
        <f t="shared" si="6"/>
        <v>-13.054503813254087</v>
      </c>
      <c r="AK10">
        <f t="shared" si="20"/>
        <v>339.72320494416874</v>
      </c>
      <c r="AL10">
        <f t="shared" si="7"/>
        <v>515.08068851223982</v>
      </c>
      <c r="AN10">
        <f t="shared" si="8"/>
        <v>1294.5260523717895</v>
      </c>
      <c r="AO10">
        <f t="shared" si="8"/>
        <v>-64.726302618589486</v>
      </c>
      <c r="AP10">
        <f t="shared" si="8"/>
        <v>-21.936568767444871</v>
      </c>
      <c r="AQ10">
        <f t="shared" si="8"/>
        <v>-1096.0257873498792</v>
      </c>
      <c r="AR10">
        <f t="shared" si="8"/>
        <v>111.8373936358759</v>
      </c>
      <c r="AS10">
        <f t="shared" si="8"/>
        <v>-7.7488789432972629</v>
      </c>
      <c r="AT10">
        <f t="shared" si="8"/>
        <v>201.65255049131852</v>
      </c>
      <c r="AU10">
        <f t="shared" si="8"/>
        <v>305.74106518389715</v>
      </c>
      <c r="AW10">
        <v>7</v>
      </c>
      <c r="AX10">
        <f>(R10*SUMPRODUCT(K11:$K$23, X11:$X$23)-$AZ$3*SUMPRODUCT(K10:$K$22, W11:$W$23))/Z10</f>
        <v>5969.3704122409736</v>
      </c>
    </row>
    <row r="11" spans="1:52" x14ac:dyDescent="0.25">
      <c r="A11" t="s">
        <v>33</v>
      </c>
      <c r="C11" s="7">
        <f>AU25</f>
        <v>-2.2737367544323206E-12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2950.6119806050542</v>
      </c>
      <c r="P11">
        <f t="shared" si="23"/>
        <v>147.53059903025272</v>
      </c>
      <c r="Q11" s="4">
        <f t="shared" si="24"/>
        <v>50</v>
      </c>
      <c r="R11">
        <f t="shared" si="0"/>
        <v>50000</v>
      </c>
      <c r="S11">
        <f t="shared" si="12"/>
        <v>6211.1652296634384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4412.1342195356692</v>
      </c>
      <c r="AC11">
        <f t="shared" si="1"/>
        <v>4302.0825918523824</v>
      </c>
      <c r="AE11">
        <f t="shared" si="2"/>
        <v>2043.7029072176067</v>
      </c>
      <c r="AF11">
        <f t="shared" si="3"/>
        <v>-102.18514536088034</v>
      </c>
      <c r="AG11">
        <f t="shared" si="3"/>
        <v>-34.631847912420596</v>
      </c>
      <c r="AH11">
        <f t="shared" si="4"/>
        <v>-1955.0329115866753</v>
      </c>
      <c r="AI11">
        <f t="shared" si="5"/>
        <v>-48.14699764236957</v>
      </c>
      <c r="AJ11">
        <f t="shared" si="6"/>
        <v>110.05162768328682</v>
      </c>
      <c r="AK11">
        <f t="shared" si="20"/>
        <v>327.21307704170835</v>
      </c>
      <c r="AL11">
        <f t="shared" si="7"/>
        <v>389.1177070826256</v>
      </c>
      <c r="AN11">
        <f t="shared" si="8"/>
        <v>1153.6843263447945</v>
      </c>
      <c r="AO11">
        <f t="shared" si="8"/>
        <v>-57.684216317239731</v>
      </c>
      <c r="AP11">
        <f t="shared" si="8"/>
        <v>-19.549915982314616</v>
      </c>
      <c r="AQ11">
        <f t="shared" si="8"/>
        <v>-1103.6295048660018</v>
      </c>
      <c r="AR11">
        <f t="shared" si="8"/>
        <v>-27.179310820761653</v>
      </c>
      <c r="AS11">
        <f t="shared" si="8"/>
        <v>62.124899611654811</v>
      </c>
      <c r="AT11">
        <f t="shared" si="8"/>
        <v>184.71402914037918</v>
      </c>
      <c r="AU11">
        <f t="shared" si="8"/>
        <v>219.65961793127235</v>
      </c>
      <c r="AW11">
        <v>8</v>
      </c>
      <c r="AX11">
        <f>(R11*SUMPRODUCT(K12:$K$23, X12:$X$23)-$AZ$3*SUMPRODUCT(K11:$K$22, W12:$W$23))/Z11</f>
        <v>6211.1652296634384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2950.6119806050542</v>
      </c>
      <c r="P12">
        <f t="shared" si="23"/>
        <v>147.53059903025272</v>
      </c>
      <c r="Q12" s="4">
        <f t="shared" si="24"/>
        <v>50</v>
      </c>
      <c r="R12">
        <f t="shared" si="0"/>
        <v>50000</v>
      </c>
      <c r="S12">
        <f t="shared" si="12"/>
        <v>6338.2134172793294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4302.0825918523824</v>
      </c>
      <c r="AC12">
        <f t="shared" si="1"/>
        <v>4085.9711805960624</v>
      </c>
      <c r="AE12">
        <f t="shared" si="2"/>
        <v>1902.1315194288286</v>
      </c>
      <c r="AF12">
        <f t="shared" si="3"/>
        <v>-95.10657597144143</v>
      </c>
      <c r="AG12">
        <f t="shared" si="3"/>
        <v>-32.23283054383139</v>
      </c>
      <c r="AH12">
        <f t="shared" si="4"/>
        <v>-2052.6988894649935</v>
      </c>
      <c r="AI12">
        <f t="shared" si="5"/>
        <v>-277.90677655143782</v>
      </c>
      <c r="AJ12">
        <f t="shared" si="6"/>
        <v>216.11141125632003</v>
      </c>
      <c r="AK12">
        <f t="shared" si="20"/>
        <v>317.06268108257711</v>
      </c>
      <c r="AL12">
        <f t="shared" si="7"/>
        <v>255.26731578745932</v>
      </c>
      <c r="AN12">
        <f t="shared" si="8"/>
        <v>1020.7874376749101</v>
      </c>
      <c r="AO12">
        <f t="shared" si="8"/>
        <v>-51.039371883745503</v>
      </c>
      <c r="AP12">
        <f t="shared" si="8"/>
        <v>-17.297893528270478</v>
      </c>
      <c r="AQ12">
        <f t="shared" si="8"/>
        <v>-1101.5900942140431</v>
      </c>
      <c r="AR12">
        <f t="shared" si="8"/>
        <v>-149.13992195114901</v>
      </c>
      <c r="AS12">
        <f t="shared" si="8"/>
        <v>115.97716114545564</v>
      </c>
      <c r="AT12">
        <f t="shared" si="8"/>
        <v>170.15311428192288</v>
      </c>
      <c r="AU12">
        <f t="shared" si="8"/>
        <v>136.9903534762295</v>
      </c>
      <c r="AW12">
        <v>9</v>
      </c>
      <c r="AX12">
        <f>(R12*SUMPRODUCT(K13:$K$23, X13:$X$23)-$AZ$3*SUMPRODUCT(K12:$K$22, W13:$W$23))/Z12</f>
        <v>6338.2134172793294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2950.6119806050542</v>
      </c>
      <c r="P13">
        <f t="shared" si="23"/>
        <v>147.53059903025272</v>
      </c>
      <c r="Q13" s="4">
        <f t="shared" si="24"/>
        <v>50</v>
      </c>
      <c r="R13">
        <f t="shared" si="0"/>
        <v>50000</v>
      </c>
      <c r="S13">
        <f t="shared" si="12"/>
        <v>6351.4416540140091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4085.9711805960624</v>
      </c>
      <c r="AC13">
        <f t="shared" si="1"/>
        <v>3783.120402247318</v>
      </c>
      <c r="AE13">
        <f t="shared" si="2"/>
        <v>1757.4782216393053</v>
      </c>
      <c r="AF13">
        <f t="shared" si="3"/>
        <v>-87.873911081965261</v>
      </c>
      <c r="AG13">
        <f t="shared" si="3"/>
        <v>-29.781588246634104</v>
      </c>
      <c r="AH13">
        <f t="shared" si="4"/>
        <v>-2128.9139917589755</v>
      </c>
      <c r="AI13">
        <f t="shared" si="5"/>
        <v>-489.09126944826949</v>
      </c>
      <c r="AJ13">
        <f t="shared" si="6"/>
        <v>302.85077834874437</v>
      </c>
      <c r="AK13">
        <f t="shared" si="20"/>
        <v>297.56325289263089</v>
      </c>
      <c r="AL13">
        <f t="shared" si="7"/>
        <v>111.32276179310577</v>
      </c>
      <c r="AN13">
        <f t="shared" si="8"/>
        <v>896.79432786403777</v>
      </c>
      <c r="AO13">
        <f t="shared" si="8"/>
        <v>-44.839716393201883</v>
      </c>
      <c r="AP13">
        <f t="shared" si="8"/>
        <v>-15.196751280053784</v>
      </c>
      <c r="AQ13">
        <f t="shared" si="8"/>
        <v>-1086.3281085435087</v>
      </c>
      <c r="AR13">
        <f t="shared" si="8"/>
        <v>-249.57024835272668</v>
      </c>
      <c r="AS13">
        <f t="shared" si="8"/>
        <v>154.53668607001575</v>
      </c>
      <c r="AT13">
        <f t="shared" si="8"/>
        <v>151.83860265760435</v>
      </c>
      <c r="AU13">
        <f t="shared" si="8"/>
        <v>56.805040374893444</v>
      </c>
      <c r="AW13">
        <v>10</v>
      </c>
      <c r="AX13">
        <f>(R13*SUMPRODUCT(K14:$K$23, X14:$X$23)-$AZ$3*SUMPRODUCT(K13:$K$22, W14:$W$23))/Z13</f>
        <v>6351.4416540140091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7.3592000000000005E-2</v>
      </c>
      <c r="O14">
        <f t="shared" si="22"/>
        <v>2950.6119806050542</v>
      </c>
      <c r="P14">
        <f t="shared" si="23"/>
        <v>147.53059903025272</v>
      </c>
      <c r="Q14" s="4">
        <f t="shared" si="24"/>
        <v>50</v>
      </c>
      <c r="R14">
        <f t="shared" si="0"/>
        <v>50000</v>
      </c>
      <c r="S14">
        <f t="shared" si="12"/>
        <v>6304.4419903907146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3783.120402247318</v>
      </c>
      <c r="AC14">
        <f t="shared" si="1"/>
        <v>3441.2274246124916</v>
      </c>
      <c r="AE14">
        <f t="shared" si="2"/>
        <v>1610.5671021360324</v>
      </c>
      <c r="AF14">
        <f t="shared" si="3"/>
        <v>-80.528355106801627</v>
      </c>
      <c r="AG14">
        <f t="shared" si="3"/>
        <v>-27.292085721921467</v>
      </c>
      <c r="AH14">
        <f t="shared" si="4"/>
        <v>-2191.6866422462972</v>
      </c>
      <c r="AI14">
        <f t="shared" si="5"/>
        <v>-688.9399809389879</v>
      </c>
      <c r="AJ14">
        <f t="shared" si="6"/>
        <v>341.89297763482637</v>
      </c>
      <c r="AK14">
        <f t="shared" si="20"/>
        <v>454.65765472189292</v>
      </c>
      <c r="AL14">
        <f t="shared" si="7"/>
        <v>107.61065141773139</v>
      </c>
      <c r="AN14">
        <f t="shared" si="8"/>
        <v>757.04743343530151</v>
      </c>
      <c r="AO14">
        <f t="shared" si="8"/>
        <v>-37.852371671765084</v>
      </c>
      <c r="AP14">
        <f t="shared" si="8"/>
        <v>-12.828651113930286</v>
      </c>
      <c r="AQ14">
        <f t="shared" si="8"/>
        <v>-1030.2028057113837</v>
      </c>
      <c r="AR14">
        <f t="shared" si="8"/>
        <v>-323.83639506177752</v>
      </c>
      <c r="AS14">
        <f t="shared" si="8"/>
        <v>160.7068720606072</v>
      </c>
      <c r="AT14">
        <f t="shared" si="8"/>
        <v>213.71193422641437</v>
      </c>
      <c r="AU14">
        <f t="shared" si="8"/>
        <v>50.582411225244059</v>
      </c>
      <c r="AW14">
        <v>11</v>
      </c>
      <c r="AX14">
        <f>(R14*SUMPRODUCT(K15:$K$23, X15:$X$23)-$AZ$3*SUMPRODUCT(K14:$K$22, W15:$W$23))/Z14</f>
        <v>6304.4419903907146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8.2293000000000005E-2</v>
      </c>
      <c r="O15">
        <f t="shared" si="22"/>
        <v>2950.6119806050542</v>
      </c>
      <c r="P15">
        <f t="shared" si="23"/>
        <v>147.53059903025272</v>
      </c>
      <c r="Q15" s="4">
        <f t="shared" si="24"/>
        <v>50</v>
      </c>
      <c r="R15">
        <f t="shared" si="0"/>
        <v>50000</v>
      </c>
      <c r="S15">
        <f t="shared" si="12"/>
        <v>6155.4138984572764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3441.2274246124916</v>
      </c>
      <c r="AC15">
        <f t="shared" si="1"/>
        <v>3049.7881159432513</v>
      </c>
      <c r="AE15">
        <f t="shared" si="2"/>
        <v>1461.9230325785918</v>
      </c>
      <c r="AF15">
        <f t="shared" si="3"/>
        <v>-73.09615162892959</v>
      </c>
      <c r="AG15">
        <f t="shared" si="3"/>
        <v>-24.773217254388172</v>
      </c>
      <c r="AH15">
        <f t="shared" si="4"/>
        <v>-2245.9476103140837</v>
      </c>
      <c r="AI15">
        <f t="shared" si="5"/>
        <v>-881.89394661880965</v>
      </c>
      <c r="AJ15">
        <f t="shared" si="6"/>
        <v>391.43930866924029</v>
      </c>
      <c r="AK15">
        <f t="shared" si="20"/>
        <v>413.31740703556466</v>
      </c>
      <c r="AL15">
        <f t="shared" si="7"/>
        <v>-77.137230914004704</v>
      </c>
      <c r="AN15">
        <f t="shared" si="8"/>
        <v>633.00937631152738</v>
      </c>
      <c r="AO15">
        <f t="shared" si="8"/>
        <v>-31.650468815576371</v>
      </c>
      <c r="AP15">
        <f t="shared" si="8"/>
        <v>-10.726747204858196</v>
      </c>
      <c r="AQ15">
        <f t="shared" si="8"/>
        <v>-972.49025041053505</v>
      </c>
      <c r="AR15">
        <f t="shared" si="8"/>
        <v>-381.85809011944224</v>
      </c>
      <c r="AS15">
        <f t="shared" si="8"/>
        <v>169.49233791568338</v>
      </c>
      <c r="AT15">
        <f t="shared" si="8"/>
        <v>178.96550517081704</v>
      </c>
      <c r="AU15">
        <f t="shared" si="8"/>
        <v>-33.400247032941799</v>
      </c>
      <c r="AW15">
        <v>12</v>
      </c>
      <c r="AX15">
        <f>(R15*SUMPRODUCT(K16:$K$23, X16:$X$23)-$AZ$3*SUMPRODUCT(K15:$K$22, W16:$W$23))/Z15</f>
        <v>6155.4138984572764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9.1596999999999998E-2</v>
      </c>
      <c r="O16">
        <f t="shared" si="22"/>
        <v>2950.6119806050542</v>
      </c>
      <c r="P16">
        <f t="shared" si="23"/>
        <v>147.53059903025272</v>
      </c>
      <c r="Q16" s="4">
        <f t="shared" si="24"/>
        <v>50</v>
      </c>
      <c r="R16">
        <f t="shared" si="0"/>
        <v>50000</v>
      </c>
      <c r="S16">
        <f t="shared" si="12"/>
        <v>5909.6648888644722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3049.7881159432513</v>
      </c>
      <c r="AC16">
        <f t="shared" si="1"/>
        <v>2630.5493583590201</v>
      </c>
      <c r="AE16">
        <f t="shared" si="2"/>
        <v>1313.3960382377045</v>
      </c>
      <c r="AF16">
        <f t="shared" si="3"/>
        <v>-65.66980191188523</v>
      </c>
      <c r="AG16">
        <f t="shared" si="3"/>
        <v>-22.256332700994097</v>
      </c>
      <c r="AH16">
        <f t="shared" si="4"/>
        <v>-2269.1523808501934</v>
      </c>
      <c r="AI16">
        <f t="shared" si="5"/>
        <v>-1043.6824772253683</v>
      </c>
      <c r="AJ16">
        <f t="shared" si="6"/>
        <v>419.23875758423128</v>
      </c>
      <c r="AK16">
        <f t="shared" si="20"/>
        <v>367.74689815236894</v>
      </c>
      <c r="AL16">
        <f t="shared" si="7"/>
        <v>-256.69682148876808</v>
      </c>
      <c r="AN16">
        <f t="shared" si="8"/>
        <v>523.86900427277521</v>
      </c>
      <c r="AO16">
        <f t="shared" si="8"/>
        <v>-26.193450213638766</v>
      </c>
      <c r="AP16">
        <f t="shared" si="8"/>
        <v>-8.8772940616432798</v>
      </c>
      <c r="AQ16">
        <f t="shared" si="8"/>
        <v>-905.08769913317246</v>
      </c>
      <c r="AR16">
        <f t="shared" si="8"/>
        <v>-416.28943913567923</v>
      </c>
      <c r="AS16">
        <f t="shared" si="8"/>
        <v>167.22007992569996</v>
      </c>
      <c r="AT16">
        <f t="shared" si="8"/>
        <v>146.68172870231874</v>
      </c>
      <c r="AU16">
        <f t="shared" si="8"/>
        <v>-102.38763050766053</v>
      </c>
      <c r="AW16">
        <v>13</v>
      </c>
      <c r="AX16">
        <f>(R16*SUMPRODUCT(K17:$K$23, X17:$X$23)-$AZ$3*SUMPRODUCT(K16:$K$22, W17:$W$23))/Z16</f>
        <v>5909.6648888644722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0.10148</v>
      </c>
      <c r="O17">
        <f t="shared" si="22"/>
        <v>2950.6119806050542</v>
      </c>
      <c r="P17">
        <f t="shared" si="23"/>
        <v>147.53059903025272</v>
      </c>
      <c r="Q17" s="4">
        <f t="shared" si="24"/>
        <v>50</v>
      </c>
      <c r="R17">
        <f t="shared" si="0"/>
        <v>50000</v>
      </c>
      <c r="S17">
        <f t="shared" si="12"/>
        <v>5569.5405317274053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2630.5493583590201</v>
      </c>
      <c r="AC17">
        <f t="shared" si="1"/>
        <v>2202.7751943780336</v>
      </c>
      <c r="AE17">
        <f t="shared" si="2"/>
        <v>1166.9786478949652</v>
      </c>
      <c r="AF17">
        <f t="shared" si="3"/>
        <v>-58.34893239474826</v>
      </c>
      <c r="AG17">
        <f t="shared" si="3"/>
        <v>-19.775196731487274</v>
      </c>
      <c r="AH17">
        <f t="shared" si="4"/>
        <v>-2258.5726424968811</v>
      </c>
      <c r="AI17">
        <f t="shared" si="5"/>
        <v>-1169.7181237281516</v>
      </c>
      <c r="AJ17">
        <f t="shared" si="6"/>
        <v>427.77416398098649</v>
      </c>
      <c r="AK17">
        <f t="shared" si="20"/>
        <v>319.96903170828261</v>
      </c>
      <c r="AL17">
        <f t="shared" si="7"/>
        <v>-421.97492803888247</v>
      </c>
      <c r="AN17">
        <f t="shared" si="8"/>
        <v>428.77679939833223</v>
      </c>
      <c r="AO17">
        <f t="shared" si="8"/>
        <v>-21.438839969916611</v>
      </c>
      <c r="AP17">
        <f t="shared" si="8"/>
        <v>-7.2658960618469219</v>
      </c>
      <c r="AQ17">
        <f t="shared" si="8"/>
        <v>-829.85541389752154</v>
      </c>
      <c r="AR17">
        <f t="shared" si="8"/>
        <v>-429.78335053095282</v>
      </c>
      <c r="AS17">
        <f t="shared" si="8"/>
        <v>157.17480112247395</v>
      </c>
      <c r="AT17">
        <f t="shared" si="8"/>
        <v>117.56453091060263</v>
      </c>
      <c r="AU17">
        <f t="shared" si="8"/>
        <v>-155.04401849787624</v>
      </c>
      <c r="AW17">
        <v>14</v>
      </c>
      <c r="AX17">
        <f>(R17*SUMPRODUCT(K18:$K$23, X18:$X$23)-$AZ$3*SUMPRODUCT(K17:$K$22, W18:$W$23))/Z17</f>
        <v>5569.5405317274053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0.112611</v>
      </c>
      <c r="O18">
        <f t="shared" si="22"/>
        <v>2950.6119806050542</v>
      </c>
      <c r="P18">
        <f t="shared" si="23"/>
        <v>147.53059903025272</v>
      </c>
      <c r="Q18" s="4">
        <f t="shared" si="24"/>
        <v>50</v>
      </c>
      <c r="R18">
        <f t="shared" si="0"/>
        <v>50000</v>
      </c>
      <c r="S18">
        <f t="shared" si="12"/>
        <v>5124.1884441777338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2202.7751943780336</v>
      </c>
      <c r="AC18">
        <f t="shared" si="1"/>
        <v>1778.1487400803867</v>
      </c>
      <c r="AE18">
        <f t="shared" si="2"/>
        <v>1023.8942288979157</v>
      </c>
      <c r="AF18">
        <f t="shared" si="3"/>
        <v>-51.194711444895788</v>
      </c>
      <c r="AG18">
        <f t="shared" si="3"/>
        <v>-17.350540085042891</v>
      </c>
      <c r="AH18">
        <f t="shared" si="4"/>
        <v>-2226.9046791295136</v>
      </c>
      <c r="AI18">
        <f t="shared" si="5"/>
        <v>-1271.5557017615365</v>
      </c>
      <c r="AJ18">
        <f t="shared" si="6"/>
        <v>424.62645429764689</v>
      </c>
      <c r="AK18">
        <f t="shared" si="20"/>
        <v>271.73172204080691</v>
      </c>
      <c r="AL18">
        <f t="shared" si="7"/>
        <v>-575.19752542308265</v>
      </c>
      <c r="AN18">
        <f t="shared" si="8"/>
        <v>346.54914390505962</v>
      </c>
      <c r="AO18">
        <f t="shared" si="8"/>
        <v>-17.327457195252983</v>
      </c>
      <c r="AP18">
        <f t="shared" si="8"/>
        <v>-5.8724960479892729</v>
      </c>
      <c r="AQ18">
        <f t="shared" si="8"/>
        <v>-753.72229702004461</v>
      </c>
      <c r="AR18">
        <f t="shared" si="8"/>
        <v>-430.37310635822729</v>
      </c>
      <c r="AS18">
        <f t="shared" si="8"/>
        <v>143.71985900797765</v>
      </c>
      <c r="AT18">
        <f t="shared" si="8"/>
        <v>91.970823730932494</v>
      </c>
      <c r="AU18">
        <f t="shared" si="8"/>
        <v>-194.68242361931709</v>
      </c>
      <c r="AW18">
        <v>15</v>
      </c>
      <c r="AX18">
        <f>(R18*SUMPRODUCT(K19:$K$23, X19:$X$23)-$AZ$3*SUMPRODUCT(K18:$K$22, W19:$W$23))/Z18</f>
        <v>5124.1884441777338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0.125163</v>
      </c>
      <c r="O19">
        <f t="shared" si="22"/>
        <v>2950.6119806050542</v>
      </c>
      <c r="P19">
        <f t="shared" si="23"/>
        <v>147.53059903025272</v>
      </c>
      <c r="Q19" s="4">
        <f t="shared" si="24"/>
        <v>50</v>
      </c>
      <c r="R19">
        <f t="shared" si="0"/>
        <v>50000</v>
      </c>
      <c r="S19">
        <f t="shared" si="12"/>
        <v>4555.2064025877316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1778.1487400803867</v>
      </c>
      <c r="AC19">
        <f t="shared" si="1"/>
        <v>1367.0528841591595</v>
      </c>
      <c r="AE19">
        <f t="shared" si="2"/>
        <v>885.50161323738678</v>
      </c>
      <c r="AF19">
        <f t="shared" si="3"/>
        <v>-44.275080661869339</v>
      </c>
      <c r="AG19">
        <f t="shared" si="3"/>
        <v>-15.005389035528239</v>
      </c>
      <c r="AH19">
        <f t="shared" si="4"/>
        <v>-2171.6456486642232</v>
      </c>
      <c r="AI19">
        <f t="shared" si="5"/>
        <v>-1345.424505124234</v>
      </c>
      <c r="AJ19">
        <f t="shared" si="6"/>
        <v>411.09585592122721</v>
      </c>
      <c r="AK19">
        <f t="shared" si="20"/>
        <v>224.14518083171106</v>
      </c>
      <c r="AL19">
        <f t="shared" si="7"/>
        <v>-710.1834683712957</v>
      </c>
      <c r="AN19">
        <f t="shared" si="8"/>
        <v>276.08350433450761</v>
      </c>
      <c r="AO19">
        <f t="shared" si="8"/>
        <v>-13.80417521672538</v>
      </c>
      <c r="AP19">
        <f t="shared" si="8"/>
        <v>-4.678410888135379</v>
      </c>
      <c r="AQ19">
        <f t="shared" si="8"/>
        <v>-677.08012260308976</v>
      </c>
      <c r="AR19">
        <f t="shared" si="8"/>
        <v>-419.47920437344294</v>
      </c>
      <c r="AS19">
        <f t="shared" si="8"/>
        <v>128.17230688624372</v>
      </c>
      <c r="AT19">
        <f t="shared" si="8"/>
        <v>69.884442985335411</v>
      </c>
      <c r="AU19">
        <f t="shared" si="8"/>
        <v>-221.42245450186377</v>
      </c>
      <c r="AW19">
        <v>16</v>
      </c>
      <c r="AX19">
        <f>(R19*SUMPRODUCT(K20:$K$23, X20:$X$23)-$AZ$3*SUMPRODUCT(K19:$K$22, W20:$W$23))/Z19</f>
        <v>4555.2064025877316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0.13952899999999999</v>
      </c>
      <c r="O20">
        <f t="shared" si="22"/>
        <v>2950.6119806050542</v>
      </c>
      <c r="P20">
        <f t="shared" si="23"/>
        <v>147.53059903025272</v>
      </c>
      <c r="Q20" s="4">
        <f t="shared" si="24"/>
        <v>50</v>
      </c>
      <c r="R20">
        <f t="shared" si="0"/>
        <v>50000</v>
      </c>
      <c r="S20">
        <f t="shared" si="12"/>
        <v>3830.3640790269151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1367.0528841591595</v>
      </c>
      <c r="AC20">
        <f t="shared" si="1"/>
        <v>977.63517850140488</v>
      </c>
      <c r="AE20">
        <f t="shared" si="2"/>
        <v>753.0934425116136</v>
      </c>
      <c r="AF20">
        <f t="shared" si="3"/>
        <v>-37.654672125580682</v>
      </c>
      <c r="AG20">
        <f t="shared" si="3"/>
        <v>-12.761648218434738</v>
      </c>
      <c r="AH20">
        <f t="shared" si="4"/>
        <v>-2093.6869267382194</v>
      </c>
      <c r="AI20">
        <f t="shared" si="5"/>
        <v>-1391.0098045706213</v>
      </c>
      <c r="AJ20">
        <f t="shared" si="6"/>
        <v>389.4177056577546</v>
      </c>
      <c r="AK20">
        <f t="shared" si="20"/>
        <v>178.20297586274123</v>
      </c>
      <c r="AL20">
        <f t="shared" si="7"/>
        <v>-823.38912305012548</v>
      </c>
      <c r="AN20">
        <f t="shared" si="8"/>
        <v>216.29243754893554</v>
      </c>
      <c r="AO20">
        <f t="shared" si="8"/>
        <v>-10.814621877446777</v>
      </c>
      <c r="AP20">
        <f t="shared" si="8"/>
        <v>-3.6652131654495368</v>
      </c>
      <c r="AQ20">
        <f t="shared" si="8"/>
        <v>-601.31800821192996</v>
      </c>
      <c r="AR20">
        <f t="shared" si="8"/>
        <v>-399.50540570589078</v>
      </c>
      <c r="AS20">
        <f t="shared" si="8"/>
        <v>111.84283387267809</v>
      </c>
      <c r="AT20">
        <f t="shared" si="8"/>
        <v>51.180841383082459</v>
      </c>
      <c r="AU20">
        <f t="shared" si="8"/>
        <v>-236.48173045013024</v>
      </c>
      <c r="AW20">
        <v>17</v>
      </c>
      <c r="AX20">
        <f>(R20*SUMPRODUCT(K21:$K$23, X21:$X$23)-$AZ$3*SUMPRODUCT(K20:$K$22, W21:$W$23))/Z20</f>
        <v>3830.3640790269151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0.15610499999999999</v>
      </c>
      <c r="O21">
        <f t="shared" si="22"/>
        <v>2950.6119806050542</v>
      </c>
      <c r="P21">
        <f t="shared" si="23"/>
        <v>147.53059903025272</v>
      </c>
      <c r="Q21" s="4">
        <f t="shared" si="24"/>
        <v>50</v>
      </c>
      <c r="R21">
        <f t="shared" si="0"/>
        <v>50000</v>
      </c>
      <c r="S21">
        <f t="shared" si="12"/>
        <v>2896.9881510158584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977.63517850140488</v>
      </c>
      <c r="AC21">
        <f t="shared" si="1"/>
        <v>616.58769479793091</v>
      </c>
      <c r="AE21">
        <f t="shared" si="2"/>
        <v>628.00085624322196</v>
      </c>
      <c r="AF21">
        <f t="shared" si="3"/>
        <v>-31.4000428121611</v>
      </c>
      <c r="AG21">
        <f t="shared" si="3"/>
        <v>-10.641874641111635</v>
      </c>
      <c r="AH21">
        <f t="shared" si="4"/>
        <v>-1992.1570951387544</v>
      </c>
      <c r="AI21">
        <f t="shared" si="5"/>
        <v>-1406.1981563488052</v>
      </c>
      <c r="AJ21">
        <f t="shared" si="6"/>
        <v>361.04748370347397</v>
      </c>
      <c r="AK21">
        <f t="shared" si="20"/>
        <v>134.71052230164497</v>
      </c>
      <c r="AL21">
        <f t="shared" si="7"/>
        <v>-910.44015034368635</v>
      </c>
      <c r="AN21">
        <f t="shared" si="8"/>
        <v>166.14759979980101</v>
      </c>
      <c r="AO21">
        <f t="shared" si="8"/>
        <v>-8.3073799899900518</v>
      </c>
      <c r="AP21">
        <f t="shared" si="8"/>
        <v>-2.8154769399013064</v>
      </c>
      <c r="AQ21">
        <f t="shared" si="8"/>
        <v>-527.05679696279924</v>
      </c>
      <c r="AR21">
        <f t="shared" si="8"/>
        <v>-372.03205409288955</v>
      </c>
      <c r="AS21">
        <f t="shared" si="8"/>
        <v>95.520845608301542</v>
      </c>
      <c r="AT21">
        <f t="shared" si="8"/>
        <v>35.639808012502925</v>
      </c>
      <c r="AU21">
        <f t="shared" si="8"/>
        <v>-240.87140047208513</v>
      </c>
      <c r="AW21">
        <v>18</v>
      </c>
      <c r="AX21">
        <f>(R21*SUMPRODUCT(K22:$K$23, X22:$X$23)-$AZ$3*SUMPRODUCT(K21:$K$22, W22:$W$23))/Z21</f>
        <v>2896.9881510158584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0.17521600000000001</v>
      </c>
      <c r="O22">
        <f t="shared" si="22"/>
        <v>2950.6119806050542</v>
      </c>
      <c r="P22">
        <f t="shared" si="23"/>
        <v>147.53059903025272</v>
      </c>
      <c r="Q22" s="4">
        <f t="shared" si="24"/>
        <v>50</v>
      </c>
      <c r="R22">
        <f t="shared" si="0"/>
        <v>50000</v>
      </c>
      <c r="S22">
        <f t="shared" si="12"/>
        <v>1670.426187370065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616.58769479793091</v>
      </c>
      <c r="AC22">
        <f t="shared" si="1"/>
        <v>289.67960282304375</v>
      </c>
      <c r="AE22">
        <f t="shared" si="2"/>
        <v>511.68504965327742</v>
      </c>
      <c r="AF22">
        <f t="shared" si="3"/>
        <v>-25.584252482663871</v>
      </c>
      <c r="AG22">
        <f t="shared" si="3"/>
        <v>-8.670829187583502</v>
      </c>
      <c r="AH22">
        <f t="shared" si="4"/>
        <v>-1864.6267071170162</v>
      </c>
      <c r="AI22">
        <f t="shared" si="5"/>
        <v>-1387.1967391339861</v>
      </c>
      <c r="AJ22">
        <f t="shared" si="6"/>
        <v>326.90809197488716</v>
      </c>
      <c r="AK22">
        <f t="shared" si="20"/>
        <v>94.359259634732297</v>
      </c>
      <c r="AL22">
        <f t="shared" si="7"/>
        <v>-965.92938752436658</v>
      </c>
      <c r="AN22">
        <f t="shared" si="8"/>
        <v>124.7032955485966</v>
      </c>
      <c r="AO22">
        <f t="shared" si="8"/>
        <v>-6.23516477742983</v>
      </c>
      <c r="AP22">
        <f t="shared" si="8"/>
        <v>-2.1131767980387726</v>
      </c>
      <c r="AQ22">
        <f t="shared" si="8"/>
        <v>-454.43011380336577</v>
      </c>
      <c r="AR22">
        <f t="shared" si="8"/>
        <v>-338.07515983023779</v>
      </c>
      <c r="AS22">
        <f t="shared" si="8"/>
        <v>79.671111044569159</v>
      </c>
      <c r="AT22">
        <f t="shared" si="8"/>
        <v>22.996393289094829</v>
      </c>
      <c r="AU22">
        <f t="shared" si="8"/>
        <v>-235.40765549657377</v>
      </c>
      <c r="AW22">
        <v>19</v>
      </c>
      <c r="AX22">
        <f>(R22*SUMPRODUCT(K23:$K$23, X23:$X$23)-$AZ$3*SUMPRODUCT(K22:$K$22, W23:$W$23))/Z22</f>
        <v>1670.426187370065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0.19798199999999999</v>
      </c>
      <c r="O23">
        <f t="shared" si="22"/>
        <v>2950.6119806050542</v>
      </c>
      <c r="P23">
        <f t="shared" si="23"/>
        <v>147.53059903025272</v>
      </c>
      <c r="Q23" s="4">
        <f t="shared" si="24"/>
        <v>50</v>
      </c>
      <c r="R23">
        <f t="shared" si="0"/>
        <v>50000</v>
      </c>
      <c r="S23">
        <f t="shared" si="12"/>
        <v>2109.0760404057296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289.67960282304375</v>
      </c>
      <c r="AC23">
        <f t="shared" si="1"/>
        <v>289.67960282304375</v>
      </c>
      <c r="AE23">
        <f t="shared" si="2"/>
        <v>405.26376965628947</v>
      </c>
      <c r="AF23">
        <f t="shared" si="3"/>
        <v>-20.263188482814474</v>
      </c>
      <c r="AG23">
        <f t="shared" si="3"/>
        <v>-6.8674527914915098</v>
      </c>
      <c r="AH23">
        <f t="shared" si="4"/>
        <v>-1716.668104216157</v>
      </c>
      <c r="AI23">
        <f t="shared" si="5"/>
        <v>-1338.5349758341736</v>
      </c>
      <c r="AJ23">
        <f t="shared" si="6"/>
        <v>0</v>
      </c>
      <c r="AK23">
        <f t="shared" si="20"/>
        <v>57.733732704950107</v>
      </c>
      <c r="AL23">
        <f t="shared" si="7"/>
        <v>-1280.8012431292234</v>
      </c>
      <c r="AN23">
        <f t="shared" si="8"/>
        <v>90.981763285906766</v>
      </c>
      <c r="AO23">
        <f t="shared" si="8"/>
        <v>-4.5490881642953385</v>
      </c>
      <c r="AP23">
        <f t="shared" si="8"/>
        <v>-1.5417439481020814</v>
      </c>
      <c r="AQ23">
        <f t="shared" si="8"/>
        <v>-385.39218847696173</v>
      </c>
      <c r="AR23">
        <f t="shared" si="8"/>
        <v>-300.50125730345241</v>
      </c>
      <c r="AS23">
        <f t="shared" si="8"/>
        <v>0</v>
      </c>
      <c r="AT23">
        <f t="shared" si="8"/>
        <v>12.961229687589629</v>
      </c>
      <c r="AU23">
        <f t="shared" si="8"/>
        <v>-287.54002761586275</v>
      </c>
      <c r="AW23">
        <v>20</v>
      </c>
      <c r="AX23">
        <f>(R23*SUMPRODUCT(K$23:$K24, X$23:$X24)-$AZ$3*SUMPRODUCT(K$22:$K23, W$23:$W24))/Z23</f>
        <v>2109.0760404057296</v>
      </c>
    </row>
    <row r="25" spans="5:50" x14ac:dyDescent="0.25">
      <c r="AN25" s="8">
        <f t="shared" ref="AN25:AU25" si="25">SUM(AN3:AN23)</f>
        <v>20195.077947226706</v>
      </c>
      <c r="AO25" s="8">
        <f t="shared" si="25"/>
        <v>-3222.7128828151258</v>
      </c>
      <c r="AP25" s="8">
        <f t="shared" si="25"/>
        <v>-692.21846315226935</v>
      </c>
      <c r="AQ25" s="8">
        <f t="shared" si="25"/>
        <v>-17492.154554680379</v>
      </c>
      <c r="AR25" s="8">
        <f t="shared" si="25"/>
        <v>-1212.0079534210686</v>
      </c>
      <c r="AS25" s="8">
        <f t="shared" si="25"/>
        <v>-2080.9018400283426</v>
      </c>
      <c r="AT25" s="8">
        <f t="shared" si="25"/>
        <v>3292.909793449408</v>
      </c>
      <c r="AU25" s="9">
        <f t="shared" si="25"/>
        <v>-2.2737367544323206E-12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259.0890757232454</v>
      </c>
      <c r="K3">
        <v>1</v>
      </c>
      <c r="L3" s="2">
        <v>0</v>
      </c>
      <c r="O3">
        <f>$C$3</f>
        <v>259.0890757232454</v>
      </c>
      <c r="P3">
        <f>O3*B5</f>
        <v>207.27126057859633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259.0890757232454</v>
      </c>
      <c r="AF3">
        <f t="shared" ref="AF3:AG23" si="4">-$Z3*P3</f>
        <v>-207.27126057859633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-348.1821848553509</v>
      </c>
      <c r="AJ3">
        <f t="shared" ref="AJ3:AJ23" si="7">AB3-AC3</f>
        <v>0</v>
      </c>
      <c r="AL3">
        <f t="shared" ref="AL3:AL23" si="8">SUM(AI3:AK3)</f>
        <v>-348.1821848553509</v>
      </c>
      <c r="AN3">
        <f t="shared" ref="AN3:AU23" si="9">AE3*$K3</f>
        <v>259.0890757232454</v>
      </c>
      <c r="AO3">
        <f t="shared" si="9"/>
        <v>-207.27126057859633</v>
      </c>
      <c r="AP3">
        <f t="shared" si="9"/>
        <v>-400</v>
      </c>
      <c r="AQ3">
        <f t="shared" si="9"/>
        <v>0</v>
      </c>
      <c r="AR3">
        <f t="shared" si="9"/>
        <v>-348.1821848553509</v>
      </c>
      <c r="AS3">
        <f t="shared" si="9"/>
        <v>0</v>
      </c>
      <c r="AT3">
        <f t="shared" si="9"/>
        <v>0</v>
      </c>
      <c r="AU3">
        <f t="shared" si="9"/>
        <v>-348.1821848553509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132.2969692210678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23.722138969836127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23.457397028553942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-23.457397028553942</v>
      </c>
      <c r="AK4">
        <f>G4*MAX(0, SUM(AB4, AE4:AF4))</f>
        <v>0</v>
      </c>
      <c r="AL4">
        <f t="shared" si="8"/>
        <v>-139.46949702855395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-22.007127337042817</v>
      </c>
      <c r="AT4">
        <f t="shared" si="9"/>
        <v>0</v>
      </c>
      <c r="AU4">
        <f t="shared" si="9"/>
        <v>-130.84669952955619</v>
      </c>
      <c r="AW4">
        <v>1</v>
      </c>
      <c r="AX4">
        <f>(R4*SUMPRODUCT(K5:$K$23, X5:$X$23)-$AZ$3*SUMPRODUCT(K4:$K$22, W5:$W$23))/Z4</f>
        <v>23.722138969836127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259.0890757232454</v>
      </c>
      <c r="P5">
        <f t="shared" ref="P5:P23" si="22">O5*$C$5</f>
        <v>12.95445378616227</v>
      </c>
      <c r="Q5" s="4">
        <f t="shared" ref="Q5:Q23" si="23">$C$8</f>
        <v>50</v>
      </c>
      <c r="R5">
        <f t="shared" si="0"/>
        <v>100000</v>
      </c>
      <c r="S5">
        <f t="shared" si="1"/>
        <v>47.147119150456611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23.457397028553942</v>
      </c>
      <c r="AC5">
        <f t="shared" si="2"/>
        <v>46.100097009917818</v>
      </c>
      <c r="AE5">
        <f t="shared" si="3"/>
        <v>253.33534137972629</v>
      </c>
      <c r="AF5">
        <f t="shared" si="4"/>
        <v>-12.666767068986314</v>
      </c>
      <c r="AG5">
        <f t="shared" si="4"/>
        <v>-48.889622357203287</v>
      </c>
      <c r="AH5">
        <f t="shared" si="5"/>
        <v>-115.90330659342058</v>
      </c>
      <c r="AI5">
        <f t="shared" si="6"/>
        <v>75.875645360116124</v>
      </c>
      <c r="AJ5">
        <f t="shared" si="7"/>
        <v>-22.642699981363876</v>
      </c>
      <c r="AK5">
        <f>G5*SUM(AB5, AE5:AF5)</f>
        <v>10.829164824911052</v>
      </c>
      <c r="AL5">
        <f t="shared" si="8"/>
        <v>64.062110203663295</v>
      </c>
      <c r="AN5">
        <f t="shared" si="9"/>
        <v>218.77090372207726</v>
      </c>
      <c r="AO5">
        <f t="shared" si="9"/>
        <v>-10.938545186103863</v>
      </c>
      <c r="AP5">
        <f t="shared" si="9"/>
        <v>-42.219245082290669</v>
      </c>
      <c r="AQ5">
        <f t="shared" si="9"/>
        <v>-100.08975056430404</v>
      </c>
      <c r="AR5">
        <f t="shared" si="9"/>
        <v>65.523362889378703</v>
      </c>
      <c r="AS5">
        <f t="shared" si="9"/>
        <v>-19.553386869169202</v>
      </c>
      <c r="AT5">
        <f t="shared" si="9"/>
        <v>9.3516607765753861</v>
      </c>
      <c r="AU5">
        <f t="shared" si="9"/>
        <v>55.321636796784887</v>
      </c>
      <c r="AW5">
        <v>2</v>
      </c>
      <c r="AX5">
        <f>(R5*SUMPRODUCT(K6:$K$23, X6:$X$23)-$AZ$3*SUMPRODUCT(K5:$K$22, W6:$W$23))/Z5</f>
        <v>47.147119150456611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259.0890757232454</v>
      </c>
      <c r="P6">
        <f t="shared" si="22"/>
        <v>12.95445378616227</v>
      </c>
      <c r="Q6" s="4">
        <f t="shared" si="23"/>
        <v>50</v>
      </c>
      <c r="R6">
        <f t="shared" si="0"/>
        <v>100000</v>
      </c>
      <c r="S6">
        <f t="shared" si="1"/>
        <v>69.718925241848751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46.100097009917818</v>
      </c>
      <c r="AC6">
        <f t="shared" si="2"/>
        <v>67.408006433391051</v>
      </c>
      <c r="AE6">
        <f t="shared" si="3"/>
        <v>250.50125231550044</v>
      </c>
      <c r="AF6">
        <f t="shared" si="4"/>
        <v>-12.525062615775022</v>
      </c>
      <c r="AG6">
        <f t="shared" si="4"/>
        <v>-48.342689018482908</v>
      </c>
      <c r="AH6">
        <f t="shared" si="5"/>
        <v>-116.07423029669562</v>
      </c>
      <c r="AI6">
        <f t="shared" si="6"/>
        <v>73.559270384546892</v>
      </c>
      <c r="AJ6">
        <f t="shared" si="7"/>
        <v>-21.307909423473234</v>
      </c>
      <c r="AK6">
        <f>G6*SUM(AB6, AE6:AF6)</f>
        <v>16.618462772514128</v>
      </c>
      <c r="AL6">
        <f t="shared" si="8"/>
        <v>68.869823733587793</v>
      </c>
      <c r="AN6">
        <f t="shared" si="9"/>
        <v>195.09694322798836</v>
      </c>
      <c r="AO6">
        <f t="shared" si="9"/>
        <v>-9.7548471613994181</v>
      </c>
      <c r="AP6">
        <f t="shared" si="9"/>
        <v>-37.650553710799379</v>
      </c>
      <c r="AQ6">
        <f t="shared" si="9"/>
        <v>-90.401653920297008</v>
      </c>
      <c r="AR6">
        <f t="shared" si="9"/>
        <v>57.28988843549255</v>
      </c>
      <c r="AS6">
        <f t="shared" si="9"/>
        <v>-16.595158533829188</v>
      </c>
      <c r="AT6">
        <f t="shared" si="9"/>
        <v>12.942894528855042</v>
      </c>
      <c r="AU6">
        <f t="shared" si="9"/>
        <v>53.637624430518414</v>
      </c>
      <c r="AW6">
        <v>3</v>
      </c>
      <c r="AX6">
        <f>(R6*SUMPRODUCT(K7:$K$23, X7:$X$23)-$AZ$3*SUMPRODUCT(K6:$K$22, W7:$W$23))/Z6</f>
        <v>69.718925241848751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259.0890757232454</v>
      </c>
      <c r="P7">
        <f t="shared" si="22"/>
        <v>12.95445378616227</v>
      </c>
      <c r="Q7" s="4">
        <f t="shared" si="23"/>
        <v>50</v>
      </c>
      <c r="R7">
        <f t="shared" si="0"/>
        <v>100000</v>
      </c>
      <c r="S7">
        <f t="shared" si="1"/>
        <v>88.932004576878768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67.408006433391051</v>
      </c>
      <c r="AC7">
        <f t="shared" si="2"/>
        <v>85.020955157773983</v>
      </c>
      <c r="AE7">
        <f t="shared" si="3"/>
        <v>247.69486298819092</v>
      </c>
      <c r="AF7">
        <f t="shared" si="4"/>
        <v>-12.384743149409546</v>
      </c>
      <c r="AG7">
        <f t="shared" si="4"/>
        <v>-47.801101280853388</v>
      </c>
      <c r="AH7">
        <f t="shared" si="5"/>
        <v>-116.32169488938338</v>
      </c>
      <c r="AI7">
        <f t="shared" si="6"/>
        <v>71.187323668544579</v>
      </c>
      <c r="AJ7">
        <f t="shared" si="7"/>
        <v>-17.612948724382932</v>
      </c>
      <c r="AK7">
        <f>G7*SUM(AB7, AE7:AF7)</f>
        <v>14.863459999963668</v>
      </c>
      <c r="AL7">
        <f t="shared" si="8"/>
        <v>68.437834944125314</v>
      </c>
      <c r="AN7">
        <f t="shared" si="9"/>
        <v>174.62773027862372</v>
      </c>
      <c r="AO7">
        <f t="shared" si="9"/>
        <v>-8.7313865139311861</v>
      </c>
      <c r="AP7">
        <f t="shared" si="9"/>
        <v>-33.700326768149445</v>
      </c>
      <c r="AQ7">
        <f t="shared" si="9"/>
        <v>-82.008134184292885</v>
      </c>
      <c r="AR7">
        <f t="shared" si="9"/>
        <v>50.187882812250173</v>
      </c>
      <c r="AS7">
        <f t="shared" si="9"/>
        <v>-12.417331640016327</v>
      </c>
      <c r="AT7">
        <f t="shared" si="9"/>
        <v>10.478910432650006</v>
      </c>
      <c r="AU7">
        <f t="shared" si="9"/>
        <v>48.249461604883848</v>
      </c>
      <c r="AW7">
        <v>4</v>
      </c>
      <c r="AX7">
        <f>(R7*SUMPRODUCT(K8:$K$23, X8:$X$23)-$AZ$3*SUMPRODUCT(K7:$K$22, W8:$W$23))/Z7</f>
        <v>88.932004576878768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259.0890757232454</v>
      </c>
      <c r="P8">
        <f t="shared" si="22"/>
        <v>12.95445378616227</v>
      </c>
      <c r="Q8" s="4">
        <f t="shared" si="23"/>
        <v>50</v>
      </c>
      <c r="R8">
        <f t="shared" si="0"/>
        <v>100000</v>
      </c>
      <c r="S8">
        <f t="shared" si="1"/>
        <v>102.95862837251858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85.020955157773983</v>
      </c>
      <c r="AC8">
        <f t="shared" si="2"/>
        <v>97.326020350966019</v>
      </c>
      <c r="AE8">
        <f t="shared" si="3"/>
        <v>244.91496298220082</v>
      </c>
      <c r="AF8">
        <f t="shared" si="4"/>
        <v>-12.245748149110041</v>
      </c>
      <c r="AG8">
        <f t="shared" si="4"/>
        <v>-47.264625553686962</v>
      </c>
      <c r="AH8">
        <f t="shared" si="5"/>
        <v>-116.92942871578001</v>
      </c>
      <c r="AI8">
        <f t="shared" si="6"/>
        <v>68.475160563623831</v>
      </c>
      <c r="AJ8">
        <f t="shared" si="7"/>
        <v>-12.305065193192036</v>
      </c>
      <c r="AK8">
        <f t="shared" ref="AK8:AK23" si="24">G8*SUM(AB8:AB8, AE8:AF8)</f>
        <v>6.7668006208054186</v>
      </c>
      <c r="AL8">
        <f t="shared" si="8"/>
        <v>62.936895991237215</v>
      </c>
      <c r="AN8">
        <f t="shared" si="9"/>
        <v>160.99568183459681</v>
      </c>
      <c r="AO8">
        <f t="shared" si="9"/>
        <v>-8.0497840917298404</v>
      </c>
      <c r="AP8">
        <f t="shared" si="9"/>
        <v>-31.06956196149499</v>
      </c>
      <c r="AQ8">
        <f t="shared" si="9"/>
        <v>-76.863956670524047</v>
      </c>
      <c r="AR8">
        <f t="shared" si="9"/>
        <v>45.012379110847938</v>
      </c>
      <c r="AS8">
        <f t="shared" si="9"/>
        <v>-8.0887763519009255</v>
      </c>
      <c r="AT8">
        <f t="shared" si="9"/>
        <v>4.4481793456797298</v>
      </c>
      <c r="AU8">
        <f t="shared" si="9"/>
        <v>41.371782104626746</v>
      </c>
      <c r="AW8">
        <v>5</v>
      </c>
      <c r="AX8">
        <f>(R8*SUMPRODUCT(K9:$K$23, X9:$X$23)-$AZ$3*SUMPRODUCT(K8:$K$22, W9:$W$23))/Z8</f>
        <v>102.95862837251858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259.0890757232454</v>
      </c>
      <c r="P9">
        <f t="shared" si="22"/>
        <v>12.95445378616227</v>
      </c>
      <c r="Q9" s="4">
        <f t="shared" si="23"/>
        <v>50</v>
      </c>
      <c r="R9">
        <f t="shared" si="0"/>
        <v>100000</v>
      </c>
      <c r="S9">
        <f t="shared" si="1"/>
        <v>112.84785845632844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97.326020350966019</v>
      </c>
      <c r="AC9">
        <f t="shared" si="2"/>
        <v>105.47371681612697</v>
      </c>
      <c r="AE9">
        <f t="shared" si="3"/>
        <v>242.15867431424149</v>
      </c>
      <c r="AF9">
        <f t="shared" si="4"/>
        <v>-12.107933715712075</v>
      </c>
      <c r="AG9">
        <f t="shared" si="4"/>
        <v>-46.732706432769731</v>
      </c>
      <c r="AH9">
        <f t="shared" si="5"/>
        <v>-118.54573076071777</v>
      </c>
      <c r="AI9">
        <f t="shared" si="6"/>
        <v>64.77230340504191</v>
      </c>
      <c r="AJ9">
        <f t="shared" si="7"/>
        <v>-8.1476964651609478</v>
      </c>
      <c r="AK9">
        <f t="shared" si="24"/>
        <v>1.9315228896020229</v>
      </c>
      <c r="AL9">
        <f t="shared" si="8"/>
        <v>58.556129829482984</v>
      </c>
      <c r="AN9">
        <f t="shared" si="9"/>
        <v>151.28666235269591</v>
      </c>
      <c r="AO9">
        <f t="shared" si="9"/>
        <v>-7.5643331176347957</v>
      </c>
      <c r="AP9">
        <f t="shared" si="9"/>
        <v>-29.195878276685384</v>
      </c>
      <c r="AQ9">
        <f t="shared" si="9"/>
        <v>-74.060481185478537</v>
      </c>
      <c r="AR9">
        <f t="shared" si="9"/>
        <v>40.465969772897182</v>
      </c>
      <c r="AS9">
        <f t="shared" si="9"/>
        <v>-5.0902071031224096</v>
      </c>
      <c r="AT9">
        <f t="shared" si="9"/>
        <v>1.2067032166129574</v>
      </c>
      <c r="AU9">
        <f t="shared" si="9"/>
        <v>36.58246588638773</v>
      </c>
      <c r="AW9">
        <v>6</v>
      </c>
      <c r="AX9">
        <f>(R9*SUMPRODUCT(K10:$K$23, X10:$X$23)-$AZ$3*SUMPRODUCT(K9:$K$22, W10:$W$23))/Z9</f>
        <v>112.84785845632844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259.0890757232454</v>
      </c>
      <c r="P10">
        <f t="shared" si="22"/>
        <v>12.95445378616227</v>
      </c>
      <c r="Q10" s="4">
        <f t="shared" si="23"/>
        <v>50</v>
      </c>
      <c r="R10">
        <f t="shared" si="0"/>
        <v>100000</v>
      </c>
      <c r="S10">
        <f t="shared" si="1"/>
        <v>120.22322125804493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105.47371681612697</v>
      </c>
      <c r="AC10">
        <f t="shared" si="2"/>
        <v>111.09838812360158</v>
      </c>
      <c r="AE10">
        <f t="shared" si="3"/>
        <v>239.42445055189506</v>
      </c>
      <c r="AF10">
        <f t="shared" si="4"/>
        <v>-11.971222527594755</v>
      </c>
      <c r="AG10">
        <f t="shared" si="4"/>
        <v>-46.20504548166366</v>
      </c>
      <c r="AH10">
        <f t="shared" si="5"/>
        <v>-120.66777355675181</v>
      </c>
      <c r="AI10">
        <f t="shared" si="6"/>
        <v>60.58040898588483</v>
      </c>
      <c r="AJ10">
        <f t="shared" si="7"/>
        <v>-5.624671307474614</v>
      </c>
      <c r="AK10">
        <f t="shared" si="24"/>
        <v>1.365000473845752</v>
      </c>
      <c r="AL10">
        <f t="shared" si="8"/>
        <v>56.32073815225597</v>
      </c>
      <c r="AN10">
        <f t="shared" si="9"/>
        <v>142.11731904421072</v>
      </c>
      <c r="AO10">
        <f t="shared" si="9"/>
        <v>-7.1058659522105367</v>
      </c>
      <c r="AP10">
        <f t="shared" si="9"/>
        <v>-27.42634336231491</v>
      </c>
      <c r="AQ10">
        <f t="shared" si="9"/>
        <v>-71.625852887579015</v>
      </c>
      <c r="AR10">
        <f t="shared" si="9"/>
        <v>35.959256842106257</v>
      </c>
      <c r="AS10">
        <f t="shared" si="9"/>
        <v>-3.3386866081579507</v>
      </c>
      <c r="AT10">
        <f t="shared" si="9"/>
        <v>0.81023557698418236</v>
      </c>
      <c r="AU10">
        <f t="shared" si="9"/>
        <v>33.43080581093249</v>
      </c>
      <c r="AW10">
        <v>7</v>
      </c>
      <c r="AX10">
        <f>(R10*SUMPRODUCT(K11:$K$23, X11:$X$23)-$AZ$3*SUMPRODUCT(K10:$K$22, W11:$W$23))/Z10</f>
        <v>120.22322125804493</v>
      </c>
    </row>
    <row r="11" spans="1:52" x14ac:dyDescent="0.25">
      <c r="A11" t="s">
        <v>33</v>
      </c>
      <c r="C11" s="7">
        <f>AU25</f>
        <v>-2.4691360067663481E-13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259.0890757232454</v>
      </c>
      <c r="P11">
        <f t="shared" si="22"/>
        <v>12.95445378616227</v>
      </c>
      <c r="Q11" s="4">
        <f t="shared" si="23"/>
        <v>50</v>
      </c>
      <c r="R11">
        <f t="shared" si="0"/>
        <v>100000</v>
      </c>
      <c r="S11">
        <f t="shared" si="1"/>
        <v>125.25954720368915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111.09838812360158</v>
      </c>
      <c r="AC11">
        <f t="shared" si="2"/>
        <v>114.44133106459469</v>
      </c>
      <c r="AE11">
        <f t="shared" si="3"/>
        <v>236.71248501200475</v>
      </c>
      <c r="AF11">
        <f t="shared" si="4"/>
        <v>-11.835624250600237</v>
      </c>
      <c r="AG11">
        <f t="shared" si="4"/>
        <v>-45.681680007391947</v>
      </c>
      <c r="AH11">
        <f t="shared" si="5"/>
        <v>-122.63003891015461</v>
      </c>
      <c r="AI11">
        <f t="shared" si="6"/>
        <v>56.565141843857958</v>
      </c>
      <c r="AJ11">
        <f t="shared" si="7"/>
        <v>-3.3429429409931117</v>
      </c>
      <c r="AK11">
        <f t="shared" si="24"/>
        <v>0.80634059732401464</v>
      </c>
      <c r="AL11">
        <f t="shared" si="8"/>
        <v>54.028539500188863</v>
      </c>
      <c r="AN11">
        <f t="shared" si="9"/>
        <v>133.62582342277753</v>
      </c>
      <c r="AO11">
        <f t="shared" si="9"/>
        <v>-6.6812911711388754</v>
      </c>
      <c r="AP11">
        <f t="shared" si="9"/>
        <v>-25.787622085138469</v>
      </c>
      <c r="AQ11">
        <f t="shared" si="9"/>
        <v>-69.225499132019266</v>
      </c>
      <c r="AR11">
        <f t="shared" si="9"/>
        <v>31.93141103448092</v>
      </c>
      <c r="AS11">
        <f t="shared" si="9"/>
        <v>-1.8871142479996852</v>
      </c>
      <c r="AT11">
        <f t="shared" si="9"/>
        <v>0.45518480476925988</v>
      </c>
      <c r="AU11">
        <f t="shared" si="9"/>
        <v>30.499481591250493</v>
      </c>
      <c r="AW11">
        <v>8</v>
      </c>
      <c r="AX11">
        <f>(R11*SUMPRODUCT(K12:$K$23, X12:$X$23)-$AZ$3*SUMPRODUCT(K11:$K$22, W12:$W$23))/Z11</f>
        <v>125.25954720368915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259.0890757232454</v>
      </c>
      <c r="P12">
        <f t="shared" si="22"/>
        <v>12.95445378616227</v>
      </c>
      <c r="Q12" s="4">
        <f t="shared" si="23"/>
        <v>50</v>
      </c>
      <c r="R12">
        <f t="shared" si="0"/>
        <v>100000</v>
      </c>
      <c r="S12">
        <f t="shared" si="1"/>
        <v>127.71227867508368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114.44133106459469</v>
      </c>
      <c r="AC12">
        <f t="shared" si="2"/>
        <v>115.3552027759394</v>
      </c>
      <c r="AE12">
        <f t="shared" si="3"/>
        <v>234.02035557695064</v>
      </c>
      <c r="AF12">
        <f t="shared" si="4"/>
        <v>-11.701017778847532</v>
      </c>
      <c r="AG12">
        <f t="shared" si="4"/>
        <v>-45.162142580439642</v>
      </c>
      <c r="AH12">
        <f t="shared" si="5"/>
        <v>-125.44125375677818</v>
      </c>
      <c r="AI12">
        <f t="shared" si="6"/>
        <v>51.715941460885276</v>
      </c>
      <c r="AJ12">
        <f t="shared" si="7"/>
        <v>-0.91387171134471146</v>
      </c>
      <c r="AK12">
        <f t="shared" si="24"/>
        <v>0.77454953838420493</v>
      </c>
      <c r="AL12">
        <f t="shared" si="8"/>
        <v>51.576619287924771</v>
      </c>
      <c r="AN12">
        <f t="shared" si="9"/>
        <v>125.58807668825082</v>
      </c>
      <c r="AO12">
        <f t="shared" si="9"/>
        <v>-6.279403834412542</v>
      </c>
      <c r="AP12">
        <f t="shared" si="9"/>
        <v>-24.236467002260238</v>
      </c>
      <c r="AQ12">
        <f t="shared" si="9"/>
        <v>-67.318613194297029</v>
      </c>
      <c r="AR12">
        <f t="shared" si="9"/>
        <v>27.753592657281018</v>
      </c>
      <c r="AS12">
        <f t="shared" si="9"/>
        <v>-0.49043336544219329</v>
      </c>
      <c r="AT12">
        <f t="shared" si="9"/>
        <v>0.41566549450634899</v>
      </c>
      <c r="AU12">
        <f t="shared" si="9"/>
        <v>27.678824786345178</v>
      </c>
      <c r="AW12">
        <v>9</v>
      </c>
      <c r="AX12">
        <f>(R12*SUMPRODUCT(K13:$K$23, X13:$X$23)-$AZ$3*SUMPRODUCT(K12:$K$22, W13:$W$23))/Z12</f>
        <v>127.71227867508368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259.0890757232454</v>
      </c>
      <c r="P13">
        <f t="shared" si="22"/>
        <v>12.95445378616227</v>
      </c>
      <c r="Q13" s="4">
        <f t="shared" si="23"/>
        <v>50</v>
      </c>
      <c r="R13">
        <f t="shared" si="0"/>
        <v>100000</v>
      </c>
      <c r="S13">
        <f t="shared" si="1"/>
        <v>127.66003475115922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115.3552027759394</v>
      </c>
      <c r="AC13">
        <f t="shared" si="2"/>
        <v>113.9910851503065</v>
      </c>
      <c r="AE13">
        <f t="shared" si="3"/>
        <v>231.34761752063909</v>
      </c>
      <c r="AF13">
        <f t="shared" si="4"/>
        <v>-11.567380876031955</v>
      </c>
      <c r="AG13">
        <f t="shared" si="4"/>
        <v>-44.646347375865574</v>
      </c>
      <c r="AH13">
        <f t="shared" si="5"/>
        <v>-128.34755753934368</v>
      </c>
      <c r="AI13">
        <f t="shared" si="6"/>
        <v>46.786331729397858</v>
      </c>
      <c r="AJ13">
        <f t="shared" si="7"/>
        <v>1.3641176256329004</v>
      </c>
      <c r="AK13">
        <f t="shared" si="24"/>
        <v>0.67027087884109304</v>
      </c>
      <c r="AL13">
        <f t="shared" si="8"/>
        <v>48.820720233871853</v>
      </c>
      <c r="AN13">
        <f t="shared" si="9"/>
        <v>118.05052751313593</v>
      </c>
      <c r="AO13">
        <f t="shared" si="9"/>
        <v>-5.9025263756567963</v>
      </c>
      <c r="AP13">
        <f t="shared" si="9"/>
        <v>-22.781841956014294</v>
      </c>
      <c r="AQ13">
        <f t="shared" si="9"/>
        <v>-65.49234020614189</v>
      </c>
      <c r="AR13">
        <f t="shared" si="9"/>
        <v>23.873818975322937</v>
      </c>
      <c r="AS13">
        <f t="shared" si="9"/>
        <v>0.69607289247992388</v>
      </c>
      <c r="AT13">
        <f t="shared" si="9"/>
        <v>0.34202137749192618</v>
      </c>
      <c r="AU13">
        <f t="shared" si="9"/>
        <v>24.911913245294787</v>
      </c>
      <c r="AW13">
        <v>10</v>
      </c>
      <c r="AX13">
        <f>(R13*SUMPRODUCT(K14:$K$23, X14:$X$23)-$AZ$3*SUMPRODUCT(K13:$K$22, W14:$W$23))/Z13</f>
        <v>127.66003475115922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259.0890757232454</v>
      </c>
      <c r="P14">
        <f t="shared" si="22"/>
        <v>12.95445378616227</v>
      </c>
      <c r="Q14" s="4">
        <f t="shared" si="23"/>
        <v>50</v>
      </c>
      <c r="R14">
        <f t="shared" si="0"/>
        <v>100000</v>
      </c>
      <c r="S14">
        <f t="shared" si="1"/>
        <v>127.20444272295269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113.9910851503065</v>
      </c>
      <c r="AC14">
        <f t="shared" si="2"/>
        <v>112.280675980826</v>
      </c>
      <c r="AE14">
        <f t="shared" si="3"/>
        <v>228.69245710868793</v>
      </c>
      <c r="AF14">
        <f t="shared" si="4"/>
        <v>-11.434622855434396</v>
      </c>
      <c r="AG14">
        <f t="shared" si="4"/>
        <v>-44.133944372277078</v>
      </c>
      <c r="AH14">
        <f t="shared" si="5"/>
        <v>-131.87905965967428</v>
      </c>
      <c r="AI14">
        <f t="shared" si="6"/>
        <v>41.24483022130218</v>
      </c>
      <c r="AJ14">
        <f t="shared" si="7"/>
        <v>1.7104091694804993</v>
      </c>
      <c r="AK14">
        <f t="shared" si="24"/>
        <v>23.187424358249203</v>
      </c>
      <c r="AL14">
        <f t="shared" si="8"/>
        <v>66.142663749031883</v>
      </c>
      <c r="AN14">
        <f t="shared" si="9"/>
        <v>107.496941586928</v>
      </c>
      <c r="AO14">
        <f t="shared" si="9"/>
        <v>-5.3748470793463996</v>
      </c>
      <c r="AP14">
        <f t="shared" si="9"/>
        <v>-20.745170611082504</v>
      </c>
      <c r="AQ14">
        <f t="shared" si="9"/>
        <v>-61.989782050561722</v>
      </c>
      <c r="AR14">
        <f t="shared" si="9"/>
        <v>19.387141845937379</v>
      </c>
      <c r="AS14">
        <f t="shared" si="9"/>
        <v>0.80397821994631213</v>
      </c>
      <c r="AT14">
        <f t="shared" si="9"/>
        <v>10.89925410441241</v>
      </c>
      <c r="AU14">
        <f t="shared" si="9"/>
        <v>31.090374170296101</v>
      </c>
      <c r="AW14">
        <v>11</v>
      </c>
      <c r="AX14">
        <f>(R14*SUMPRODUCT(K15:$K$23, X15:$X$23)-$AZ$3*SUMPRODUCT(K14:$K$22, W15:$W$23))/Z14</f>
        <v>127.20444272295269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259.0890757232454</v>
      </c>
      <c r="P15">
        <f t="shared" si="22"/>
        <v>12.95445378616227</v>
      </c>
      <c r="Q15" s="4">
        <f t="shared" si="23"/>
        <v>50</v>
      </c>
      <c r="R15">
        <f t="shared" si="0"/>
        <v>100000</v>
      </c>
      <c r="S15">
        <f t="shared" si="1"/>
        <v>123.53519091781372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112.280675980826</v>
      </c>
      <c r="AC15">
        <f t="shared" si="2"/>
        <v>107.78204746863111</v>
      </c>
      <c r="AE15">
        <f t="shared" si="3"/>
        <v>226.05017121627162</v>
      </c>
      <c r="AF15">
        <f t="shared" si="4"/>
        <v>-11.302508560813582</v>
      </c>
      <c r="AG15">
        <f t="shared" si="4"/>
        <v>-43.624025942671281</v>
      </c>
      <c r="AH15">
        <f t="shared" si="5"/>
        <v>-137.15797176605406</v>
      </c>
      <c r="AI15">
        <f t="shared" si="6"/>
        <v>33.965664946732716</v>
      </c>
      <c r="AJ15">
        <f t="shared" si="7"/>
        <v>4.4986285121948981</v>
      </c>
      <c r="AK15">
        <f t="shared" si="24"/>
        <v>22.891983704539886</v>
      </c>
      <c r="AL15">
        <f t="shared" si="8"/>
        <v>61.356277163467496</v>
      </c>
      <c r="AN15">
        <f t="shared" si="9"/>
        <v>97.87921436899147</v>
      </c>
      <c r="AO15">
        <f t="shared" si="9"/>
        <v>-4.8939607184495735</v>
      </c>
      <c r="AP15">
        <f t="shared" si="9"/>
        <v>-18.889104856266577</v>
      </c>
      <c r="AQ15">
        <f t="shared" si="9"/>
        <v>-59.389092468598527</v>
      </c>
      <c r="AR15">
        <f t="shared" si="9"/>
        <v>14.707056325676797</v>
      </c>
      <c r="AS15">
        <f t="shared" si="9"/>
        <v>1.9478960008851618</v>
      </c>
      <c r="AT15">
        <f t="shared" si="9"/>
        <v>9.9121773201595875</v>
      </c>
      <c r="AU15">
        <f t="shared" si="9"/>
        <v>26.567129646721543</v>
      </c>
      <c r="AW15">
        <v>12</v>
      </c>
      <c r="AX15">
        <f>(R15*SUMPRODUCT(K16:$K$23, X16:$X$23)-$AZ$3*SUMPRODUCT(K15:$K$22, W16:$W$23))/Z15</f>
        <v>123.53519091781372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259.0890757232454</v>
      </c>
      <c r="P16">
        <f t="shared" si="22"/>
        <v>12.95445378616227</v>
      </c>
      <c r="Q16" s="4">
        <f t="shared" si="23"/>
        <v>50</v>
      </c>
      <c r="R16">
        <f t="shared" si="0"/>
        <v>100000</v>
      </c>
      <c r="S16">
        <f t="shared" si="1"/>
        <v>116.65076444933572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107.78204746863111</v>
      </c>
      <c r="AC16">
        <f t="shared" si="2"/>
        <v>100.59056452158057</v>
      </c>
      <c r="AE16">
        <f t="shared" si="3"/>
        <v>223.41830772737984</v>
      </c>
      <c r="AF16">
        <f t="shared" si="4"/>
        <v>-11.170915386368993</v>
      </c>
      <c r="AG16">
        <f t="shared" si="4"/>
        <v>-43.116118868329195</v>
      </c>
      <c r="AH16">
        <f t="shared" si="5"/>
        <v>-143.33362983074542</v>
      </c>
      <c r="AI16">
        <f t="shared" si="6"/>
        <v>25.797643641936219</v>
      </c>
      <c r="AJ16">
        <f t="shared" si="7"/>
        <v>7.191482947050531</v>
      </c>
      <c r="AK16">
        <f t="shared" si="24"/>
        <v>22.402060786674937</v>
      </c>
      <c r="AL16">
        <f t="shared" si="8"/>
        <v>55.391187375661687</v>
      </c>
      <c r="AN16">
        <f t="shared" si="9"/>
        <v>89.113963342310754</v>
      </c>
      <c r="AO16">
        <f t="shared" si="9"/>
        <v>-4.4556981671155382</v>
      </c>
      <c r="AP16">
        <f t="shared" si="9"/>
        <v>-17.197553214767879</v>
      </c>
      <c r="AQ16">
        <f t="shared" si="9"/>
        <v>-57.170909422710913</v>
      </c>
      <c r="AR16">
        <f t="shared" si="9"/>
        <v>10.289802537716415</v>
      </c>
      <c r="AS16">
        <f t="shared" si="9"/>
        <v>2.8684379281142345</v>
      </c>
      <c r="AT16">
        <f t="shared" si="9"/>
        <v>8.9354200380567885</v>
      </c>
      <c r="AU16">
        <f t="shared" si="9"/>
        <v>22.093660503887438</v>
      </c>
      <c r="AW16">
        <v>13</v>
      </c>
      <c r="AX16">
        <f>(R16*SUMPRODUCT(K17:$K$23, X17:$X$23)-$AZ$3*SUMPRODUCT(K16:$K$22, W17:$W$23))/Z16</f>
        <v>116.65076444933572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259.0890757232454</v>
      </c>
      <c r="P17">
        <f t="shared" si="22"/>
        <v>12.95445378616227</v>
      </c>
      <c r="Q17" s="4">
        <f t="shared" si="23"/>
        <v>50</v>
      </c>
      <c r="R17">
        <f t="shared" si="0"/>
        <v>100000</v>
      </c>
      <c r="S17">
        <f t="shared" si="1"/>
        <v>106.97156339613311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100.59056452158057</v>
      </c>
      <c r="AC17">
        <f t="shared" si="2"/>
        <v>91.161602927991453</v>
      </c>
      <c r="AE17">
        <f t="shared" si="3"/>
        <v>220.79676779704434</v>
      </c>
      <c r="AF17">
        <f t="shared" si="4"/>
        <v>-11.039838389852216</v>
      </c>
      <c r="AG17">
        <f t="shared" si="4"/>
        <v>-42.610204073771087</v>
      </c>
      <c r="AH17">
        <f t="shared" si="5"/>
        <v>-149.50721174963715</v>
      </c>
      <c r="AI17">
        <f t="shared" si="6"/>
        <v>17.639513583783895</v>
      </c>
      <c r="AJ17">
        <f t="shared" si="7"/>
        <v>9.428961593589122</v>
      </c>
      <c r="AK17">
        <f t="shared" si="24"/>
        <v>21.724324575014091</v>
      </c>
      <c r="AL17">
        <f t="shared" si="8"/>
        <v>48.792799752387111</v>
      </c>
      <c r="AN17">
        <f t="shared" si="9"/>
        <v>81.126189912974738</v>
      </c>
      <c r="AO17">
        <f t="shared" si="9"/>
        <v>-4.056309495648736</v>
      </c>
      <c r="AP17">
        <f t="shared" si="9"/>
        <v>-15.656042171309524</v>
      </c>
      <c r="AQ17">
        <f t="shared" si="9"/>
        <v>-54.932644960225517</v>
      </c>
      <c r="AR17">
        <f t="shared" si="9"/>
        <v>6.4811932857909618</v>
      </c>
      <c r="AS17">
        <f t="shared" si="9"/>
        <v>3.4644335447282564</v>
      </c>
      <c r="AT17">
        <f t="shared" si="9"/>
        <v>7.9820538080688763</v>
      </c>
      <c r="AU17">
        <f t="shared" si="9"/>
        <v>17.927680638588097</v>
      </c>
      <c r="AW17">
        <v>14</v>
      </c>
      <c r="AX17">
        <f>(R17*SUMPRODUCT(K18:$K$23, X18:$X$23)-$AZ$3*SUMPRODUCT(K17:$K$22, W18:$W$23))/Z17</f>
        <v>106.97156339613311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259.0890757232454</v>
      </c>
      <c r="P18">
        <f t="shared" si="22"/>
        <v>12.95445378616227</v>
      </c>
      <c r="Q18" s="4">
        <f t="shared" si="23"/>
        <v>50</v>
      </c>
      <c r="R18">
        <f t="shared" si="0"/>
        <v>100000</v>
      </c>
      <c r="S18">
        <f t="shared" si="1"/>
        <v>94.772969338659948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91.161602927991453</v>
      </c>
      <c r="AC18">
        <f t="shared" si="2"/>
        <v>79.810473490980655</v>
      </c>
      <c r="AE18">
        <f t="shared" si="3"/>
        <v>218.18480474028732</v>
      </c>
      <c r="AF18">
        <f t="shared" si="4"/>
        <v>-10.909240237014366</v>
      </c>
      <c r="AG18">
        <f t="shared" si="4"/>
        <v>-42.106137460876326</v>
      </c>
      <c r="AH18">
        <f t="shared" si="5"/>
        <v>-155.92914431408826</v>
      </c>
      <c r="AI18">
        <f t="shared" si="6"/>
        <v>9.2402827283083866</v>
      </c>
      <c r="AJ18">
        <f t="shared" si="7"/>
        <v>11.351129437010798</v>
      </c>
      <c r="AK18">
        <f t="shared" si="24"/>
        <v>20.890601720188506</v>
      </c>
      <c r="AL18">
        <f t="shared" si="8"/>
        <v>41.482013885507691</v>
      </c>
      <c r="AN18">
        <f t="shared" si="9"/>
        <v>73.847234569556107</v>
      </c>
      <c r="AO18">
        <f t="shared" si="9"/>
        <v>-3.6923617284778056</v>
      </c>
      <c r="AP18">
        <f t="shared" si="9"/>
        <v>-14.25132155097857</v>
      </c>
      <c r="AQ18">
        <f t="shared" si="9"/>
        <v>-52.776068022240395</v>
      </c>
      <c r="AR18">
        <f t="shared" si="9"/>
        <v>3.1274832678593469</v>
      </c>
      <c r="AS18">
        <f t="shared" si="9"/>
        <v>3.8419243684826094</v>
      </c>
      <c r="AT18">
        <f t="shared" si="9"/>
        <v>7.0706718892100495</v>
      </c>
      <c r="AU18">
        <f t="shared" si="9"/>
        <v>14.040079525552006</v>
      </c>
      <c r="AW18">
        <v>15</v>
      </c>
      <c r="AX18">
        <f>(R18*SUMPRODUCT(K19:$K$23, X19:$X$23)-$AZ$3*SUMPRODUCT(K18:$K$22, W19:$W$23))/Z18</f>
        <v>94.772969338659948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259.0890757232454</v>
      </c>
      <c r="P19">
        <f t="shared" si="22"/>
        <v>12.95445378616227</v>
      </c>
      <c r="Q19" s="4">
        <f t="shared" si="23"/>
        <v>50</v>
      </c>
      <c r="R19">
        <f t="shared" si="0"/>
        <v>100000</v>
      </c>
      <c r="S19">
        <f t="shared" si="1"/>
        <v>79.999744828860997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79.810473490980655</v>
      </c>
      <c r="AC19">
        <f t="shared" si="2"/>
        <v>66.56516824478669</v>
      </c>
      <c r="AE19">
        <f t="shared" si="3"/>
        <v>215.57953656975002</v>
      </c>
      <c r="AF19">
        <f t="shared" si="4"/>
        <v>-10.778976828487501</v>
      </c>
      <c r="AG19">
        <f t="shared" si="4"/>
        <v>-41.603362852710255</v>
      </c>
      <c r="AH19">
        <f t="shared" si="5"/>
        <v>-163.42646711462436</v>
      </c>
      <c r="AI19">
        <f t="shared" si="6"/>
        <v>-0.22927022607208869</v>
      </c>
      <c r="AJ19">
        <f t="shared" si="7"/>
        <v>13.245305246193965</v>
      </c>
      <c r="AK19">
        <f t="shared" si="24"/>
        <v>19.922772326257025</v>
      </c>
      <c r="AL19">
        <f t="shared" si="8"/>
        <v>32.938807346378901</v>
      </c>
      <c r="AN19">
        <f t="shared" si="9"/>
        <v>67.213828895679313</v>
      </c>
      <c r="AO19">
        <f t="shared" si="9"/>
        <v>-3.3606914447839658</v>
      </c>
      <c r="AP19">
        <f t="shared" si="9"/>
        <v>-12.971181572988435</v>
      </c>
      <c r="AQ19">
        <f t="shared" si="9"/>
        <v>-50.95343821798096</v>
      </c>
      <c r="AR19">
        <f t="shared" si="9"/>
        <v>-7.1482340074041251E-2</v>
      </c>
      <c r="AS19">
        <f t="shared" si="9"/>
        <v>4.1296483639145487</v>
      </c>
      <c r="AT19">
        <f t="shared" si="9"/>
        <v>6.2115627093917514</v>
      </c>
      <c r="AU19">
        <f t="shared" si="9"/>
        <v>10.26972873323226</v>
      </c>
      <c r="AW19">
        <v>16</v>
      </c>
      <c r="AX19">
        <f>(R19*SUMPRODUCT(K20:$K$23, X20:$X$23)-$AZ$3*SUMPRODUCT(K19:$K$22, W20:$W$23))/Z19</f>
        <v>79.999744828860997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259.0890757232454</v>
      </c>
      <c r="P20">
        <f t="shared" si="22"/>
        <v>12.95445378616227</v>
      </c>
      <c r="Q20" s="4">
        <f t="shared" si="23"/>
        <v>50</v>
      </c>
      <c r="R20">
        <f t="shared" si="0"/>
        <v>100000</v>
      </c>
      <c r="S20">
        <f t="shared" si="1"/>
        <v>63.114295425377463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66.56516824478669</v>
      </c>
      <c r="AC20">
        <f t="shared" si="2"/>
        <v>51.882498228020339</v>
      </c>
      <c r="AE20">
        <f t="shared" si="3"/>
        <v>212.98167747121474</v>
      </c>
      <c r="AF20">
        <f t="shared" si="4"/>
        <v>-10.649083873560738</v>
      </c>
      <c r="AG20">
        <f t="shared" si="4"/>
        <v>-41.102018075574556</v>
      </c>
      <c r="AH20">
        <f t="shared" si="5"/>
        <v>-170.62229721719828</v>
      </c>
      <c r="AI20">
        <f t="shared" si="6"/>
        <v>-9.3917216951188323</v>
      </c>
      <c r="AJ20">
        <f t="shared" si="7"/>
        <v>14.682670016766352</v>
      </c>
      <c r="AK20">
        <f t="shared" si="24"/>
        <v>18.822843328970848</v>
      </c>
      <c r="AL20">
        <f t="shared" si="8"/>
        <v>24.113791650618367</v>
      </c>
      <c r="AN20">
        <f t="shared" si="9"/>
        <v>61.169469249229117</v>
      </c>
      <c r="AO20">
        <f t="shared" si="9"/>
        <v>-3.058473462461456</v>
      </c>
      <c r="AP20">
        <f t="shared" si="9"/>
        <v>-11.8047179485424</v>
      </c>
      <c r="AQ20">
        <f t="shared" si="9"/>
        <v>-49.003630203217</v>
      </c>
      <c r="AR20">
        <f t="shared" si="9"/>
        <v>-2.6973523649917412</v>
      </c>
      <c r="AS20">
        <f t="shared" si="9"/>
        <v>4.2169408314879737</v>
      </c>
      <c r="AT20">
        <f t="shared" si="9"/>
        <v>5.4060206017024797</v>
      </c>
      <c r="AU20">
        <f t="shared" si="9"/>
        <v>6.9256090681987112</v>
      </c>
      <c r="AW20">
        <v>17</v>
      </c>
      <c r="AX20">
        <f>(R20*SUMPRODUCT(K21:$K$23, X21:$X$23)-$AZ$3*SUMPRODUCT(K20:$K$22, W21:$W$23))/Z20</f>
        <v>63.114295425377463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259.0890757232454</v>
      </c>
      <c r="P21">
        <f t="shared" si="22"/>
        <v>12.95445378616227</v>
      </c>
      <c r="Q21" s="4">
        <f t="shared" si="23"/>
        <v>50</v>
      </c>
      <c r="R21">
        <f t="shared" si="0"/>
        <v>100000</v>
      </c>
      <c r="S21">
        <f t="shared" si="1"/>
        <v>44.064287734834139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51.882498228020339</v>
      </c>
      <c r="AC21">
        <f t="shared" si="2"/>
        <v>35.781557996536677</v>
      </c>
      <c r="AE21">
        <f t="shared" si="3"/>
        <v>210.38830458461473</v>
      </c>
      <c r="AF21">
        <f t="shared" si="4"/>
        <v>-10.519415229230738</v>
      </c>
      <c r="AG21">
        <f t="shared" si="4"/>
        <v>-40.601539064763195</v>
      </c>
      <c r="AH21">
        <f t="shared" si="5"/>
        <v>-178.91766011122908</v>
      </c>
      <c r="AI21">
        <f t="shared" si="6"/>
        <v>-19.650309820608271</v>
      </c>
      <c r="AJ21">
        <f t="shared" si="7"/>
        <v>16.100940231483662</v>
      </c>
      <c r="AK21">
        <f t="shared" si="24"/>
        <v>17.622597130838304</v>
      </c>
      <c r="AL21">
        <f t="shared" si="8"/>
        <v>14.073227541713695</v>
      </c>
      <c r="AN21">
        <f t="shared" si="9"/>
        <v>55.661567154209571</v>
      </c>
      <c r="AO21">
        <f t="shared" si="9"/>
        <v>-2.7830783577104787</v>
      </c>
      <c r="AP21">
        <f t="shared" si="9"/>
        <v>-10.74178195256413</v>
      </c>
      <c r="AQ21">
        <f t="shared" si="9"/>
        <v>-47.33550837351769</v>
      </c>
      <c r="AR21">
        <f t="shared" si="9"/>
        <v>-5.1988015295827239</v>
      </c>
      <c r="AS21">
        <f t="shared" si="9"/>
        <v>4.259759437246684</v>
      </c>
      <c r="AT21">
        <f t="shared" si="9"/>
        <v>4.6623379354018928</v>
      </c>
      <c r="AU21">
        <f t="shared" si="9"/>
        <v>3.7232958430658529</v>
      </c>
      <c r="AW21">
        <v>18</v>
      </c>
      <c r="AX21">
        <f>(R21*SUMPRODUCT(K22:$K$23, X22:$X$23)-$AZ$3*SUMPRODUCT(K21:$K$22, W22:$W$23))/Z21</f>
        <v>44.064287734834139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259.0890757232454</v>
      </c>
      <c r="P22">
        <f t="shared" si="22"/>
        <v>12.95445378616227</v>
      </c>
      <c r="Q22" s="4">
        <f t="shared" si="23"/>
        <v>50</v>
      </c>
      <c r="R22">
        <f t="shared" si="0"/>
        <v>100000</v>
      </c>
      <c r="S22">
        <f t="shared" si="1"/>
        <v>22.99231733874911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35.781557996536677</v>
      </c>
      <c r="AC22">
        <f t="shared" si="2"/>
        <v>18.440590676688917</v>
      </c>
      <c r="AE22">
        <f t="shared" si="3"/>
        <v>207.79791457392784</v>
      </c>
      <c r="AF22">
        <f t="shared" si="4"/>
        <v>-10.389895728696393</v>
      </c>
      <c r="AG22">
        <f t="shared" si="4"/>
        <v>-40.10163570074527</v>
      </c>
      <c r="AH22">
        <f t="shared" si="5"/>
        <v>-187.77594674059193</v>
      </c>
      <c r="AI22">
        <f t="shared" si="6"/>
        <v>-30.469563596105758</v>
      </c>
      <c r="AJ22">
        <f t="shared" si="7"/>
        <v>17.34096731984776</v>
      </c>
      <c r="AK22">
        <f t="shared" si="24"/>
        <v>16.323270378923773</v>
      </c>
      <c r="AL22">
        <f t="shared" si="8"/>
        <v>3.1946741026657755</v>
      </c>
      <c r="AN22">
        <f t="shared" si="9"/>
        <v>50.642645848366101</v>
      </c>
      <c r="AO22">
        <f t="shared" si="9"/>
        <v>-2.5321322924183054</v>
      </c>
      <c r="AP22">
        <f t="shared" si="9"/>
        <v>-9.7732113380306558</v>
      </c>
      <c r="AQ22">
        <f t="shared" si="9"/>
        <v>-45.763071247003715</v>
      </c>
      <c r="AR22">
        <f t="shared" si="9"/>
        <v>-7.4257690290865792</v>
      </c>
      <c r="AS22">
        <f t="shared" si="9"/>
        <v>4.2261851782670687</v>
      </c>
      <c r="AT22">
        <f t="shared" si="9"/>
        <v>3.9781611984987677</v>
      </c>
      <c r="AU22">
        <f t="shared" si="9"/>
        <v>0.77857734767925735</v>
      </c>
      <c r="AW22">
        <v>19</v>
      </c>
      <c r="AX22">
        <f>(R22*SUMPRODUCT(K23:$K$23, X23:$X$23)-$AZ$3*SUMPRODUCT(K22:$K$22, W23:$W$23))/Z22</f>
        <v>22.99231733874911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259.0890757232454</v>
      </c>
      <c r="P23">
        <f t="shared" si="22"/>
        <v>12.95445378616227</v>
      </c>
      <c r="Q23" s="4">
        <f t="shared" si="23"/>
        <v>50</v>
      </c>
      <c r="R23">
        <f t="shared" si="0"/>
        <v>100000</v>
      </c>
      <c r="S23">
        <f t="shared" si="1"/>
        <v>23.282424143185292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18.440590676688917</v>
      </c>
      <c r="AC23">
        <f t="shared" si="2"/>
        <v>18.440590676688917</v>
      </c>
      <c r="AE23">
        <f t="shared" si="3"/>
        <v>205.20868294603531</v>
      </c>
      <c r="AF23">
        <f t="shared" si="4"/>
        <v>-10.260434147301766</v>
      </c>
      <c r="AG23">
        <f t="shared" si="4"/>
        <v>-39.601955885866019</v>
      </c>
      <c r="AH23">
        <f t="shared" si="5"/>
        <v>-197.32691574358623</v>
      </c>
      <c r="AI23">
        <f t="shared" si="6"/>
        <v>-41.980622830718715</v>
      </c>
      <c r="AJ23">
        <f t="shared" si="7"/>
        <v>0</v>
      </c>
      <c r="AK23">
        <f t="shared" si="24"/>
        <v>14.937218763279574</v>
      </c>
      <c r="AL23">
        <f t="shared" si="8"/>
        <v>-27.043404067439141</v>
      </c>
      <c r="AN23">
        <f t="shared" si="9"/>
        <v>46.069373119248745</v>
      </c>
      <c r="AO23">
        <f t="shared" si="9"/>
        <v>-2.3034686559624373</v>
      </c>
      <c r="AP23">
        <f t="shared" si="9"/>
        <v>-8.8906436889796296</v>
      </c>
      <c r="AQ23">
        <f t="shared" si="9"/>
        <v>-44.299915468257574</v>
      </c>
      <c r="AR23">
        <f t="shared" si="9"/>
        <v>-9.4246546939508971</v>
      </c>
      <c r="AS23">
        <f t="shared" si="9"/>
        <v>0</v>
      </c>
      <c r="AT23">
        <f t="shared" si="9"/>
        <v>3.3534073446119019</v>
      </c>
      <c r="AU23">
        <f t="shared" si="9"/>
        <v>-6.0712473493389938</v>
      </c>
      <c r="AW23">
        <v>20</v>
      </c>
      <c r="AX23">
        <f>(R23*SUMPRODUCT(K$23:$K24, X$23:$X24)-$AZ$3*SUMPRODUCT(K$22:$K23, W$23:$W24))/Z23</f>
        <v>23.282424143185292</v>
      </c>
    </row>
    <row r="25" spans="5:50" x14ac:dyDescent="0.25">
      <c r="AN25" s="8">
        <f t="shared" ref="AN25:AU25" si="25">SUM(AN3:AN23)</f>
        <v>2409.4691718550962</v>
      </c>
      <c r="AO25" s="8">
        <f t="shared" si="25"/>
        <v>-314.79026538518889</v>
      </c>
      <c r="AP25" s="8">
        <f t="shared" si="25"/>
        <v>-814.98856911065798</v>
      </c>
      <c r="AQ25" s="8">
        <f t="shared" si="25"/>
        <v>-1329.5399145717611</v>
      </c>
      <c r="AR25" s="8">
        <f t="shared" si="25"/>
        <v>-49.849577212511647</v>
      </c>
      <c r="AS25" s="8">
        <f t="shared" si="25"/>
        <v>-59.012945291127927</v>
      </c>
      <c r="AT25" s="8">
        <f t="shared" si="25"/>
        <v>108.86252250363935</v>
      </c>
      <c r="AU25" s="9">
        <f t="shared" si="25"/>
        <v>-2.4691360067663481E-13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461.02249888947125</v>
      </c>
      <c r="K3">
        <v>1</v>
      </c>
      <c r="L3" s="2">
        <v>0</v>
      </c>
      <c r="O3">
        <f>$C$3</f>
        <v>461.02249888947125</v>
      </c>
      <c r="P3">
        <f>O3*B5</f>
        <v>368.81799911157702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461.02249888947125</v>
      </c>
      <c r="AF3">
        <f t="shared" ref="AF3:AG23" si="4">-$Z3*P3</f>
        <v>-368.81799911157702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-307.79550022210577</v>
      </c>
      <c r="AJ3">
        <f t="shared" ref="AJ3:AJ23" si="7">AB3-AC3</f>
        <v>0</v>
      </c>
      <c r="AL3">
        <f t="shared" ref="AL3:AL23" si="8">SUM(AI3:AK3)</f>
        <v>-307.79550022210577</v>
      </c>
      <c r="AN3">
        <f t="shared" ref="AN3:AU23" si="9">AE3*$K3</f>
        <v>461.02249888947125</v>
      </c>
      <c r="AO3">
        <f t="shared" si="9"/>
        <v>-368.81799911157702</v>
      </c>
      <c r="AP3">
        <f t="shared" si="9"/>
        <v>-400</v>
      </c>
      <c r="AQ3">
        <f t="shared" si="9"/>
        <v>0</v>
      </c>
      <c r="AR3">
        <f t="shared" si="9"/>
        <v>-307.79550022210577</v>
      </c>
      <c r="AS3">
        <f t="shared" si="9"/>
        <v>0</v>
      </c>
      <c r="AT3">
        <f t="shared" si="9"/>
        <v>0</v>
      </c>
      <c r="AU3">
        <f t="shared" si="9"/>
        <v>-307.79550022210577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279.92920877634396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148.31188101058612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146.61801635679194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-146.61801635679194</v>
      </c>
      <c r="AK4">
        <f>G4*MAX(0, SUM(AB4, AE4:AF4))</f>
        <v>0</v>
      </c>
      <c r="AL4">
        <f t="shared" si="8"/>
        <v>-288.71441635679196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-137.5532567377727</v>
      </c>
      <c r="AT4">
        <f t="shared" si="9"/>
        <v>0</v>
      </c>
      <c r="AU4">
        <f t="shared" si="9"/>
        <v>-270.86444915732426</v>
      </c>
      <c r="AW4">
        <v>1</v>
      </c>
      <c r="AX4">
        <f>(R4*SUMPRODUCT(K5:$K$23, X5:$X$23)-$AZ$3*SUMPRODUCT(K4:$K$22, W5:$W$23))/Z4</f>
        <v>148.31188101058612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461.02249888947125</v>
      </c>
      <c r="P5">
        <f t="shared" ref="P5:P23" si="22">O5*$C$5</f>
        <v>23.051124944473564</v>
      </c>
      <c r="Q5" s="4">
        <f t="shared" ref="Q5:Q23" si="23">$C$8</f>
        <v>50</v>
      </c>
      <c r="R5">
        <f t="shared" si="0"/>
        <v>100000</v>
      </c>
      <c r="S5">
        <f t="shared" si="1"/>
        <v>286.68236951974313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146.61801635679194</v>
      </c>
      <c r="AC5">
        <f t="shared" si="2"/>
        <v>280.15552464902021</v>
      </c>
      <c r="AE5">
        <f t="shared" si="3"/>
        <v>450.5264843029957</v>
      </c>
      <c r="AF5">
        <f t="shared" si="4"/>
        <v>-22.526324215149785</v>
      </c>
      <c r="AG5">
        <f t="shared" si="4"/>
        <v>-48.86165918021802</v>
      </c>
      <c r="AH5">
        <f t="shared" si="5"/>
        <v>-146.00620356394799</v>
      </c>
      <c r="AI5">
        <f t="shared" si="6"/>
        <v>233.13229734367994</v>
      </c>
      <c r="AJ5">
        <f t="shared" si="7"/>
        <v>-133.53750829222827</v>
      </c>
      <c r="AK5">
        <f>G5*SUM(AB5, AE5:AF5)</f>
        <v>23.55934523423015</v>
      </c>
      <c r="AL5">
        <f t="shared" si="8"/>
        <v>123.15413428568182</v>
      </c>
      <c r="AN5">
        <f t="shared" si="9"/>
        <v>389.05778240376327</v>
      </c>
      <c r="AO5">
        <f t="shared" si="9"/>
        <v>-19.452889120188161</v>
      </c>
      <c r="AP5">
        <f t="shared" si="9"/>
        <v>-42.19509713093619</v>
      </c>
      <c r="AQ5">
        <f t="shared" si="9"/>
        <v>-126.08548388373697</v>
      </c>
      <c r="AR5">
        <f t="shared" si="9"/>
        <v>201.32431226890196</v>
      </c>
      <c r="AS5">
        <f t="shared" si="9"/>
        <v>-115.31798607639151</v>
      </c>
      <c r="AT5">
        <f t="shared" si="9"/>
        <v>20.344967346136777</v>
      </c>
      <c r="AU5">
        <f t="shared" si="9"/>
        <v>106.35129353864723</v>
      </c>
      <c r="AW5">
        <v>2</v>
      </c>
      <c r="AX5">
        <f>(R5*SUMPRODUCT(K6:$K$23, X6:$X$23)-$AZ$3*SUMPRODUCT(K5:$K$22, W6:$W$23))/Z5</f>
        <v>286.68236951974313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461.02249888947125</v>
      </c>
      <c r="P6">
        <f t="shared" si="22"/>
        <v>23.051124944473564</v>
      </c>
      <c r="Q6" s="4">
        <f t="shared" si="23"/>
        <v>50</v>
      </c>
      <c r="R6">
        <f t="shared" si="0"/>
        <v>100000</v>
      </c>
      <c r="S6">
        <f t="shared" si="1"/>
        <v>412.16030998140025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280.15552464902021</v>
      </c>
      <c r="AC6">
        <f t="shared" si="2"/>
        <v>398.12309664323743</v>
      </c>
      <c r="AE6">
        <f t="shared" si="3"/>
        <v>445.32115401495753</v>
      </c>
      <c r="AF6">
        <f t="shared" si="4"/>
        <v>-22.266057700747879</v>
      </c>
      <c r="AG6">
        <f t="shared" si="4"/>
        <v>-48.297117286863909</v>
      </c>
      <c r="AH6">
        <f t="shared" si="5"/>
        <v>-151.85060310386945</v>
      </c>
      <c r="AI6">
        <f t="shared" si="6"/>
        <v>222.90737592347631</v>
      </c>
      <c r="AJ6">
        <f t="shared" si="7"/>
        <v>-117.96757199421722</v>
      </c>
      <c r="AK6">
        <f>G6*SUM(AB6, AE6:AF6)</f>
        <v>41.137821326348949</v>
      </c>
      <c r="AL6">
        <f t="shared" si="8"/>
        <v>146.07762525560804</v>
      </c>
      <c r="AN6">
        <f t="shared" si="9"/>
        <v>346.82779067968136</v>
      </c>
      <c r="AO6">
        <f t="shared" si="9"/>
        <v>-17.341389533984071</v>
      </c>
      <c r="AP6">
        <f t="shared" si="9"/>
        <v>-37.615061251363386</v>
      </c>
      <c r="AQ6">
        <f t="shared" si="9"/>
        <v>-118.26523108786171</v>
      </c>
      <c r="AR6">
        <f t="shared" si="9"/>
        <v>173.60610880647221</v>
      </c>
      <c r="AS6">
        <f t="shared" si="9"/>
        <v>-91.876238076097252</v>
      </c>
      <c r="AT6">
        <f t="shared" si="9"/>
        <v>32.039213846809211</v>
      </c>
      <c r="AU6">
        <f t="shared" si="9"/>
        <v>113.76908457718417</v>
      </c>
      <c r="AW6">
        <v>3</v>
      </c>
      <c r="AX6">
        <f>(R6*SUMPRODUCT(K7:$K$23, X7:$X$23)-$AZ$3*SUMPRODUCT(K6:$K$22, W7:$W$23))/Z6</f>
        <v>412.16030998140025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461.02249888947125</v>
      </c>
      <c r="P7">
        <f t="shared" si="22"/>
        <v>23.051124944473564</v>
      </c>
      <c r="Q7" s="4">
        <f t="shared" si="23"/>
        <v>50</v>
      </c>
      <c r="R7">
        <f t="shared" si="0"/>
        <v>100000</v>
      </c>
      <c r="S7">
        <f t="shared" si="1"/>
        <v>520.41427570183384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398.12309664323743</v>
      </c>
      <c r="AC7">
        <f t="shared" si="2"/>
        <v>496.83745034838154</v>
      </c>
      <c r="AE7">
        <f t="shared" si="3"/>
        <v>440.13635596867869</v>
      </c>
      <c r="AF7">
        <f t="shared" si="4"/>
        <v>-22.006817798433936</v>
      </c>
      <c r="AG7">
        <f t="shared" si="4"/>
        <v>-47.734802209100003</v>
      </c>
      <c r="AH7">
        <f t="shared" si="5"/>
        <v>-158.68780979052269</v>
      </c>
      <c r="AI7">
        <f t="shared" si="6"/>
        <v>211.70692617062207</v>
      </c>
      <c r="AJ7">
        <f t="shared" si="7"/>
        <v>-98.714353705144106</v>
      </c>
      <c r="AK7">
        <f>G7*SUM(AB7, AE7:AF7)</f>
        <v>40.078004369341969</v>
      </c>
      <c r="AL7">
        <f t="shared" si="8"/>
        <v>153.07057683481992</v>
      </c>
      <c r="AN7">
        <f t="shared" si="9"/>
        <v>310.30119853385537</v>
      </c>
      <c r="AO7">
        <f t="shared" si="9"/>
        <v>-15.51505992669277</v>
      </c>
      <c r="AP7">
        <f t="shared" si="9"/>
        <v>-33.653585159219006</v>
      </c>
      <c r="AQ7">
        <f t="shared" si="9"/>
        <v>-111.8767329782132</v>
      </c>
      <c r="AR7">
        <f t="shared" si="9"/>
        <v>149.25582046973039</v>
      </c>
      <c r="AS7">
        <f t="shared" si="9"/>
        <v>-69.594755924641092</v>
      </c>
      <c r="AT7">
        <f t="shared" si="9"/>
        <v>28.255454524499456</v>
      </c>
      <c r="AU7">
        <f t="shared" si="9"/>
        <v>107.91651906958874</v>
      </c>
      <c r="AW7">
        <v>4</v>
      </c>
      <c r="AX7">
        <f>(R7*SUMPRODUCT(K8:$K$23, X8:$X$23)-$AZ$3*SUMPRODUCT(K7:$K$22, W8:$W$23))/Z7</f>
        <v>520.41427570183384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461.02249888947125</v>
      </c>
      <c r="P8">
        <f t="shared" si="22"/>
        <v>23.051124944473564</v>
      </c>
      <c r="Q8" s="4">
        <f t="shared" si="23"/>
        <v>50</v>
      </c>
      <c r="R8">
        <f t="shared" si="0"/>
        <v>100000</v>
      </c>
      <c r="S8">
        <f t="shared" si="1"/>
        <v>610.96630938790713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496.83745034838154</v>
      </c>
      <c r="AC8">
        <f t="shared" si="2"/>
        <v>576.44295947316095</v>
      </c>
      <c r="AE8">
        <f t="shared" si="3"/>
        <v>434.9718954385587</v>
      </c>
      <c r="AF8">
        <f t="shared" si="4"/>
        <v>-21.748594771927937</v>
      </c>
      <c r="AG8">
        <f t="shared" si="4"/>
        <v>-47.174692828043725</v>
      </c>
      <c r="AH8">
        <f t="shared" si="5"/>
        <v>-165.5227179305603</v>
      </c>
      <c r="AI8">
        <f t="shared" si="6"/>
        <v>200.52588990802678</v>
      </c>
      <c r="AJ8">
        <f t="shared" si="7"/>
        <v>-79.605509124779417</v>
      </c>
      <c r="AK8">
        <f t="shared" ref="AK8:AK23" si="24">G8*SUM(AB8:AB8, AE8:AF8)</f>
        <v>19.38429399661976</v>
      </c>
      <c r="AL8">
        <f t="shared" si="8"/>
        <v>140.30467477986713</v>
      </c>
      <c r="AN8">
        <f t="shared" si="9"/>
        <v>285.93025118725404</v>
      </c>
      <c r="AO8">
        <f t="shared" si="9"/>
        <v>-14.296512559362704</v>
      </c>
      <c r="AP8">
        <f t="shared" si="9"/>
        <v>-31.010444379180392</v>
      </c>
      <c r="AQ8">
        <f t="shared" si="9"/>
        <v>-108.80692019737019</v>
      </c>
      <c r="AR8">
        <f t="shared" si="9"/>
        <v>131.8163740513408</v>
      </c>
      <c r="AS8">
        <f t="shared" si="9"/>
        <v>-52.328951499241363</v>
      </c>
      <c r="AT8">
        <f t="shared" si="9"/>
        <v>12.742331423396466</v>
      </c>
      <c r="AU8">
        <f t="shared" si="9"/>
        <v>92.229753975495896</v>
      </c>
      <c r="AW8">
        <v>5</v>
      </c>
      <c r="AX8">
        <f>(R8*SUMPRODUCT(K9:$K$23, X9:$X$23)-$AZ$3*SUMPRODUCT(K8:$K$22, W9:$W$23))/Z8</f>
        <v>610.96630938790713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461.02249888947125</v>
      </c>
      <c r="P9">
        <f t="shared" si="22"/>
        <v>23.051124944473564</v>
      </c>
      <c r="Q9" s="4">
        <f t="shared" si="23"/>
        <v>50</v>
      </c>
      <c r="R9">
        <f t="shared" si="0"/>
        <v>100000</v>
      </c>
      <c r="S9">
        <f t="shared" si="1"/>
        <v>688.81721751576549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576.44295947316095</v>
      </c>
      <c r="AC9">
        <f t="shared" si="2"/>
        <v>642.20674195158676</v>
      </c>
      <c r="AE9">
        <f t="shared" si="3"/>
        <v>429.82630144753887</v>
      </c>
      <c r="AF9">
        <f t="shared" si="4"/>
        <v>-21.491315072376945</v>
      </c>
      <c r="AG9">
        <f t="shared" si="4"/>
        <v>-46.616629609500734</v>
      </c>
      <c r="AH9">
        <f t="shared" si="5"/>
        <v>-172.6325805251137</v>
      </c>
      <c r="AI9">
        <f t="shared" si="6"/>
        <v>189.08577624054746</v>
      </c>
      <c r="AJ9">
        <f t="shared" si="7"/>
        <v>-65.76378247842581</v>
      </c>
      <c r="AK9">
        <f t="shared" si="24"/>
        <v>5.8101898805051055</v>
      </c>
      <c r="AL9">
        <f t="shared" si="8"/>
        <v>129.13218364262676</v>
      </c>
      <c r="AN9">
        <f t="shared" si="9"/>
        <v>268.53048614322392</v>
      </c>
      <c r="AO9">
        <f t="shared" si="9"/>
        <v>-13.426524307161197</v>
      </c>
      <c r="AP9">
        <f t="shared" si="9"/>
        <v>-29.123360225376256</v>
      </c>
      <c r="AQ9">
        <f t="shared" si="9"/>
        <v>-107.85080069890978</v>
      </c>
      <c r="AR9">
        <f t="shared" si="9"/>
        <v>118.12980091177666</v>
      </c>
      <c r="AS9">
        <f t="shared" si="9"/>
        <v>-41.085388260504807</v>
      </c>
      <c r="AT9">
        <f t="shared" si="9"/>
        <v>3.6298688748038446</v>
      </c>
      <c r="AU9">
        <f t="shared" si="9"/>
        <v>80.674281526075703</v>
      </c>
      <c r="AW9">
        <v>6</v>
      </c>
      <c r="AX9">
        <f>(R9*SUMPRODUCT(K10:$K$23, X10:$X$23)-$AZ$3*SUMPRODUCT(K9:$K$22, W10:$W$23))/Z9</f>
        <v>688.81721751576549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461.02249888947125</v>
      </c>
      <c r="P10">
        <f t="shared" si="22"/>
        <v>23.051124944473564</v>
      </c>
      <c r="Q10" s="4">
        <f t="shared" si="23"/>
        <v>50</v>
      </c>
      <c r="R10">
        <f t="shared" si="0"/>
        <v>100000</v>
      </c>
      <c r="S10">
        <f t="shared" si="1"/>
        <v>757.5535514580987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642.20674195158676</v>
      </c>
      <c r="AC10">
        <f t="shared" si="2"/>
        <v>697.85828308599662</v>
      </c>
      <c r="AE10">
        <f t="shared" si="3"/>
        <v>424.69389645098568</v>
      </c>
      <c r="AF10">
        <f t="shared" si="4"/>
        <v>-21.234694822549283</v>
      </c>
      <c r="AG10">
        <f t="shared" si="4"/>
        <v>-46.05999679777068</v>
      </c>
      <c r="AH10">
        <f t="shared" si="5"/>
        <v>-180.93303127009597</v>
      </c>
      <c r="AI10">
        <f t="shared" si="6"/>
        <v>176.46617356056976</v>
      </c>
      <c r="AJ10">
        <f t="shared" si="7"/>
        <v>-55.651541134409854</v>
      </c>
      <c r="AK10">
        <f t="shared" si="24"/>
        <v>4.2872303686780953</v>
      </c>
      <c r="AL10">
        <f t="shared" si="8"/>
        <v>125.101862794838</v>
      </c>
      <c r="AN10">
        <f t="shared" si="9"/>
        <v>252.08936614003642</v>
      </c>
      <c r="AO10">
        <f t="shared" si="9"/>
        <v>-12.60446830700182</v>
      </c>
      <c r="AP10">
        <f t="shared" si="9"/>
        <v>-27.340245513752471</v>
      </c>
      <c r="AQ10">
        <f t="shared" si="9"/>
        <v>-107.39804256155098</v>
      </c>
      <c r="AR10">
        <f t="shared" si="9"/>
        <v>104.74660975773116</v>
      </c>
      <c r="AS10">
        <f t="shared" si="9"/>
        <v>-33.03358453353394</v>
      </c>
      <c r="AT10">
        <f t="shared" si="9"/>
        <v>2.5448097916356747</v>
      </c>
      <c r="AU10">
        <f t="shared" si="9"/>
        <v>74.25783501583291</v>
      </c>
      <c r="AW10">
        <v>7</v>
      </c>
      <c r="AX10">
        <f>(R10*SUMPRODUCT(K11:$K$23, X11:$X$23)-$AZ$3*SUMPRODUCT(K10:$K$22, W11:$W$23))/Z10</f>
        <v>757.5535514580987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461.02249888947125</v>
      </c>
      <c r="P11">
        <f t="shared" si="22"/>
        <v>23.051124944473564</v>
      </c>
      <c r="Q11" s="4">
        <f t="shared" si="23"/>
        <v>50</v>
      </c>
      <c r="R11">
        <f t="shared" si="0"/>
        <v>100000</v>
      </c>
      <c r="S11">
        <f t="shared" si="1"/>
        <v>817.81193522565889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697.85828308599662</v>
      </c>
      <c r="AC11">
        <f t="shared" si="2"/>
        <v>744.28977509637048</v>
      </c>
      <c r="AE11">
        <f t="shared" si="3"/>
        <v>419.57608740220962</v>
      </c>
      <c r="AF11">
        <f t="shared" si="4"/>
        <v>-20.978804370110481</v>
      </c>
      <c r="AG11">
        <f t="shared" si="4"/>
        <v>-45.504946983379405</v>
      </c>
      <c r="AH11">
        <f t="shared" si="5"/>
        <v>-188.89969282712599</v>
      </c>
      <c r="AI11">
        <f t="shared" si="6"/>
        <v>164.19264322159376</v>
      </c>
      <c r="AJ11">
        <f t="shared" si="7"/>
        <v>-46.431492010373859</v>
      </c>
      <c r="AK11">
        <f t="shared" si="24"/>
        <v>2.6314933586834295</v>
      </c>
      <c r="AL11">
        <f t="shared" si="8"/>
        <v>120.39264456990333</v>
      </c>
      <c r="AN11">
        <f t="shared" si="9"/>
        <v>236.85358279595673</v>
      </c>
      <c r="AO11">
        <f t="shared" si="9"/>
        <v>-11.842679139797836</v>
      </c>
      <c r="AP11">
        <f t="shared" si="9"/>
        <v>-25.687855079361498</v>
      </c>
      <c r="AQ11">
        <f t="shared" si="9"/>
        <v>-106.63517387794025</v>
      </c>
      <c r="AR11">
        <f t="shared" si="9"/>
        <v>92.687874698857144</v>
      </c>
      <c r="AS11">
        <f t="shared" si="9"/>
        <v>-26.21089611018898</v>
      </c>
      <c r="AT11">
        <f t="shared" si="9"/>
        <v>1.4854960728742748</v>
      </c>
      <c r="AU11">
        <f t="shared" si="9"/>
        <v>67.96247466154243</v>
      </c>
      <c r="AW11">
        <v>8</v>
      </c>
      <c r="AX11">
        <f>(R11*SUMPRODUCT(K12:$K$23, X12:$X$23)-$AZ$3*SUMPRODUCT(K11:$K$22, W12:$W$23))/Z11</f>
        <v>817.81193522565889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461.02249888947125</v>
      </c>
      <c r="P12">
        <f t="shared" si="22"/>
        <v>23.051124944473564</v>
      </c>
      <c r="Q12" s="4">
        <f t="shared" si="23"/>
        <v>50</v>
      </c>
      <c r="R12">
        <f t="shared" si="0"/>
        <v>100000</v>
      </c>
      <c r="S12">
        <f t="shared" si="1"/>
        <v>869.61959775044124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744.28977509637048</v>
      </c>
      <c r="AC12">
        <f t="shared" si="2"/>
        <v>781.80290066309954</v>
      </c>
      <c r="AE12">
        <f t="shared" si="3"/>
        <v>414.46711623692397</v>
      </c>
      <c r="AF12">
        <f t="shared" si="4"/>
        <v>-20.723355811846201</v>
      </c>
      <c r="AG12">
        <f t="shared" si="4"/>
        <v>-44.950855677901657</v>
      </c>
      <c r="AH12">
        <f t="shared" si="5"/>
        <v>-198.08367128790832</v>
      </c>
      <c r="AI12">
        <f t="shared" si="6"/>
        <v>150.70923345926781</v>
      </c>
      <c r="AJ12">
        <f t="shared" si="7"/>
        <v>-37.513125566729059</v>
      </c>
      <c r="AK12">
        <f t="shared" si="24"/>
        <v>2.6174771316993306</v>
      </c>
      <c r="AL12">
        <f t="shared" si="8"/>
        <v>115.81358502423808</v>
      </c>
      <c r="AN12">
        <f t="shared" si="9"/>
        <v>222.42564263434417</v>
      </c>
      <c r="AO12">
        <f t="shared" si="9"/>
        <v>-11.12128213171721</v>
      </c>
      <c r="AP12">
        <f t="shared" si="9"/>
        <v>-24.123078935424154</v>
      </c>
      <c r="AQ12">
        <f t="shared" si="9"/>
        <v>-106.30249338381188</v>
      </c>
      <c r="AR12">
        <f t="shared" si="9"/>
        <v>80.878788183390952</v>
      </c>
      <c r="AS12">
        <f t="shared" si="9"/>
        <v>-20.131587608588234</v>
      </c>
      <c r="AT12">
        <f t="shared" si="9"/>
        <v>1.4046808788712708</v>
      </c>
      <c r="AU12">
        <f t="shared" si="9"/>
        <v>62.151881453673987</v>
      </c>
      <c r="AW12">
        <v>9</v>
      </c>
      <c r="AX12">
        <f>(R12*SUMPRODUCT(K13:$K$23, X13:$X$23)-$AZ$3*SUMPRODUCT(K12:$K$22, W13:$W$23))/Z12</f>
        <v>869.61959775044124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461.02249888947125</v>
      </c>
      <c r="P13">
        <f t="shared" si="22"/>
        <v>23.051124944473564</v>
      </c>
      <c r="Q13" s="4">
        <f t="shared" si="23"/>
        <v>50</v>
      </c>
      <c r="R13">
        <f t="shared" si="0"/>
        <v>100000</v>
      </c>
      <c r="S13">
        <f t="shared" si="1"/>
        <v>913.09038521244111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781.80290066309954</v>
      </c>
      <c r="AC13">
        <f t="shared" si="2"/>
        <v>810.77681211479012</v>
      </c>
      <c r="AE13">
        <f t="shared" si="3"/>
        <v>409.36402136775769</v>
      </c>
      <c r="AF13">
        <f t="shared" si="4"/>
        <v>-20.468201068387888</v>
      </c>
      <c r="AG13">
        <f t="shared" si="4"/>
        <v>-44.397401683632523</v>
      </c>
      <c r="AH13">
        <f t="shared" si="5"/>
        <v>-207.89087498023213</v>
      </c>
      <c r="AI13">
        <f t="shared" si="6"/>
        <v>136.60754363550512</v>
      </c>
      <c r="AJ13">
        <f t="shared" si="7"/>
        <v>-28.973911451690583</v>
      </c>
      <c r="AK13">
        <f t="shared" si="24"/>
        <v>2.3413974419249386</v>
      </c>
      <c r="AL13">
        <f t="shared" si="8"/>
        <v>109.97502962573948</v>
      </c>
      <c r="AN13">
        <f t="shared" si="9"/>
        <v>208.8875571111131</v>
      </c>
      <c r="AO13">
        <f t="shared" si="9"/>
        <v>-10.444377855555656</v>
      </c>
      <c r="AP13">
        <f t="shared" si="9"/>
        <v>-22.654811599682173</v>
      </c>
      <c r="AQ13">
        <f t="shared" si="9"/>
        <v>-106.08117654116052</v>
      </c>
      <c r="AR13">
        <f t="shared" si="9"/>
        <v>69.707191114714732</v>
      </c>
      <c r="AS13">
        <f t="shared" si="9"/>
        <v>-14.784615323241107</v>
      </c>
      <c r="AT13">
        <f t="shared" si="9"/>
        <v>1.1947527538833955</v>
      </c>
      <c r="AU13">
        <f t="shared" si="9"/>
        <v>56.117328545357019</v>
      </c>
      <c r="AW13">
        <v>10</v>
      </c>
      <c r="AX13">
        <f>(R13*SUMPRODUCT(K14:$K$23, X14:$X$23)-$AZ$3*SUMPRODUCT(K13:$K$22, W14:$W$23))/Z13</f>
        <v>913.09038521244111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461.02249888947125</v>
      </c>
      <c r="P14">
        <f t="shared" si="22"/>
        <v>23.051124944473564</v>
      </c>
      <c r="Q14" s="4">
        <f t="shared" si="23"/>
        <v>50</v>
      </c>
      <c r="R14">
        <f t="shared" si="0"/>
        <v>100000</v>
      </c>
      <c r="S14">
        <f t="shared" si="1"/>
        <v>952.14676979274032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810.77681211479012</v>
      </c>
      <c r="AC14">
        <f t="shared" si="2"/>
        <v>834.92217640119907</v>
      </c>
      <c r="AE14">
        <f t="shared" si="3"/>
        <v>404.26320852456831</v>
      </c>
      <c r="AF14">
        <f t="shared" si="4"/>
        <v>-20.213160426228416</v>
      </c>
      <c r="AG14">
        <f t="shared" si="4"/>
        <v>-43.844195185524903</v>
      </c>
      <c r="AH14">
        <f t="shared" si="5"/>
        <v>-218.46496254260009</v>
      </c>
      <c r="AI14">
        <f t="shared" si="6"/>
        <v>121.74089037021494</v>
      </c>
      <c r="AJ14">
        <f t="shared" si="7"/>
        <v>-24.145364286408949</v>
      </c>
      <c r="AK14">
        <f t="shared" si="24"/>
        <v>83.637880214919107</v>
      </c>
      <c r="AL14">
        <f t="shared" si="8"/>
        <v>181.2334062987251</v>
      </c>
      <c r="AN14">
        <f t="shared" si="9"/>
        <v>190.02401330559101</v>
      </c>
      <c r="AO14">
        <f t="shared" si="9"/>
        <v>-9.5012006652795495</v>
      </c>
      <c r="AP14">
        <f t="shared" si="9"/>
        <v>-20.608973939810763</v>
      </c>
      <c r="AQ14">
        <f t="shared" si="9"/>
        <v>-102.68950543511448</v>
      </c>
      <c r="AR14">
        <f t="shared" si="9"/>
        <v>57.224333265386214</v>
      </c>
      <c r="AS14">
        <f t="shared" si="9"/>
        <v>-11.349533985975073</v>
      </c>
      <c r="AT14">
        <f t="shared" si="9"/>
        <v>39.314004657550569</v>
      </c>
      <c r="AU14">
        <f t="shared" si="9"/>
        <v>85.188803936961705</v>
      </c>
      <c r="AW14">
        <v>11</v>
      </c>
      <c r="AX14">
        <f>(R14*SUMPRODUCT(K15:$K$23, X15:$X$23)-$AZ$3*SUMPRODUCT(K14:$K$22, W15:$W$23))/Z14</f>
        <v>952.14676979274032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461.02249888947125</v>
      </c>
      <c r="P15">
        <f t="shared" si="22"/>
        <v>23.051124944473564</v>
      </c>
      <c r="Q15" s="4">
        <f t="shared" si="23"/>
        <v>50</v>
      </c>
      <c r="R15">
        <f t="shared" si="0"/>
        <v>100000</v>
      </c>
      <c r="S15">
        <f t="shared" si="1"/>
        <v>982.80190388862457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834.92217640119907</v>
      </c>
      <c r="AC15">
        <f t="shared" si="2"/>
        <v>850.92959262660986</v>
      </c>
      <c r="AE15">
        <f t="shared" si="3"/>
        <v>399.16252259944378</v>
      </c>
      <c r="AF15">
        <f t="shared" si="4"/>
        <v>-19.958126129972189</v>
      </c>
      <c r="AG15">
        <f t="shared" si="4"/>
        <v>-43.29100245226229</v>
      </c>
      <c r="AH15">
        <f t="shared" si="5"/>
        <v>-229.50156281472638</v>
      </c>
      <c r="AI15">
        <f t="shared" si="6"/>
        <v>106.41183120248289</v>
      </c>
      <c r="AJ15">
        <f t="shared" si="7"/>
        <v>-16.007416225410793</v>
      </c>
      <c r="AK15">
        <f t="shared" si="24"/>
        <v>84.988860100946951</v>
      </c>
      <c r="AL15">
        <f t="shared" si="8"/>
        <v>175.39327507801903</v>
      </c>
      <c r="AN15">
        <f t="shared" si="9"/>
        <v>172.83647213077637</v>
      </c>
      <c r="AO15">
        <f t="shared" si="9"/>
        <v>-8.6418236065388196</v>
      </c>
      <c r="AP15">
        <f t="shared" si="9"/>
        <v>-18.744906435923575</v>
      </c>
      <c r="AQ15">
        <f t="shared" si="9"/>
        <v>-99.373659147859982</v>
      </c>
      <c r="AR15">
        <f t="shared" si="9"/>
        <v>46.076082940453993</v>
      </c>
      <c r="AS15">
        <f t="shared" si="9"/>
        <v>-6.9311751271430753</v>
      </c>
      <c r="AT15">
        <f t="shared" si="9"/>
        <v>36.799984764612368</v>
      </c>
      <c r="AU15">
        <f t="shared" si="9"/>
        <v>75.944892577923284</v>
      </c>
      <c r="AW15">
        <v>12</v>
      </c>
      <c r="AX15">
        <f>(R15*SUMPRODUCT(K16:$K$23, X16:$X$23)-$AZ$3*SUMPRODUCT(K15:$K$22, W16:$W$23))/Z15</f>
        <v>982.80190388862457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461.02249888947125</v>
      </c>
      <c r="P16">
        <f t="shared" si="22"/>
        <v>23.051124944473564</v>
      </c>
      <c r="Q16" s="4">
        <f t="shared" si="23"/>
        <v>50</v>
      </c>
      <c r="R16">
        <f t="shared" si="0"/>
        <v>100000</v>
      </c>
      <c r="S16">
        <f t="shared" si="1"/>
        <v>1005.1108229922352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850.92959262660986</v>
      </c>
      <c r="AC16">
        <f t="shared" si="2"/>
        <v>859.10411287111151</v>
      </c>
      <c r="AE16">
        <f t="shared" si="3"/>
        <v>394.05239289232281</v>
      </c>
      <c r="AF16">
        <f t="shared" si="4"/>
        <v>-19.702619644616142</v>
      </c>
      <c r="AG16">
        <f t="shared" si="4"/>
        <v>-42.736785497620119</v>
      </c>
      <c r="AH16">
        <f t="shared" si="5"/>
        <v>-242.61386023910566</v>
      </c>
      <c r="AI16">
        <f t="shared" si="6"/>
        <v>88.999127510980856</v>
      </c>
      <c r="AJ16">
        <f t="shared" si="7"/>
        <v>-8.1745202445016503</v>
      </c>
      <c r="AK16">
        <f t="shared" si="24"/>
        <v>85.769555611202165</v>
      </c>
      <c r="AL16">
        <f t="shared" si="8"/>
        <v>166.59416287768136</v>
      </c>
      <c r="AN16">
        <f t="shared" si="9"/>
        <v>157.17409576839654</v>
      </c>
      <c r="AO16">
        <f t="shared" si="9"/>
        <v>-7.8587047884198276</v>
      </c>
      <c r="AP16">
        <f t="shared" si="9"/>
        <v>-17.046250036278444</v>
      </c>
      <c r="AQ16">
        <f t="shared" si="9"/>
        <v>-96.770416299391783</v>
      </c>
      <c r="AR16">
        <f t="shared" si="9"/>
        <v>35.498724644306485</v>
      </c>
      <c r="AS16">
        <f t="shared" si="9"/>
        <v>-3.2605380678936373</v>
      </c>
      <c r="AT16">
        <f t="shared" si="9"/>
        <v>34.21055826789916</v>
      </c>
      <c r="AU16">
        <f t="shared" si="9"/>
        <v>66.448744844312003</v>
      </c>
      <c r="AW16">
        <v>13</v>
      </c>
      <c r="AX16">
        <f>(R16*SUMPRODUCT(K17:$K$23, X17:$X$23)-$AZ$3*SUMPRODUCT(K16:$K$22, W17:$W$23))/Z16</f>
        <v>1005.1108229922352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461.02249888947125</v>
      </c>
      <c r="P17">
        <f t="shared" si="22"/>
        <v>23.051124944473564</v>
      </c>
      <c r="Q17" s="4">
        <f t="shared" si="23"/>
        <v>50</v>
      </c>
      <c r="R17">
        <f t="shared" si="0"/>
        <v>100000</v>
      </c>
      <c r="S17">
        <f t="shared" si="1"/>
        <v>1019.2882703953857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859.10411287111151</v>
      </c>
      <c r="AC17">
        <f t="shared" si="2"/>
        <v>859.88399924863472</v>
      </c>
      <c r="AE17">
        <f t="shared" si="3"/>
        <v>388.92419505122211</v>
      </c>
      <c r="AF17">
        <f t="shared" si="4"/>
        <v>-19.446209752561106</v>
      </c>
      <c r="AG17">
        <f t="shared" si="4"/>
        <v>-42.180608971154086</v>
      </c>
      <c r="AH17">
        <f t="shared" si="5"/>
        <v>-257.6173429796541</v>
      </c>
      <c r="AI17">
        <f t="shared" si="6"/>
        <v>69.680033347852827</v>
      </c>
      <c r="AJ17">
        <f t="shared" si="7"/>
        <v>-0.7798863775232121</v>
      </c>
      <c r="AK17">
        <f t="shared" si="24"/>
        <v>86.00074687188409</v>
      </c>
      <c r="AL17">
        <f t="shared" si="8"/>
        <v>154.90089384221369</v>
      </c>
      <c r="AN17">
        <f t="shared" si="9"/>
        <v>142.90036228464501</v>
      </c>
      <c r="AO17">
        <f t="shared" si="9"/>
        <v>-7.1450181142322506</v>
      </c>
      <c r="AP17">
        <f t="shared" si="9"/>
        <v>-15.498198312324115</v>
      </c>
      <c r="AQ17">
        <f t="shared" si="9"/>
        <v>-94.654979327659959</v>
      </c>
      <c r="AR17">
        <f t="shared" si="9"/>
        <v>25.602166530428679</v>
      </c>
      <c r="AS17">
        <f t="shared" si="9"/>
        <v>-0.2865495315205287</v>
      </c>
      <c r="AT17">
        <f t="shared" si="9"/>
        <v>31.598800077541405</v>
      </c>
      <c r="AU17">
        <f t="shared" si="9"/>
        <v>56.914417076449553</v>
      </c>
      <c r="AW17">
        <v>14</v>
      </c>
      <c r="AX17">
        <f>(R17*SUMPRODUCT(K18:$K$23, X18:$X$23)-$AZ$3*SUMPRODUCT(K17:$K$22, W18:$W$23))/Z17</f>
        <v>1019.2882703953857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461.02249888947125</v>
      </c>
      <c r="P18">
        <f t="shared" si="22"/>
        <v>23.051124944473564</v>
      </c>
      <c r="Q18" s="4">
        <f t="shared" si="23"/>
        <v>50</v>
      </c>
      <c r="R18">
        <f t="shared" si="0"/>
        <v>100000</v>
      </c>
      <c r="S18">
        <f t="shared" si="1"/>
        <v>977.46572190458903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859.88399924863472</v>
      </c>
      <c r="AC18">
        <f t="shared" si="2"/>
        <v>812.4811633461552</v>
      </c>
      <c r="AE18">
        <f t="shared" si="3"/>
        <v>383.20739830816422</v>
      </c>
      <c r="AF18">
        <f t="shared" si="4"/>
        <v>-19.160369915408214</v>
      </c>
      <c r="AG18">
        <f t="shared" si="4"/>
        <v>-41.560596199887094</v>
      </c>
      <c r="AH18">
        <f t="shared" si="5"/>
        <v>-396.41336311090618</v>
      </c>
      <c r="AI18">
        <f t="shared" si="6"/>
        <v>-73.926930918037272</v>
      </c>
      <c r="AJ18">
        <f t="shared" si="7"/>
        <v>47.402835902479524</v>
      </c>
      <c r="AK18">
        <f t="shared" si="24"/>
        <v>85.675171934897364</v>
      </c>
      <c r="AL18">
        <f t="shared" si="8"/>
        <v>59.151076919339616</v>
      </c>
      <c r="AN18">
        <f t="shared" si="9"/>
        <v>129.70108832893905</v>
      </c>
      <c r="AO18">
        <f t="shared" si="9"/>
        <v>-6.4850544164469532</v>
      </c>
      <c r="AP18">
        <f t="shared" si="9"/>
        <v>-14.066676641743951</v>
      </c>
      <c r="AQ18">
        <f t="shared" si="9"/>
        <v>-134.17080372303457</v>
      </c>
      <c r="AR18">
        <f t="shared" si="9"/>
        <v>-25.021446452286426</v>
      </c>
      <c r="AS18">
        <f t="shared" si="9"/>
        <v>16.044051950911179</v>
      </c>
      <c r="AT18">
        <f t="shared" si="9"/>
        <v>28.997777944227174</v>
      </c>
      <c r="AU18">
        <f t="shared" si="9"/>
        <v>20.02038344285193</v>
      </c>
      <c r="AW18">
        <v>15</v>
      </c>
      <c r="AX18">
        <f>(R18*SUMPRODUCT(K19:$K$23, X19:$X$23)-$AZ$3*SUMPRODUCT(K18:$K$22, W19:$W$23))/Z18</f>
        <v>977.46572190458903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461.02249888947125</v>
      </c>
      <c r="P19">
        <f t="shared" si="22"/>
        <v>23.051124944473564</v>
      </c>
      <c r="Q19" s="4">
        <f t="shared" si="23"/>
        <v>50</v>
      </c>
      <c r="R19">
        <f t="shared" si="0"/>
        <v>100000</v>
      </c>
      <c r="S19">
        <f t="shared" si="1"/>
        <v>882.63169246533153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812.4811633461552</v>
      </c>
      <c r="AC19">
        <f t="shared" si="2"/>
        <v>721.51274744006935</v>
      </c>
      <c r="AE19">
        <f t="shared" si="3"/>
        <v>376.86569907356238</v>
      </c>
      <c r="AF19">
        <f t="shared" si="4"/>
        <v>-18.843284953678122</v>
      </c>
      <c r="AG19">
        <f t="shared" si="4"/>
        <v>-40.872809893375162</v>
      </c>
      <c r="AH19">
        <f t="shared" si="5"/>
        <v>-544.36068902612124</v>
      </c>
      <c r="AI19">
        <f t="shared" si="6"/>
        <v>-227.21108479961214</v>
      </c>
      <c r="AJ19">
        <f t="shared" si="7"/>
        <v>90.968415906085852</v>
      </c>
      <c r="AK19">
        <f t="shared" si="24"/>
        <v>81.935250422622758</v>
      </c>
      <c r="AL19">
        <f t="shared" si="8"/>
        <v>-54.307418470903528</v>
      </c>
      <c r="AN19">
        <f t="shared" si="9"/>
        <v>117.49995856394916</v>
      </c>
      <c r="AO19">
        <f t="shared" si="9"/>
        <v>-5.8749979281974598</v>
      </c>
      <c r="AP19">
        <f t="shared" si="9"/>
        <v>-12.743408276926571</v>
      </c>
      <c r="AQ19">
        <f t="shared" si="9"/>
        <v>-169.72188915480717</v>
      </c>
      <c r="AR19">
        <f t="shared" si="9"/>
        <v>-70.840336795982012</v>
      </c>
      <c r="AS19">
        <f t="shared" si="9"/>
        <v>28.362318793854421</v>
      </c>
      <c r="AT19">
        <f t="shared" si="9"/>
        <v>25.545939981409006</v>
      </c>
      <c r="AU19">
        <f t="shared" si="9"/>
        <v>-16.932078020718592</v>
      </c>
      <c r="AW19">
        <v>16</v>
      </c>
      <c r="AX19">
        <f>(R19*SUMPRODUCT(K20:$K$23, X20:$X$23)-$AZ$3*SUMPRODUCT(K19:$K$22, W20:$W$23))/Z19</f>
        <v>882.63169246533153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461.02249888947125</v>
      </c>
      <c r="P20">
        <f t="shared" si="22"/>
        <v>23.051124944473564</v>
      </c>
      <c r="Q20" s="4">
        <f t="shared" si="23"/>
        <v>50</v>
      </c>
      <c r="R20">
        <f t="shared" si="0"/>
        <v>100000</v>
      </c>
      <c r="S20">
        <f t="shared" si="1"/>
        <v>738.46633299957193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721.51274744006935</v>
      </c>
      <c r="AC20">
        <f t="shared" si="2"/>
        <v>592.47497079585935</v>
      </c>
      <c r="AE20">
        <f t="shared" si="3"/>
        <v>369.88049334123389</v>
      </c>
      <c r="AF20">
        <f t="shared" si="4"/>
        <v>-18.494024667061698</v>
      </c>
      <c r="AG20">
        <f t="shared" si="4"/>
        <v>-40.11523236200145</v>
      </c>
      <c r="AH20">
        <f t="shared" si="5"/>
        <v>-697.69886487991391</v>
      </c>
      <c r="AI20">
        <f t="shared" si="6"/>
        <v>-386.42762856774317</v>
      </c>
      <c r="AJ20">
        <f t="shared" si="7"/>
        <v>129.03777664421</v>
      </c>
      <c r="AK20">
        <f t="shared" si="24"/>
        <v>75.102945127996904</v>
      </c>
      <c r="AL20">
        <f t="shared" si="8"/>
        <v>-182.28690679553625</v>
      </c>
      <c r="AN20">
        <f t="shared" si="9"/>
        <v>106.23164270261796</v>
      </c>
      <c r="AO20">
        <f t="shared" si="9"/>
        <v>-5.3115821351308989</v>
      </c>
      <c r="AP20">
        <f t="shared" si="9"/>
        <v>-11.521307849238685</v>
      </c>
      <c r="AQ20">
        <f t="shared" si="9"/>
        <v>-200.3828205656894</v>
      </c>
      <c r="AR20">
        <f t="shared" si="9"/>
        <v>-110.98406784744103</v>
      </c>
      <c r="AS20">
        <f t="shared" si="9"/>
        <v>37.060334974090388</v>
      </c>
      <c r="AT20">
        <f t="shared" si="9"/>
        <v>21.569964830211489</v>
      </c>
      <c r="AU20">
        <f t="shared" si="9"/>
        <v>-52.353768043139141</v>
      </c>
      <c r="AW20">
        <v>17</v>
      </c>
      <c r="AX20">
        <f>(R20*SUMPRODUCT(K21:$K$23, X21:$X$23)-$AZ$3*SUMPRODUCT(K20:$K$22, W21:$W$23))/Z20</f>
        <v>738.46633299957193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461.02249888947125</v>
      </c>
      <c r="P21">
        <f t="shared" si="22"/>
        <v>23.051124944473564</v>
      </c>
      <c r="Q21" s="4">
        <f t="shared" si="23"/>
        <v>50</v>
      </c>
      <c r="R21">
        <f t="shared" si="0"/>
        <v>100000</v>
      </c>
      <c r="S21">
        <f t="shared" si="1"/>
        <v>543.90131842535629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592.47497079585935</v>
      </c>
      <c r="AC21">
        <f t="shared" si="2"/>
        <v>427.28880079439557</v>
      </c>
      <c r="AE21">
        <f t="shared" si="3"/>
        <v>362.17921158937611</v>
      </c>
      <c r="AF21">
        <f t="shared" si="4"/>
        <v>-18.108960579468807</v>
      </c>
      <c r="AG21">
        <f t="shared" si="4"/>
        <v>-39.279993108992223</v>
      </c>
      <c r="AH21">
        <f t="shared" si="5"/>
        <v>-868.1738587784356</v>
      </c>
      <c r="AI21">
        <f t="shared" si="6"/>
        <v>-563.38360087752062</v>
      </c>
      <c r="AJ21">
        <f t="shared" si="7"/>
        <v>165.18617000146378</v>
      </c>
      <c r="AK21">
        <f t="shared" si="24"/>
        <v>65.55816552640367</v>
      </c>
      <c r="AL21">
        <f t="shared" si="8"/>
        <v>-332.63926534965316</v>
      </c>
      <c r="AN21">
        <f t="shared" si="9"/>
        <v>95.820262193485803</v>
      </c>
      <c r="AO21">
        <f t="shared" si="9"/>
        <v>-4.7910131096742905</v>
      </c>
      <c r="AP21">
        <f t="shared" si="9"/>
        <v>-10.392145982495578</v>
      </c>
      <c r="AQ21">
        <f t="shared" si="9"/>
        <v>-229.68918180758504</v>
      </c>
      <c r="AR21">
        <f t="shared" si="9"/>
        <v>-149.05207870626913</v>
      </c>
      <c r="AS21">
        <f t="shared" si="9"/>
        <v>43.702624595205428</v>
      </c>
      <c r="AT21">
        <f t="shared" si="9"/>
        <v>17.344453819138547</v>
      </c>
      <c r="AU21">
        <f t="shared" si="9"/>
        <v>-88.005000291925143</v>
      </c>
      <c r="AW21">
        <v>18</v>
      </c>
      <c r="AX21">
        <f>(R21*SUMPRODUCT(K22:$K$23, X22:$X$23)-$AZ$3*SUMPRODUCT(K21:$K$22, W22:$W$23))/Z21</f>
        <v>543.90131842535629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461.02249888947125</v>
      </c>
      <c r="P22">
        <f t="shared" si="22"/>
        <v>23.051124944473564</v>
      </c>
      <c r="Q22" s="4">
        <f t="shared" si="23"/>
        <v>50</v>
      </c>
      <c r="R22">
        <f t="shared" si="0"/>
        <v>100000</v>
      </c>
      <c r="S22">
        <f t="shared" si="1"/>
        <v>297.80315050875106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427.28880079439557</v>
      </c>
      <c r="AC22">
        <f t="shared" si="2"/>
        <v>228.47420678426067</v>
      </c>
      <c r="AE22">
        <f t="shared" si="3"/>
        <v>353.69588791631816</v>
      </c>
      <c r="AF22">
        <f t="shared" si="4"/>
        <v>-17.68479439581591</v>
      </c>
      <c r="AG22">
        <f t="shared" si="4"/>
        <v>-38.359937830400298</v>
      </c>
      <c r="AH22">
        <f t="shared" si="5"/>
        <v>-1054.5106950040051</v>
      </c>
      <c r="AI22">
        <f t="shared" si="6"/>
        <v>-756.85953931390316</v>
      </c>
      <c r="AJ22">
        <f t="shared" si="7"/>
        <v>198.8145940101349</v>
      </c>
      <c r="AK22">
        <f t="shared" si="24"/>
        <v>53.430992602042856</v>
      </c>
      <c r="AL22">
        <f t="shared" si="8"/>
        <v>-504.6139527017254</v>
      </c>
      <c r="AN22">
        <f t="shared" si="9"/>
        <v>86.199592649891301</v>
      </c>
      <c r="AO22">
        <f t="shared" si="9"/>
        <v>-4.3099796324945654</v>
      </c>
      <c r="AP22">
        <f t="shared" si="9"/>
        <v>-9.3487403388698169</v>
      </c>
      <c r="AQ22">
        <f t="shared" si="9"/>
        <v>-256.99589805749991</v>
      </c>
      <c r="AR22">
        <f t="shared" si="9"/>
        <v>-184.45502537897298</v>
      </c>
      <c r="AS22">
        <f t="shared" si="9"/>
        <v>48.453311452073791</v>
      </c>
      <c r="AT22">
        <f t="shared" si="9"/>
        <v>13.021722769548091</v>
      </c>
      <c r="AU22">
        <f t="shared" si="9"/>
        <v>-122.97999115735108</v>
      </c>
      <c r="AW22">
        <v>19</v>
      </c>
      <c r="AX22">
        <f>(R22*SUMPRODUCT(K23:$K$23, X23:$X$23)-$AZ$3*SUMPRODUCT(K22:$K$22, W23:$W$23))/Z22</f>
        <v>297.80315050875106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461.02249888947125</v>
      </c>
      <c r="P23">
        <f t="shared" si="22"/>
        <v>23.051124944473564</v>
      </c>
      <c r="Q23" s="4">
        <f t="shared" si="23"/>
        <v>50</v>
      </c>
      <c r="R23">
        <f t="shared" si="0"/>
        <v>100000</v>
      </c>
      <c r="S23">
        <f t="shared" si="1"/>
        <v>305.84818106344386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228.47420678426067</v>
      </c>
      <c r="AC23">
        <f t="shared" si="2"/>
        <v>228.47420678426067</v>
      </c>
      <c r="AE23">
        <f t="shared" si="3"/>
        <v>344.39227128056734</v>
      </c>
      <c r="AF23">
        <f t="shared" si="4"/>
        <v>-17.219613564028368</v>
      </c>
      <c r="AG23">
        <f t="shared" si="4"/>
        <v>-37.350918025709454</v>
      </c>
      <c r="AH23">
        <f t="shared" si="5"/>
        <v>-1250.8408527736929</v>
      </c>
      <c r="AI23">
        <f t="shared" si="6"/>
        <v>-961.01911308286333</v>
      </c>
      <c r="AJ23">
        <f t="shared" si="7"/>
        <v>0</v>
      </c>
      <c r="AK23">
        <f t="shared" si="24"/>
        <v>38.89528051505598</v>
      </c>
      <c r="AL23">
        <f t="shared" si="8"/>
        <v>-922.12383256780731</v>
      </c>
      <c r="AN23">
        <f t="shared" si="9"/>
        <v>77.316104841344995</v>
      </c>
      <c r="AO23">
        <f t="shared" si="9"/>
        <v>-3.8658052420672497</v>
      </c>
      <c r="AP23">
        <f t="shared" si="9"/>
        <v>-8.3852854283236731</v>
      </c>
      <c r="AQ23">
        <f t="shared" si="9"/>
        <v>-280.81391650656701</v>
      </c>
      <c r="AR23">
        <f t="shared" si="9"/>
        <v>-215.74890233561294</v>
      </c>
      <c r="AS23">
        <f t="shared" si="9"/>
        <v>0</v>
      </c>
      <c r="AT23">
        <f t="shared" si="9"/>
        <v>8.7319949862802773</v>
      </c>
      <c r="AU23">
        <f t="shared" si="9"/>
        <v>-207.01690734933266</v>
      </c>
      <c r="AW23">
        <v>20</v>
      </c>
      <c r="AX23">
        <f>(R23*SUMPRODUCT(K$23:$K24, X$23:$X24)-$AZ$3*SUMPRODUCT(K$22:$K23, W$23:$W24))/Z23</f>
        <v>305.84818106344386</v>
      </c>
    </row>
    <row r="25" spans="5:50" x14ac:dyDescent="0.25">
      <c r="AN25" s="8">
        <f t="shared" ref="AN25:AU25" si="25">SUM(AN3:AN23)</f>
        <v>4257.6297492883359</v>
      </c>
      <c r="AO25" s="8">
        <f t="shared" si="25"/>
        <v>-558.64836163152029</v>
      </c>
      <c r="AP25" s="8">
        <f t="shared" si="25"/>
        <v>-811.75943251623062</v>
      </c>
      <c r="AQ25" s="8">
        <f t="shared" si="25"/>
        <v>-2797.8763176553157</v>
      </c>
      <c r="AR25" s="8">
        <f t="shared" si="25"/>
        <v>89.345637485269521</v>
      </c>
      <c r="AS25" s="8">
        <f t="shared" si="25"/>
        <v>-450.12241509659827</v>
      </c>
      <c r="AT25" s="8">
        <f t="shared" si="25"/>
        <v>360.77677761132844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1654.0597280149996</v>
      </c>
      <c r="K3">
        <v>1</v>
      </c>
      <c r="L3" s="2">
        <v>0</v>
      </c>
      <c r="O3">
        <f>$C$3</f>
        <v>1654.0597280149996</v>
      </c>
      <c r="P3">
        <f>O3*B5</f>
        <v>1323.2477824119997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1654.0597280149996</v>
      </c>
      <c r="AF3">
        <f t="shared" ref="AF3:AG23" si="4">-$Z3*P3</f>
        <v>-1323.2477824119997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-69.188054397000087</v>
      </c>
      <c r="AJ3">
        <f t="shared" ref="AJ3:AJ23" si="7">AB3-AC3</f>
        <v>0</v>
      </c>
      <c r="AL3">
        <f t="shared" ref="AL3:AL23" si="8">SUM(AI3:AK3)</f>
        <v>-69.188054397000087</v>
      </c>
      <c r="AN3">
        <f t="shared" ref="AN3:AU23" si="9">AE3*$K3</f>
        <v>1654.0597280149996</v>
      </c>
      <c r="AO3">
        <f t="shared" si="9"/>
        <v>-1323.2477824119997</v>
      </c>
      <c r="AP3">
        <f t="shared" si="9"/>
        <v>-400</v>
      </c>
      <c r="AQ3">
        <f t="shared" si="9"/>
        <v>0</v>
      </c>
      <c r="AR3">
        <f t="shared" si="9"/>
        <v>-69.188054397000087</v>
      </c>
      <c r="AS3">
        <f t="shared" si="9"/>
        <v>0</v>
      </c>
      <c r="AT3">
        <f t="shared" si="9"/>
        <v>0</v>
      </c>
      <c r="AU3">
        <f t="shared" si="9"/>
        <v>-69.188054397000087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1307.6622039734355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1090.4269796477204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1076.8398941882715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-1076.8398941882715</v>
      </c>
      <c r="AK4">
        <f>H4*SUM(AB4, AE4:AF4)</f>
        <v>0</v>
      </c>
      <c r="AL4">
        <f t="shared" si="8"/>
        <v>-1322.8733941882715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-1010.2635277120474</v>
      </c>
      <c r="AT4">
        <f t="shared" si="9"/>
        <v>0</v>
      </c>
      <c r="AU4">
        <f t="shared" si="9"/>
        <v>-1241.0858374972056</v>
      </c>
      <c r="AW4">
        <v>1</v>
      </c>
      <c r="AX4">
        <f>(R4*SUMPRODUCT(K5:$K$23, X5:$X$23)-$AZ$3*SUMPRODUCT(K4:$K$22, W5:$W$23))/Z4</f>
        <v>1090.4269796477204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1654.0597280149996</v>
      </c>
      <c r="P5">
        <f t="shared" ref="P5:P23" si="22">O5*$C$5</f>
        <v>82.702986400749978</v>
      </c>
      <c r="Q5" s="4">
        <f t="shared" ref="Q5:Q23" si="23">$C$8</f>
        <v>50</v>
      </c>
      <c r="R5">
        <f t="shared" si="0"/>
        <v>100000</v>
      </c>
      <c r="S5">
        <f t="shared" si="1"/>
        <v>2117.949714240367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1076.8398941882715</v>
      </c>
      <c r="AC5">
        <f t="shared" si="2"/>
        <v>2065.1696449783358</v>
      </c>
      <c r="AE5">
        <f t="shared" si="3"/>
        <v>1612.839964192854</v>
      </c>
      <c r="AF5">
        <f t="shared" si="4"/>
        <v>-80.641998209642708</v>
      </c>
      <c r="AG5">
        <f t="shared" si="4"/>
        <v>-48.753982001858773</v>
      </c>
      <c r="AH5">
        <f t="shared" si="5"/>
        <v>-258.46283128246</v>
      </c>
      <c r="AI5">
        <f t="shared" si="6"/>
        <v>1224.9811526988926</v>
      </c>
      <c r="AJ5">
        <f t="shared" si="7"/>
        <v>-988.32975079006428</v>
      </c>
      <c r="AK5">
        <f>H5*SUM(AB5, AE5:AF5)</f>
        <v>225.42087111881614</v>
      </c>
      <c r="AL5">
        <f t="shared" si="8"/>
        <v>462.07227302764448</v>
      </c>
      <c r="AN5">
        <f t="shared" si="9"/>
        <v>1392.7881305619935</v>
      </c>
      <c r="AO5">
        <f t="shared" si="9"/>
        <v>-69.639406528099684</v>
      </c>
      <c r="AP5">
        <f t="shared" si="9"/>
        <v>-42.102111156331937</v>
      </c>
      <c r="AQ5">
        <f t="shared" si="9"/>
        <v>-223.19881178155913</v>
      </c>
      <c r="AR5">
        <f t="shared" si="9"/>
        <v>1057.847801096003</v>
      </c>
      <c r="AS5">
        <f t="shared" si="9"/>
        <v>-853.48452204963883</v>
      </c>
      <c r="AT5">
        <f t="shared" si="9"/>
        <v>194.66501366882676</v>
      </c>
      <c r="AU5">
        <f t="shared" si="9"/>
        <v>399.02829271519084</v>
      </c>
      <c r="AW5">
        <v>2</v>
      </c>
      <c r="AX5">
        <f>(R5*SUMPRODUCT(K6:$K$23, X6:$X$23)-$AZ$3*SUMPRODUCT(K5:$K$22, W6:$W$23))/Z5</f>
        <v>2117.949714240367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1654.0597280149996</v>
      </c>
      <c r="P6">
        <f t="shared" si="22"/>
        <v>82.702986400749978</v>
      </c>
      <c r="Q6" s="4">
        <f t="shared" si="23"/>
        <v>50</v>
      </c>
      <c r="R6">
        <f t="shared" si="0"/>
        <v>100000</v>
      </c>
      <c r="S6">
        <f t="shared" si="1"/>
        <v>3068.2407063325254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2065.1696449783358</v>
      </c>
      <c r="AC6">
        <f t="shared" si="2"/>
        <v>2953.4779052158028</v>
      </c>
      <c r="AE6">
        <f t="shared" si="3"/>
        <v>1592.1921805277416</v>
      </c>
      <c r="AF6">
        <f t="shared" si="4"/>
        <v>-79.609609026387076</v>
      </c>
      <c r="AG6">
        <f t="shared" si="4"/>
        <v>-48.129827283761273</v>
      </c>
      <c r="AH6">
        <f t="shared" si="5"/>
        <v>-273.22979615780906</v>
      </c>
      <c r="AI6">
        <f t="shared" si="6"/>
        <v>1191.2229480597844</v>
      </c>
      <c r="AJ6">
        <f t="shared" si="7"/>
        <v>-888.30826023746704</v>
      </c>
      <c r="AK6">
        <f>H6*SUM(AB6, AE6:AF6)</f>
        <v>389.25944115299029</v>
      </c>
      <c r="AL6">
        <f t="shared" si="8"/>
        <v>692.17412897530767</v>
      </c>
      <c r="AN6">
        <f t="shared" si="9"/>
        <v>1240.0410160873539</v>
      </c>
      <c r="AO6">
        <f t="shared" si="9"/>
        <v>-62.002050804367698</v>
      </c>
      <c r="AP6">
        <f t="shared" si="9"/>
        <v>-37.484771410748863</v>
      </c>
      <c r="AQ6">
        <f t="shared" si="9"/>
        <v>-212.7985290950038</v>
      </c>
      <c r="AR6">
        <f t="shared" si="9"/>
        <v>927.75566477723373</v>
      </c>
      <c r="AS6">
        <f t="shared" si="9"/>
        <v>-691.83776374190381</v>
      </c>
      <c r="AT6">
        <f t="shared" si="9"/>
        <v>303.16545881349361</v>
      </c>
      <c r="AU6">
        <f t="shared" si="9"/>
        <v>539.08335984882365</v>
      </c>
      <c r="AW6">
        <v>3</v>
      </c>
      <c r="AX6">
        <f>(R6*SUMPRODUCT(K7:$K$23, X7:$X$23)-$AZ$3*SUMPRODUCT(K6:$K$22, W7:$W$23))/Z6</f>
        <v>3068.2407063325254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1654.0597280149996</v>
      </c>
      <c r="P7">
        <f t="shared" si="22"/>
        <v>82.702986400749978</v>
      </c>
      <c r="Q7" s="4">
        <f t="shared" si="23"/>
        <v>50</v>
      </c>
      <c r="R7">
        <f t="shared" si="0"/>
        <v>100000</v>
      </c>
      <c r="S7">
        <f t="shared" si="1"/>
        <v>3925.2753801341646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2953.4779052158028</v>
      </c>
      <c r="AC7">
        <f t="shared" si="2"/>
        <v>3729.283688567215</v>
      </c>
      <c r="AE7">
        <f t="shared" si="3"/>
        <v>1571.4713914903537</v>
      </c>
      <c r="AF7">
        <f t="shared" si="4"/>
        <v>-78.573569574517677</v>
      </c>
      <c r="AG7">
        <f t="shared" si="4"/>
        <v>-47.503465711490406</v>
      </c>
      <c r="AH7">
        <f t="shared" si="5"/>
        <v>-290.12659886651301</v>
      </c>
      <c r="AI7">
        <f t="shared" si="6"/>
        <v>1155.2677573378326</v>
      </c>
      <c r="AJ7">
        <f t="shared" si="7"/>
        <v>-775.80578335141217</v>
      </c>
      <c r="AK7">
        <f>H7*SUM(AB7, AE7:AF7)</f>
        <v>465.53553863068254</v>
      </c>
      <c r="AL7">
        <f t="shared" si="8"/>
        <v>844.99751261710298</v>
      </c>
      <c r="AN7">
        <f t="shared" si="9"/>
        <v>1107.9054243722217</v>
      </c>
      <c r="AO7">
        <f t="shared" si="9"/>
        <v>-55.395271218611079</v>
      </c>
      <c r="AP7">
        <f t="shared" si="9"/>
        <v>-33.490490264876783</v>
      </c>
      <c r="AQ7">
        <f t="shared" si="9"/>
        <v>-204.54259261699482</v>
      </c>
      <c r="AR7">
        <f t="shared" si="9"/>
        <v>814.47707027173897</v>
      </c>
      <c r="AS7">
        <f t="shared" si="9"/>
        <v>-546.95200961897126</v>
      </c>
      <c r="AT7">
        <f t="shared" si="9"/>
        <v>328.20791474786648</v>
      </c>
      <c r="AU7">
        <f t="shared" si="9"/>
        <v>595.73297540063413</v>
      </c>
      <c r="AW7">
        <v>4</v>
      </c>
      <c r="AX7">
        <f>(R7*SUMPRODUCT(K8:$K$23, X8:$X$23)-$AZ$3*SUMPRODUCT(K7:$K$22, W8:$W$23))/Z7</f>
        <v>3925.2753801341646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1654.0597280149996</v>
      </c>
      <c r="P8">
        <f t="shared" si="22"/>
        <v>82.702986400749978</v>
      </c>
      <c r="Q8" s="4">
        <f t="shared" si="23"/>
        <v>50</v>
      </c>
      <c r="R8">
        <f t="shared" si="0"/>
        <v>100000</v>
      </c>
      <c r="S8">
        <f t="shared" si="1"/>
        <v>4606.0056070984392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3729.283688567215</v>
      </c>
      <c r="AC8">
        <f t="shared" si="2"/>
        <v>4311.7014030486762</v>
      </c>
      <c r="AE8">
        <f t="shared" si="3"/>
        <v>1548.3723335068369</v>
      </c>
      <c r="AF8">
        <f t="shared" si="4"/>
        <v>-77.418616675341852</v>
      </c>
      <c r="AG8">
        <f t="shared" si="4"/>
        <v>-46.805212268997209</v>
      </c>
      <c r="AH8">
        <f t="shared" si="5"/>
        <v>-446.43757075658681</v>
      </c>
      <c r="AI8">
        <f t="shared" si="6"/>
        <v>977.71093380591105</v>
      </c>
      <c r="AJ8">
        <f t="shared" si="7"/>
        <v>-582.41771448146119</v>
      </c>
      <c r="AK8">
        <f t="shared" ref="AK8:AK23" si="24">H8*SUM(AB8:AB8, AE8:AF8)</f>
        <v>377.01721189140653</v>
      </c>
      <c r="AL8">
        <f t="shared" si="8"/>
        <v>772.3104312158564</v>
      </c>
      <c r="AN8">
        <f t="shared" si="9"/>
        <v>1017.8278065635191</v>
      </c>
      <c r="AO8">
        <f t="shared" si="9"/>
        <v>-50.891390328175959</v>
      </c>
      <c r="AP8">
        <f t="shared" si="9"/>
        <v>-30.767565080161635</v>
      </c>
      <c r="AQ8">
        <f t="shared" si="9"/>
        <v>-293.46725175693422</v>
      </c>
      <c r="AR8">
        <f t="shared" si="9"/>
        <v>642.70159939824725</v>
      </c>
      <c r="AS8">
        <f t="shared" si="9"/>
        <v>-382.85426057167791</v>
      </c>
      <c r="AT8">
        <f t="shared" si="9"/>
        <v>247.83354333580218</v>
      </c>
      <c r="AU8">
        <f t="shared" si="9"/>
        <v>507.68088216237152</v>
      </c>
      <c r="AW8">
        <v>5</v>
      </c>
      <c r="AX8">
        <f>(R8*SUMPRODUCT(K9:$K$23, X9:$X$23)-$AZ$3*SUMPRODUCT(K8:$K$22, W9:$W$23))/Z8</f>
        <v>4606.0056070984392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1654.0597280149996</v>
      </c>
      <c r="P9">
        <f t="shared" si="22"/>
        <v>82.702986400749978</v>
      </c>
      <c r="Q9" s="4">
        <f t="shared" si="23"/>
        <v>50</v>
      </c>
      <c r="R9">
        <f t="shared" si="0"/>
        <v>100000</v>
      </c>
      <c r="S9">
        <f t="shared" si="1"/>
        <v>5141.5457857314223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4311.7014030486762</v>
      </c>
      <c r="AC9">
        <f t="shared" si="2"/>
        <v>4733.3721228951554</v>
      </c>
      <c r="AE9">
        <f t="shared" si="3"/>
        <v>1522.7483197596323</v>
      </c>
      <c r="AF9">
        <f t="shared" si="4"/>
        <v>-76.137415987981612</v>
      </c>
      <c r="AG9">
        <f t="shared" si="4"/>
        <v>-46.030632811157574</v>
      </c>
      <c r="AH9">
        <f t="shared" si="5"/>
        <v>-613.05467029932549</v>
      </c>
      <c r="AI9">
        <f t="shared" si="6"/>
        <v>787.52560066116769</v>
      </c>
      <c r="AJ9">
        <f t="shared" si="7"/>
        <v>-421.67071984647919</v>
      </c>
      <c r="AK9">
        <f t="shared" si="24"/>
        <v>300.58390241602109</v>
      </c>
      <c r="AL9">
        <f t="shared" si="8"/>
        <v>666.43878323070953</v>
      </c>
      <c r="AN9">
        <f t="shared" si="9"/>
        <v>951.3246285807827</v>
      </c>
      <c r="AO9">
        <f t="shared" si="9"/>
        <v>-47.566231429039128</v>
      </c>
      <c r="AP9">
        <f t="shared" si="9"/>
        <v>-28.757263491399016</v>
      </c>
      <c r="AQ9">
        <f t="shared" si="9"/>
        <v>-383.00091942592394</v>
      </c>
      <c r="AR9">
        <f t="shared" si="9"/>
        <v>492.00021423442064</v>
      </c>
      <c r="AS9">
        <f t="shared" si="9"/>
        <v>-263.43535286557693</v>
      </c>
      <c r="AT9">
        <f t="shared" si="9"/>
        <v>187.78734844929693</v>
      </c>
      <c r="AU9">
        <f t="shared" si="9"/>
        <v>416.35220981814058</v>
      </c>
      <c r="AW9">
        <v>6</v>
      </c>
      <c r="AX9">
        <f>(R9*SUMPRODUCT(K10:$K$23, X10:$X$23)-$AZ$3*SUMPRODUCT(K9:$K$22, W10:$W$23))/Z9</f>
        <v>5141.5457857314223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1654.0597280149996</v>
      </c>
      <c r="P10">
        <f t="shared" si="22"/>
        <v>82.702986400749978</v>
      </c>
      <c r="Q10" s="4">
        <f t="shared" si="23"/>
        <v>50</v>
      </c>
      <c r="R10">
        <f t="shared" si="0"/>
        <v>100000</v>
      </c>
      <c r="S10">
        <f t="shared" si="1"/>
        <v>5554.8363525808427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4733.3721228951554</v>
      </c>
      <c r="AC10">
        <f t="shared" si="2"/>
        <v>5019.0673905771055</v>
      </c>
      <c r="AE10">
        <f t="shared" si="3"/>
        <v>1494.5241796528874</v>
      </c>
      <c r="AF10">
        <f t="shared" si="4"/>
        <v>-74.726208982644366</v>
      </c>
      <c r="AG10">
        <f t="shared" si="4"/>
        <v>-45.177455032002769</v>
      </c>
      <c r="AH10">
        <f t="shared" si="5"/>
        <v>-785.74290208645971</v>
      </c>
      <c r="AI10">
        <f t="shared" si="6"/>
        <v>588.87761355178054</v>
      </c>
      <c r="AJ10">
        <f t="shared" si="7"/>
        <v>-285.6952676819501</v>
      </c>
      <c r="AK10">
        <f t="shared" si="24"/>
        <v>323.04142991218345</v>
      </c>
      <c r="AL10">
        <f t="shared" si="8"/>
        <v>626.22377578201394</v>
      </c>
      <c r="AN10">
        <f t="shared" si="9"/>
        <v>887.11812502616408</v>
      </c>
      <c r="AO10">
        <f t="shared" si="9"/>
        <v>-44.355906251308205</v>
      </c>
      <c r="AP10">
        <f t="shared" si="9"/>
        <v>-26.816387280366683</v>
      </c>
      <c r="AQ10">
        <f t="shared" si="9"/>
        <v>-466.40046346620534</v>
      </c>
      <c r="AR10">
        <f t="shared" si="9"/>
        <v>349.54536802828392</v>
      </c>
      <c r="AS10">
        <f t="shared" si="9"/>
        <v>-169.58270307391342</v>
      </c>
      <c r="AT10">
        <f t="shared" si="9"/>
        <v>191.75059962966023</v>
      </c>
      <c r="AU10">
        <f t="shared" si="9"/>
        <v>371.71326458403075</v>
      </c>
      <c r="AW10">
        <v>7</v>
      </c>
      <c r="AX10">
        <f>(R10*SUMPRODUCT(K11:$K$23, X11:$X$23)-$AZ$3*SUMPRODUCT(K10:$K$22, W11:$W$23))/Z10</f>
        <v>5554.8363525808427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1654.0597280149996</v>
      </c>
      <c r="P11">
        <f t="shared" si="22"/>
        <v>82.702986400749978</v>
      </c>
      <c r="Q11" s="4">
        <f t="shared" si="23"/>
        <v>50</v>
      </c>
      <c r="R11">
        <f t="shared" si="0"/>
        <v>100000</v>
      </c>
      <c r="S11">
        <f t="shared" si="1"/>
        <v>5841.8167229410692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5019.0673905771055</v>
      </c>
      <c r="AC11">
        <f t="shared" si="2"/>
        <v>5168.4673408650269</v>
      </c>
      <c r="AE11">
        <f t="shared" si="3"/>
        <v>1463.4066917083346</v>
      </c>
      <c r="AF11">
        <f t="shared" si="4"/>
        <v>-73.170334585416725</v>
      </c>
      <c r="AG11">
        <f t="shared" si="4"/>
        <v>-44.236815240781432</v>
      </c>
      <c r="AH11">
        <f t="shared" si="5"/>
        <v>-977.730481802604</v>
      </c>
      <c r="AI11">
        <f t="shared" si="6"/>
        <v>368.26906007953255</v>
      </c>
      <c r="AJ11">
        <f t="shared" si="7"/>
        <v>-149.39995028792146</v>
      </c>
      <c r="AK11">
        <f t="shared" si="24"/>
        <v>330.07914300655125</v>
      </c>
      <c r="AL11">
        <f t="shared" si="8"/>
        <v>548.94825279816234</v>
      </c>
      <c r="AN11">
        <f t="shared" si="9"/>
        <v>826.10312747978537</v>
      </c>
      <c r="AO11">
        <f t="shared" si="9"/>
        <v>-41.305156373989263</v>
      </c>
      <c r="AP11">
        <f t="shared" si="9"/>
        <v>-24.971986001713898</v>
      </c>
      <c r="AQ11">
        <f t="shared" si="9"/>
        <v>-551.93557158506496</v>
      </c>
      <c r="AR11">
        <f t="shared" si="9"/>
        <v>207.89041351901736</v>
      </c>
      <c r="AS11">
        <f t="shared" si="9"/>
        <v>-84.337297948323609</v>
      </c>
      <c r="AT11">
        <f t="shared" si="9"/>
        <v>186.33194306036827</v>
      </c>
      <c r="AU11">
        <f t="shared" si="9"/>
        <v>309.88505863106201</v>
      </c>
      <c r="AW11">
        <v>8</v>
      </c>
      <c r="AX11">
        <f>(R11*SUMPRODUCT(K12:$K$23, X12:$X$23)-$AZ$3*SUMPRODUCT(K11:$K$22, W12:$W$23))/Z11</f>
        <v>5841.8167229410692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1654.0597280149996</v>
      </c>
      <c r="P12">
        <f t="shared" si="22"/>
        <v>82.702986400749978</v>
      </c>
      <c r="Q12" s="4">
        <f t="shared" si="23"/>
        <v>50</v>
      </c>
      <c r="R12">
        <f t="shared" si="0"/>
        <v>100000</v>
      </c>
      <c r="S12">
        <f t="shared" si="1"/>
        <v>6000.1921849946675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5168.4673408650269</v>
      </c>
      <c r="AC12">
        <f t="shared" si="2"/>
        <v>5184.2448084456737</v>
      </c>
      <c r="AE12">
        <f t="shared" si="3"/>
        <v>1429.1293167684503</v>
      </c>
      <c r="AF12">
        <f t="shared" si="4"/>
        <v>-71.456465838422517</v>
      </c>
      <c r="AG12">
        <f t="shared" si="4"/>
        <v>-43.200656317396614</v>
      </c>
      <c r="AH12">
        <f t="shared" si="5"/>
        <v>-1187.5815419540183</v>
      </c>
      <c r="AI12">
        <f t="shared" si="6"/>
        <v>126.89065265861291</v>
      </c>
      <c r="AJ12">
        <f t="shared" si="7"/>
        <v>-15.777467580646771</v>
      </c>
      <c r="AK12">
        <f t="shared" si="24"/>
        <v>338.70667595416336</v>
      </c>
      <c r="AL12">
        <f t="shared" si="8"/>
        <v>449.8198610321295</v>
      </c>
      <c r="AN12">
        <f t="shared" si="9"/>
        <v>766.94867755948883</v>
      </c>
      <c r="AO12">
        <f t="shared" si="9"/>
        <v>-38.347433877974446</v>
      </c>
      <c r="AP12">
        <f t="shared" si="9"/>
        <v>-23.183826574385165</v>
      </c>
      <c r="AQ12">
        <f t="shared" si="9"/>
        <v>-637.32097747125317</v>
      </c>
      <c r="AR12">
        <f t="shared" si="9"/>
        <v>68.096439635876081</v>
      </c>
      <c r="AS12">
        <f t="shared" si="9"/>
        <v>-8.4670489606751893</v>
      </c>
      <c r="AT12">
        <f t="shared" si="9"/>
        <v>181.76846150704523</v>
      </c>
      <c r="AU12">
        <f t="shared" si="9"/>
        <v>241.39785218224614</v>
      </c>
      <c r="AW12">
        <v>9</v>
      </c>
      <c r="AX12">
        <f>(R12*SUMPRODUCT(K13:$K$23, X13:$X$23)-$AZ$3*SUMPRODUCT(K12:$K$22, W13:$W$23))/Z12</f>
        <v>6000.1921849946675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1654.0597280149996</v>
      </c>
      <c r="P13">
        <f t="shared" si="22"/>
        <v>82.702986400749978</v>
      </c>
      <c r="Q13" s="4">
        <f t="shared" si="23"/>
        <v>50</v>
      </c>
      <c r="R13">
        <f t="shared" si="0"/>
        <v>100000</v>
      </c>
      <c r="S13">
        <f t="shared" si="1"/>
        <v>6028.5810910454666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5184.2448084456737</v>
      </c>
      <c r="AC13">
        <f t="shared" si="2"/>
        <v>5071.7616257708414</v>
      </c>
      <c r="AE13">
        <f t="shared" si="3"/>
        <v>1391.537499220173</v>
      </c>
      <c r="AF13">
        <f t="shared" si="4"/>
        <v>-69.576874961008642</v>
      </c>
      <c r="AG13">
        <f t="shared" si="4"/>
        <v>-42.064306253623812</v>
      </c>
      <c r="AH13">
        <f t="shared" si="5"/>
        <v>-1408.6870011976687</v>
      </c>
      <c r="AI13">
        <f t="shared" si="6"/>
        <v>-128.79068319212797</v>
      </c>
      <c r="AJ13">
        <f t="shared" si="7"/>
        <v>112.48318267483228</v>
      </c>
      <c r="AK13">
        <f t="shared" si="24"/>
        <v>336.37082087084013</v>
      </c>
      <c r="AL13">
        <f t="shared" si="8"/>
        <v>320.06332035354444</v>
      </c>
      <c r="AN13">
        <f t="shared" si="9"/>
        <v>710.06452367116481</v>
      </c>
      <c r="AO13">
        <f t="shared" si="9"/>
        <v>-35.503226183558233</v>
      </c>
      <c r="AP13">
        <f t="shared" si="9"/>
        <v>-21.464295141364012</v>
      </c>
      <c r="AQ13">
        <f t="shared" si="9"/>
        <v>-718.81545777080089</v>
      </c>
      <c r="AR13">
        <f t="shared" si="9"/>
        <v>-65.718455424558272</v>
      </c>
      <c r="AS13">
        <f t="shared" si="9"/>
        <v>57.39717224421279</v>
      </c>
      <c r="AT13">
        <f t="shared" si="9"/>
        <v>171.64107099692399</v>
      </c>
      <c r="AU13">
        <f t="shared" si="9"/>
        <v>163.31978781657853</v>
      </c>
      <c r="AW13">
        <v>10</v>
      </c>
      <c r="AX13">
        <f>(R13*SUMPRODUCT(K14:$K$23, X14:$X$23)-$AZ$3*SUMPRODUCT(K13:$K$22, W14:$W$23))/Z13</f>
        <v>6028.5810910454666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1654.0597280149996</v>
      </c>
      <c r="P14">
        <f t="shared" si="22"/>
        <v>82.702986400749978</v>
      </c>
      <c r="Q14" s="4">
        <f t="shared" si="23"/>
        <v>50</v>
      </c>
      <c r="R14">
        <f t="shared" si="0"/>
        <v>100000</v>
      </c>
      <c r="S14">
        <f t="shared" si="1"/>
        <v>5951.7035433109659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5071.7616257708414</v>
      </c>
      <c r="AC14">
        <f t="shared" si="2"/>
        <v>4858.9960474855325</v>
      </c>
      <c r="AE14">
        <f t="shared" si="3"/>
        <v>1350.381386143237</v>
      </c>
      <c r="AF14">
        <f t="shared" si="4"/>
        <v>-67.519069307161857</v>
      </c>
      <c r="AG14">
        <f t="shared" si="4"/>
        <v>-40.820212331866635</v>
      </c>
      <c r="AH14">
        <f t="shared" si="5"/>
        <v>-1646.9017184418794</v>
      </c>
      <c r="AI14">
        <f t="shared" si="6"/>
        <v>-404.85961393767093</v>
      </c>
      <c r="AJ14">
        <f t="shared" si="7"/>
        <v>212.76557828530895</v>
      </c>
      <c r="AK14">
        <f t="shared" si="24"/>
        <v>543.77788001675913</v>
      </c>
      <c r="AL14">
        <f t="shared" si="8"/>
        <v>351.68384436439715</v>
      </c>
      <c r="AN14">
        <f t="shared" si="9"/>
        <v>634.74707833203729</v>
      </c>
      <c r="AO14">
        <f t="shared" si="9"/>
        <v>-31.737353916601869</v>
      </c>
      <c r="AP14">
        <f t="shared" si="9"/>
        <v>-19.187550110230397</v>
      </c>
      <c r="AQ14">
        <f t="shared" si="9"/>
        <v>-774.12652811115606</v>
      </c>
      <c r="AR14">
        <f t="shared" si="9"/>
        <v>-190.30435380595105</v>
      </c>
      <c r="AS14">
        <f t="shared" si="9"/>
        <v>100.01050856598597</v>
      </c>
      <c r="AT14">
        <f t="shared" si="9"/>
        <v>255.60291643831587</v>
      </c>
      <c r="AU14">
        <f t="shared" si="9"/>
        <v>165.30907119835081</v>
      </c>
      <c r="AW14">
        <v>11</v>
      </c>
      <c r="AX14">
        <f>(R14*SUMPRODUCT(K15:$K$23, X15:$X$23)-$AZ$3*SUMPRODUCT(K14:$K$22, W15:$W$23))/Z14</f>
        <v>5951.7035433109659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1654.0597280149996</v>
      </c>
      <c r="P15">
        <f t="shared" si="22"/>
        <v>82.702986400749978</v>
      </c>
      <c r="Q15" s="4">
        <f t="shared" si="23"/>
        <v>50</v>
      </c>
      <c r="R15">
        <f t="shared" si="0"/>
        <v>100000</v>
      </c>
      <c r="S15">
        <f t="shared" si="1"/>
        <v>5749.5852570055958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4858.9960474855325</v>
      </c>
      <c r="AC15">
        <f t="shared" si="2"/>
        <v>4537.7558901682933</v>
      </c>
      <c r="AE15">
        <f t="shared" si="3"/>
        <v>1305.4366424682316</v>
      </c>
      <c r="AF15">
        <f t="shared" si="4"/>
        <v>-65.271832123411585</v>
      </c>
      <c r="AG15">
        <f t="shared" si="4"/>
        <v>-39.461593204825114</v>
      </c>
      <c r="AH15">
        <f t="shared" si="5"/>
        <v>-1900.8340074457019</v>
      </c>
      <c r="AI15">
        <f t="shared" si="6"/>
        <v>-700.1307903057068</v>
      </c>
      <c r="AJ15">
        <f t="shared" si="7"/>
        <v>321.24015731723921</v>
      </c>
      <c r="AK15">
        <f t="shared" si="24"/>
        <v>521.91739292625903</v>
      </c>
      <c r="AL15">
        <f t="shared" si="8"/>
        <v>143.02675993779144</v>
      </c>
      <c r="AN15">
        <f t="shared" si="9"/>
        <v>565.25112228752414</v>
      </c>
      <c r="AO15">
        <f t="shared" si="9"/>
        <v>-28.26255611437621</v>
      </c>
      <c r="AP15">
        <f t="shared" si="9"/>
        <v>-17.086780867516481</v>
      </c>
      <c r="AQ15">
        <f t="shared" si="9"/>
        <v>-823.05683863713227</v>
      </c>
      <c r="AR15">
        <f t="shared" si="9"/>
        <v>-303.15505333150071</v>
      </c>
      <c r="AS15">
        <f t="shared" si="9"/>
        <v>139.09626368696721</v>
      </c>
      <c r="AT15">
        <f t="shared" si="9"/>
        <v>225.98905415674045</v>
      </c>
      <c r="AU15">
        <f t="shared" si="9"/>
        <v>61.930264512206939</v>
      </c>
      <c r="AW15">
        <v>12</v>
      </c>
      <c r="AX15">
        <f>(R15*SUMPRODUCT(K16:$K$23, X16:$X$23)-$AZ$3*SUMPRODUCT(K15:$K$22, W16:$W$23))/Z15</f>
        <v>5749.5852570055958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1654.0597280149996</v>
      </c>
      <c r="P16">
        <f t="shared" si="22"/>
        <v>82.702986400749978</v>
      </c>
      <c r="Q16" s="4">
        <f t="shared" si="23"/>
        <v>50</v>
      </c>
      <c r="R16">
        <f t="shared" si="0"/>
        <v>100000</v>
      </c>
      <c r="S16">
        <f t="shared" si="1"/>
        <v>5434.8167890689774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4537.7558901682933</v>
      </c>
      <c r="AC16">
        <f t="shared" si="2"/>
        <v>4129.9862435406267</v>
      </c>
      <c r="AE16">
        <f t="shared" si="3"/>
        <v>1256.9409766371793</v>
      </c>
      <c r="AF16">
        <f t="shared" si="4"/>
        <v>-62.847048831858963</v>
      </c>
      <c r="AG16">
        <f t="shared" si="4"/>
        <v>-37.995634478859067</v>
      </c>
      <c r="AH16">
        <f t="shared" si="5"/>
        <v>-2142.6855878355937</v>
      </c>
      <c r="AI16">
        <f t="shared" si="6"/>
        <v>-986.58729450913233</v>
      </c>
      <c r="AJ16">
        <f t="shared" si="7"/>
        <v>407.76964662766659</v>
      </c>
      <c r="AK16">
        <f t="shared" si="24"/>
        <v>490.4858526236381</v>
      </c>
      <c r="AL16">
        <f t="shared" si="8"/>
        <v>-88.33179525782765</v>
      </c>
      <c r="AN16">
        <f t="shared" si="9"/>
        <v>501.3510005284449</v>
      </c>
      <c r="AO16">
        <f t="shared" si="9"/>
        <v>-25.067550026422243</v>
      </c>
      <c r="AP16">
        <f t="shared" si="9"/>
        <v>-15.155166165919084</v>
      </c>
      <c r="AQ16">
        <f t="shared" si="9"/>
        <v>-854.6443971882195</v>
      </c>
      <c r="AR16">
        <f t="shared" si="9"/>
        <v>-393.5161128521159</v>
      </c>
      <c r="AS16">
        <f t="shared" si="9"/>
        <v>162.64544168880428</v>
      </c>
      <c r="AT16">
        <f t="shared" si="9"/>
        <v>195.6381226553726</v>
      </c>
      <c r="AU16">
        <f t="shared" si="9"/>
        <v>-35.232548507938994</v>
      </c>
      <c r="AW16">
        <v>13</v>
      </c>
      <c r="AX16">
        <f>(R16*SUMPRODUCT(K17:$K$23, X17:$X$23)-$AZ$3*SUMPRODUCT(K16:$K$22, W17:$W$23))/Z16</f>
        <v>5434.8167890689774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1654.0597280149996</v>
      </c>
      <c r="P17">
        <f t="shared" si="22"/>
        <v>82.702986400749978</v>
      </c>
      <c r="Q17" s="4">
        <f t="shared" si="23"/>
        <v>50</v>
      </c>
      <c r="R17">
        <f t="shared" si="0"/>
        <v>100000</v>
      </c>
      <c r="S17">
        <f t="shared" si="1"/>
        <v>5013.8767061058852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4129.9862435406267</v>
      </c>
      <c r="AC17">
        <f t="shared" si="2"/>
        <v>3652.8043920541222</v>
      </c>
      <c r="AE17">
        <f t="shared" si="3"/>
        <v>1205.0469114757368</v>
      </c>
      <c r="AF17">
        <f t="shared" si="4"/>
        <v>-60.25234557378684</v>
      </c>
      <c r="AG17">
        <f t="shared" si="4"/>
        <v>-36.426946713764892</v>
      </c>
      <c r="AH17">
        <f t="shared" si="5"/>
        <v>-2377.4628406111697</v>
      </c>
      <c r="AI17">
        <f t="shared" si="6"/>
        <v>-1269.0952214229847</v>
      </c>
      <c r="AJ17">
        <f t="shared" si="7"/>
        <v>477.18185148650446</v>
      </c>
      <c r="AK17">
        <f t="shared" si="24"/>
        <v>451.37354342562026</v>
      </c>
      <c r="AL17">
        <f t="shared" si="8"/>
        <v>-340.53982651085994</v>
      </c>
      <c r="AN17">
        <f t="shared" si="9"/>
        <v>442.7640203695633</v>
      </c>
      <c r="AO17">
        <f t="shared" si="9"/>
        <v>-22.138201018478167</v>
      </c>
      <c r="AP17">
        <f t="shared" si="9"/>
        <v>-13.384160585933452</v>
      </c>
      <c r="AQ17">
        <f t="shared" si="9"/>
        <v>-873.53861128869301</v>
      </c>
      <c r="AR17">
        <f t="shared" si="9"/>
        <v>-466.29695252354139</v>
      </c>
      <c r="AS17">
        <f t="shared" si="9"/>
        <v>175.32840671971684</v>
      </c>
      <c r="AT17">
        <f t="shared" si="9"/>
        <v>165.84579643529275</v>
      </c>
      <c r="AU17">
        <f t="shared" si="9"/>
        <v>-125.1227493685318</v>
      </c>
      <c r="AW17">
        <v>14</v>
      </c>
      <c r="AX17">
        <f>(R17*SUMPRODUCT(K18:$K$23, X18:$X$23)-$AZ$3*SUMPRODUCT(K17:$K$22, W18:$W$23))/Z17</f>
        <v>5013.8767061058852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1654.0597280149996</v>
      </c>
      <c r="P18">
        <f t="shared" si="22"/>
        <v>82.702986400749978</v>
      </c>
      <c r="Q18" s="4">
        <f t="shared" si="23"/>
        <v>50</v>
      </c>
      <c r="R18">
        <f t="shared" si="0"/>
        <v>100000</v>
      </c>
      <c r="S18">
        <f t="shared" si="1"/>
        <v>4486.8569025110719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3652.8043920541222</v>
      </c>
      <c r="AC18">
        <f t="shared" si="2"/>
        <v>3118.9927890767017</v>
      </c>
      <c r="AE18">
        <f t="shared" si="3"/>
        <v>1149.802740866043</v>
      </c>
      <c r="AF18">
        <f t="shared" si="4"/>
        <v>-57.490137043302148</v>
      </c>
      <c r="AG18">
        <f t="shared" si="4"/>
        <v>-34.75698976861905</v>
      </c>
      <c r="AH18">
        <f t="shared" si="5"/>
        <v>-2611.3749560163774</v>
      </c>
      <c r="AI18">
        <f t="shared" si="6"/>
        <v>-1553.8193419622555</v>
      </c>
      <c r="AJ18">
        <f t="shared" si="7"/>
        <v>533.81160297742053</v>
      </c>
      <c r="AK18">
        <f t="shared" si="24"/>
        <v>406.049151571175</v>
      </c>
      <c r="AL18">
        <f t="shared" si="8"/>
        <v>-613.95858741365998</v>
      </c>
      <c r="AN18">
        <f t="shared" si="9"/>
        <v>389.16437290178914</v>
      </c>
      <c r="AO18">
        <f t="shared" si="9"/>
        <v>-19.458218645089456</v>
      </c>
      <c r="AP18">
        <f t="shared" si="9"/>
        <v>-11.763915362621658</v>
      </c>
      <c r="AQ18">
        <f t="shared" si="9"/>
        <v>-883.85082158014154</v>
      </c>
      <c r="AR18">
        <f t="shared" si="9"/>
        <v>-525.90858268606348</v>
      </c>
      <c r="AS18">
        <f t="shared" si="9"/>
        <v>180.6748673811079</v>
      </c>
      <c r="AT18">
        <f t="shared" si="9"/>
        <v>137.43215059609068</v>
      </c>
      <c r="AU18">
        <f t="shared" si="9"/>
        <v>-207.8015647088649</v>
      </c>
      <c r="AW18">
        <v>15</v>
      </c>
      <c r="AX18">
        <f>(R18*SUMPRODUCT(K19:$K$23, X19:$X$23)-$AZ$3*SUMPRODUCT(K18:$K$22, W19:$W$23))/Z18</f>
        <v>4486.8569025110719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1654.0597280149996</v>
      </c>
      <c r="P19">
        <f t="shared" si="22"/>
        <v>82.702986400749978</v>
      </c>
      <c r="Q19" s="4">
        <f t="shared" si="23"/>
        <v>50</v>
      </c>
      <c r="R19">
        <f t="shared" si="0"/>
        <v>100000</v>
      </c>
      <c r="S19">
        <f t="shared" si="1"/>
        <v>3838.8322883831333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3118.9927890767017</v>
      </c>
      <c r="AC19">
        <f t="shared" si="2"/>
        <v>2531.6404283262891</v>
      </c>
      <c r="AE19">
        <f t="shared" si="3"/>
        <v>1090.8224594705785</v>
      </c>
      <c r="AF19">
        <f t="shared" si="4"/>
        <v>-54.541122973528921</v>
      </c>
      <c r="AG19">
        <f t="shared" si="4"/>
        <v>-32.974095221447968</v>
      </c>
      <c r="AH19">
        <f t="shared" si="5"/>
        <v>-2870.6492989697845</v>
      </c>
      <c r="AI19">
        <f t="shared" si="6"/>
        <v>-1867.342057694183</v>
      </c>
      <c r="AJ19">
        <f t="shared" si="7"/>
        <v>587.35236075041257</v>
      </c>
      <c r="AK19">
        <f t="shared" si="24"/>
        <v>355.57511747359706</v>
      </c>
      <c r="AL19">
        <f t="shared" si="8"/>
        <v>-924.41457947017341</v>
      </c>
      <c r="AN19">
        <f t="shared" si="9"/>
        <v>340.09885777214129</v>
      </c>
      <c r="AO19">
        <f t="shared" si="9"/>
        <v>-17.004942888607065</v>
      </c>
      <c r="AP19">
        <f t="shared" si="9"/>
        <v>-10.280730859105264</v>
      </c>
      <c r="AQ19">
        <f t="shared" si="9"/>
        <v>-895.01691055927017</v>
      </c>
      <c r="AR19">
        <f t="shared" si="9"/>
        <v>-582.20372653484128</v>
      </c>
      <c r="AS19">
        <f t="shared" si="9"/>
        <v>183.12592050766611</v>
      </c>
      <c r="AT19">
        <f t="shared" si="9"/>
        <v>110.86193748124514</v>
      </c>
      <c r="AU19">
        <f t="shared" si="9"/>
        <v>-288.21586854592999</v>
      </c>
      <c r="AW19">
        <v>16</v>
      </c>
      <c r="AX19">
        <f>(R19*SUMPRODUCT(K20:$K$23, X20:$X$23)-$AZ$3*SUMPRODUCT(K19:$K$22, W20:$W$23))/Z19</f>
        <v>3838.8322883831333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1654.0597280149996</v>
      </c>
      <c r="P20">
        <f t="shared" si="22"/>
        <v>82.702986400749978</v>
      </c>
      <c r="Q20" s="4">
        <f t="shared" si="23"/>
        <v>50</v>
      </c>
      <c r="R20">
        <f t="shared" si="0"/>
        <v>100000</v>
      </c>
      <c r="S20">
        <f t="shared" si="1"/>
        <v>3068.7711798339305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2531.6404283262891</v>
      </c>
      <c r="AC20">
        <f t="shared" si="2"/>
        <v>1908.219897506558</v>
      </c>
      <c r="AE20">
        <f t="shared" si="3"/>
        <v>1028.5255888102138</v>
      </c>
      <c r="AF20">
        <f t="shared" si="4"/>
        <v>-51.42627944051069</v>
      </c>
      <c r="AG20">
        <f t="shared" si="4"/>
        <v>-31.090944643351076</v>
      </c>
      <c r="AH20">
        <f t="shared" si="5"/>
        <v>-3106.8192517648276</v>
      </c>
      <c r="AI20">
        <f t="shared" si="6"/>
        <v>-2160.8108870384758</v>
      </c>
      <c r="AJ20">
        <f t="shared" si="7"/>
        <v>623.42053081973108</v>
      </c>
      <c r="AK20">
        <f t="shared" si="24"/>
        <v>300.24987683412144</v>
      </c>
      <c r="AL20">
        <f t="shared" si="8"/>
        <v>-1237.1404793846232</v>
      </c>
      <c r="AN20">
        <f t="shared" si="9"/>
        <v>295.39801321770858</v>
      </c>
      <c r="AO20">
        <f t="shared" si="9"/>
        <v>-14.769900660885432</v>
      </c>
      <c r="AP20">
        <f t="shared" si="9"/>
        <v>-8.929484474306415</v>
      </c>
      <c r="AQ20">
        <f t="shared" si="9"/>
        <v>-892.29499429323721</v>
      </c>
      <c r="AR20">
        <f t="shared" si="9"/>
        <v>-620.59636621072048</v>
      </c>
      <c r="AS20">
        <f t="shared" si="9"/>
        <v>179.04968841495591</v>
      </c>
      <c r="AT20">
        <f t="shared" si="9"/>
        <v>86.2333597244386</v>
      </c>
      <c r="AU20">
        <f t="shared" si="9"/>
        <v>-355.31331807132591</v>
      </c>
      <c r="AW20">
        <v>17</v>
      </c>
      <c r="AX20">
        <f>(R20*SUMPRODUCT(K21:$K$23, X21:$X$23)-$AZ$3*SUMPRODUCT(K20:$K$22, W21:$W$23))/Z20</f>
        <v>3068.7711798339305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1654.0597280149996</v>
      </c>
      <c r="P21">
        <f t="shared" si="22"/>
        <v>82.702986400749978</v>
      </c>
      <c r="Q21" s="4">
        <f t="shared" si="23"/>
        <v>50</v>
      </c>
      <c r="R21">
        <f t="shared" si="0"/>
        <v>100000</v>
      </c>
      <c r="S21">
        <f t="shared" si="1"/>
        <v>2182.0093125575859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1908.219897506558</v>
      </c>
      <c r="AC21">
        <f t="shared" si="2"/>
        <v>1271.4696188644843</v>
      </c>
      <c r="AE21">
        <f t="shared" si="3"/>
        <v>963.83030074846261</v>
      </c>
      <c r="AF21">
        <f t="shared" si="4"/>
        <v>-48.19151503742313</v>
      </c>
      <c r="AG21">
        <f t="shared" si="4"/>
        <v>-29.135293134339651</v>
      </c>
      <c r="AH21">
        <f t="shared" si="5"/>
        <v>-3289.4841251558305</v>
      </c>
      <c r="AI21">
        <f t="shared" si="6"/>
        <v>-2402.9806325791305</v>
      </c>
      <c r="AJ21">
        <f t="shared" si="7"/>
        <v>636.75027864207368</v>
      </c>
      <c r="AK21">
        <f t="shared" si="24"/>
        <v>241.64323524029626</v>
      </c>
      <c r="AL21">
        <f t="shared" si="8"/>
        <v>-1524.5871186967606</v>
      </c>
      <c r="AN21">
        <f t="shared" si="9"/>
        <v>254.99661265056722</v>
      </c>
      <c r="AO21">
        <f t="shared" si="9"/>
        <v>-12.749830632528361</v>
      </c>
      <c r="AP21">
        <f t="shared" si="9"/>
        <v>-7.7082044962361485</v>
      </c>
      <c r="AQ21">
        <f t="shared" si="9"/>
        <v>-870.28526560243574</v>
      </c>
      <c r="AR21">
        <f t="shared" si="9"/>
        <v>-635.74668808063302</v>
      </c>
      <c r="AS21">
        <f t="shared" si="9"/>
        <v>168.46239844498123</v>
      </c>
      <c r="AT21">
        <f t="shared" si="9"/>
        <v>63.93055541867701</v>
      </c>
      <c r="AU21">
        <f t="shared" si="9"/>
        <v>-403.35373421697477</v>
      </c>
      <c r="AW21">
        <v>18</v>
      </c>
      <c r="AX21">
        <f>(R21*SUMPRODUCT(K22:$K$23, X22:$X$23)-$AZ$3*SUMPRODUCT(K21:$K$22, W22:$W$23))/Z21</f>
        <v>2182.0093125575859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1654.0597280149996</v>
      </c>
      <c r="P22">
        <f t="shared" si="22"/>
        <v>82.702986400749978</v>
      </c>
      <c r="Q22" s="4">
        <f t="shared" si="23"/>
        <v>50</v>
      </c>
      <c r="R22">
        <f t="shared" si="0"/>
        <v>100000</v>
      </c>
      <c r="S22">
        <f t="shared" si="1"/>
        <v>1164.0866503937627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1271.4696188644843</v>
      </c>
      <c r="AC22">
        <f t="shared" si="2"/>
        <v>631.33152479403134</v>
      </c>
      <c r="AE22">
        <f t="shared" si="3"/>
        <v>897.06384815501497</v>
      </c>
      <c r="AF22">
        <f t="shared" si="4"/>
        <v>-44.853192407750754</v>
      </c>
      <c r="AG22">
        <f t="shared" si="4"/>
        <v>-27.117033108337672</v>
      </c>
      <c r="AH22">
        <f t="shared" si="5"/>
        <v>-3453.8141893171592</v>
      </c>
      <c r="AI22">
        <f t="shared" si="6"/>
        <v>-2628.7205666782324</v>
      </c>
      <c r="AJ22">
        <f t="shared" si="7"/>
        <v>640.13809407045301</v>
      </c>
      <c r="AK22">
        <f t="shared" si="24"/>
        <v>181.72756845907659</v>
      </c>
      <c r="AL22">
        <f t="shared" si="8"/>
        <v>-1806.8549041487029</v>
      </c>
      <c r="AN22">
        <f t="shared" si="9"/>
        <v>218.62436328409089</v>
      </c>
      <c r="AO22">
        <f t="shared" si="9"/>
        <v>-10.931218164204546</v>
      </c>
      <c r="AP22">
        <f t="shared" si="9"/>
        <v>-6.608720337640321</v>
      </c>
      <c r="AQ22">
        <f t="shared" si="9"/>
        <v>-841.73264767497506</v>
      </c>
      <c r="AR22">
        <f t="shared" si="9"/>
        <v>-640.64822289272888</v>
      </c>
      <c r="AS22">
        <f t="shared" si="9"/>
        <v>156.00872058090181</v>
      </c>
      <c r="AT22">
        <f t="shared" si="9"/>
        <v>44.289014686350619</v>
      </c>
      <c r="AU22">
        <f t="shared" si="9"/>
        <v>-440.35048762547649</v>
      </c>
      <c r="AW22">
        <v>19</v>
      </c>
      <c r="AX22">
        <f>(R22*SUMPRODUCT(K23:$K$23, X23:$X$23)-$AZ$3*SUMPRODUCT(K22:$K$22, W23:$W$23))/Z22</f>
        <v>1164.0866503937627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1654.0597280149996</v>
      </c>
      <c r="P23">
        <f t="shared" si="22"/>
        <v>82.702986400749978</v>
      </c>
      <c r="Q23" s="4">
        <f t="shared" si="23"/>
        <v>50</v>
      </c>
      <c r="R23">
        <f t="shared" si="0"/>
        <v>100000</v>
      </c>
      <c r="S23">
        <f t="shared" si="1"/>
        <v>1259.8994865466634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631.33152479403134</v>
      </c>
      <c r="AC23">
        <f t="shared" si="2"/>
        <v>631.33152479403134</v>
      </c>
      <c r="AE23">
        <f t="shared" si="3"/>
        <v>828.84393663052242</v>
      </c>
      <c r="AF23">
        <f t="shared" si="4"/>
        <v>-41.442196831526118</v>
      </c>
      <c r="AG23">
        <f t="shared" si="4"/>
        <v>-25.05483697451481</v>
      </c>
      <c r="AH23">
        <f t="shared" si="5"/>
        <v>-3582.0516054789732</v>
      </c>
      <c r="AI23">
        <f t="shared" si="6"/>
        <v>-2819.7047026544915</v>
      </c>
      <c r="AJ23">
        <f t="shared" si="7"/>
        <v>0</v>
      </c>
      <c r="AK23">
        <f t="shared" si="24"/>
        <v>121.40384291775457</v>
      </c>
      <c r="AL23">
        <f t="shared" si="8"/>
        <v>-2698.300859736737</v>
      </c>
      <c r="AN23">
        <f t="shared" si="9"/>
        <v>186.07555989382774</v>
      </c>
      <c r="AO23">
        <f t="shared" si="9"/>
        <v>-9.3037779946913854</v>
      </c>
      <c r="AP23">
        <f t="shared" si="9"/>
        <v>-5.6248138063651698</v>
      </c>
      <c r="AQ23">
        <f t="shared" si="9"/>
        <v>-804.17100083728747</v>
      </c>
      <c r="AR23">
        <f t="shared" si="9"/>
        <v>-633.02403274451626</v>
      </c>
      <c r="AS23">
        <f t="shared" si="9"/>
        <v>0</v>
      </c>
      <c r="AT23">
        <f t="shared" si="9"/>
        <v>27.255176814128848</v>
      </c>
      <c r="AU23">
        <f t="shared" si="9"/>
        <v>-605.76885593038742</v>
      </c>
      <c r="AW23">
        <v>20</v>
      </c>
      <c r="AX23">
        <f>(R23*SUMPRODUCT(K$23:$K24, X$23:$X24)-$AZ$3*SUMPRODUCT(K$22:$K23, W$23:$W24))/Z23</f>
        <v>1259.8994865466634</v>
      </c>
    </row>
    <row r="25" spans="5:50" x14ac:dyDescent="0.25">
      <c r="AN25" s="8">
        <f t="shared" ref="AN25:AU25" si="25">SUM(AN3:AN23)</f>
        <v>14382.652189155167</v>
      </c>
      <c r="AO25" s="8">
        <f t="shared" si="25"/>
        <v>-1959.6774054690077</v>
      </c>
      <c r="AP25" s="8">
        <f t="shared" si="25"/>
        <v>-784.76822346722247</v>
      </c>
      <c r="AQ25" s="8">
        <f t="shared" si="25"/>
        <v>-12435.020900527445</v>
      </c>
      <c r="AR25" s="8">
        <f t="shared" si="25"/>
        <v>-796.81434030850801</v>
      </c>
      <c r="AS25" s="8">
        <f t="shared" si="25"/>
        <v>-2509.4150983074278</v>
      </c>
      <c r="AT25" s="8">
        <f t="shared" si="25"/>
        <v>3306.2294386159365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5789.3042594461303</v>
      </c>
      <c r="K3">
        <v>1</v>
      </c>
      <c r="L3" s="2">
        <v>0</v>
      </c>
      <c r="O3">
        <f>$C$3</f>
        <v>5789.3042594461303</v>
      </c>
      <c r="P3">
        <f>O3*B5</f>
        <v>4631.4434075569043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5789.3042594461303</v>
      </c>
      <c r="AF3">
        <f t="shared" ref="AF3:AG23" si="4">-$Z3*P3</f>
        <v>-4631.4434075569043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757.86085188922607</v>
      </c>
      <c r="AJ3">
        <f t="shared" ref="AJ3:AJ23" si="7">AB3-AC3</f>
        <v>0</v>
      </c>
      <c r="AL3">
        <f t="shared" ref="AL3:AL23" si="8">SUM(AI3:AK3)</f>
        <v>757.86085188922607</v>
      </c>
      <c r="AN3">
        <f t="shared" ref="AN3:AU23" si="9">AE3*$K3</f>
        <v>5789.3042594461303</v>
      </c>
      <c r="AO3">
        <f t="shared" si="9"/>
        <v>-4631.4434075569043</v>
      </c>
      <c r="AP3">
        <f t="shared" si="9"/>
        <v>-400</v>
      </c>
      <c r="AQ3">
        <f t="shared" si="9"/>
        <v>0</v>
      </c>
      <c r="AR3">
        <f t="shared" si="9"/>
        <v>757.86085188922607</v>
      </c>
      <c r="AS3">
        <f t="shared" si="9"/>
        <v>0</v>
      </c>
      <c r="AT3">
        <f t="shared" si="9"/>
        <v>0</v>
      </c>
      <c r="AU3">
        <f t="shared" si="9"/>
        <v>757.86085188922607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4529.3221912500794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2774.8202399545289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2692.7521565376337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-2692.7521565376337</v>
      </c>
      <c r="AK4">
        <f>H4*SUM(AB4, AE4:AF4)</f>
        <v>0</v>
      </c>
      <c r="AL4">
        <f t="shared" si="8"/>
        <v>-4650.3521565376341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-2526.2709039662573</v>
      </c>
      <c r="AT4">
        <f t="shared" si="9"/>
        <v>0</v>
      </c>
      <c r="AU4">
        <f t="shared" si="9"/>
        <v>-4362.8409386787071</v>
      </c>
      <c r="AW4">
        <v>1</v>
      </c>
      <c r="AX4">
        <f>(R4*SUMPRODUCT(K5:$K$23, X5:$X$23)-$AZ$3*SUMPRODUCT(K4:$K$22, W5:$W$23))/Z4</f>
        <v>2774.8202399545289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5789.3042594461303</v>
      </c>
      <c r="P5">
        <f t="shared" ref="P5:P23" si="22">O5*$C$5</f>
        <v>289.46521297230652</v>
      </c>
      <c r="Q5" s="4">
        <f t="shared" ref="Q5:Q23" si="23">$C$8</f>
        <v>50</v>
      </c>
      <c r="R5">
        <f t="shared" si="0"/>
        <v>100000</v>
      </c>
      <c r="S5">
        <f t="shared" si="1"/>
        <v>5186.0900118317886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2692.7521565376337</v>
      </c>
      <c r="AC5">
        <f t="shared" si="2"/>
        <v>4865.2026527332091</v>
      </c>
      <c r="AE5">
        <f t="shared" si="3"/>
        <v>5431.0932467962248</v>
      </c>
      <c r="AF5">
        <f t="shared" si="4"/>
        <v>-271.55466233981122</v>
      </c>
      <c r="AG5">
        <f t="shared" si="4"/>
        <v>-46.906268900399994</v>
      </c>
      <c r="AH5">
        <f t="shared" si="5"/>
        <v>-2259.4381991999999</v>
      </c>
      <c r="AI5">
        <f t="shared" si="6"/>
        <v>2853.1941163560132</v>
      </c>
      <c r="AJ5">
        <f t="shared" si="7"/>
        <v>-2172.4504961955754</v>
      </c>
      <c r="AK5">
        <f>H5*SUM(AB5, AE5:AF5)</f>
        <v>678.4379200218857</v>
      </c>
      <c r="AL5">
        <f t="shared" si="8"/>
        <v>1359.1815401823235</v>
      </c>
      <c r="AN5">
        <f t="shared" si="9"/>
        <v>4690.0885258623712</v>
      </c>
      <c r="AO5">
        <f t="shared" si="9"/>
        <v>-234.50442629311851</v>
      </c>
      <c r="AP5">
        <f t="shared" si="9"/>
        <v>-40.506495389405195</v>
      </c>
      <c r="AQ5">
        <f t="shared" si="9"/>
        <v>-1951.166126491044</v>
      </c>
      <c r="AR5">
        <f t="shared" si="9"/>
        <v>2463.9114776888027</v>
      </c>
      <c r="AS5">
        <f t="shared" si="9"/>
        <v>-1876.0468071914092</v>
      </c>
      <c r="AT5">
        <f t="shared" si="9"/>
        <v>585.87355429435615</v>
      </c>
      <c r="AU5">
        <f t="shared" si="9"/>
        <v>1173.7382247917496</v>
      </c>
      <c r="AW5">
        <v>2</v>
      </c>
      <c r="AX5">
        <f>(R5*SUMPRODUCT(K6:$K$23, X6:$X$23)-$AZ$3*SUMPRODUCT(K5:$K$22, W6:$W$23))/Z5</f>
        <v>5186.0900118317886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5789.3042594461303</v>
      </c>
      <c r="P6">
        <f t="shared" si="22"/>
        <v>289.46521297230652</v>
      </c>
      <c r="Q6" s="4">
        <f t="shared" si="23"/>
        <v>50</v>
      </c>
      <c r="R6">
        <f t="shared" si="0"/>
        <v>100000</v>
      </c>
      <c r="S6">
        <f t="shared" si="1"/>
        <v>7252.4280055910058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4865.2026527332091</v>
      </c>
      <c r="AC6">
        <f t="shared" si="2"/>
        <v>6550.9366046168252</v>
      </c>
      <c r="AE6">
        <f t="shared" si="3"/>
        <v>5229.3335637709915</v>
      </c>
      <c r="AF6">
        <f t="shared" si="4"/>
        <v>-261.46667818854957</v>
      </c>
      <c r="AG6">
        <f t="shared" si="4"/>
        <v>-45.16374791701903</v>
      </c>
      <c r="AH6">
        <f t="shared" si="5"/>
        <v>-2546.9165887539189</v>
      </c>
      <c r="AI6">
        <f t="shared" si="6"/>
        <v>2375.7865489115034</v>
      </c>
      <c r="AJ6">
        <f t="shared" si="7"/>
        <v>-1685.7339518836161</v>
      </c>
      <c r="AK6">
        <f>H6*SUM(AB6, AE6:AF6)</f>
        <v>1069.8379657687428</v>
      </c>
      <c r="AL6">
        <f t="shared" si="8"/>
        <v>1759.8905627966301</v>
      </c>
      <c r="AN6">
        <f t="shared" si="9"/>
        <v>4072.7420880367149</v>
      </c>
      <c r="AO6">
        <f t="shared" si="9"/>
        <v>-203.63710440183573</v>
      </c>
      <c r="AP6">
        <f t="shared" si="9"/>
        <v>-35.174711031912139</v>
      </c>
      <c r="AQ6">
        <f t="shared" si="9"/>
        <v>-1983.6054172564243</v>
      </c>
      <c r="AR6">
        <f t="shared" si="9"/>
        <v>1850.3248553465419</v>
      </c>
      <c r="AS6">
        <f t="shared" si="9"/>
        <v>-1312.8938002030893</v>
      </c>
      <c r="AT6">
        <f t="shared" si="9"/>
        <v>833.21785796044799</v>
      </c>
      <c r="AU6">
        <f t="shared" si="9"/>
        <v>1370.6489131039004</v>
      </c>
      <c r="AW6">
        <v>3</v>
      </c>
      <c r="AX6">
        <f>(R6*SUMPRODUCT(K7:$K$23, X7:$X$23)-$AZ$3*SUMPRODUCT(K6:$K$22, W7:$W$23))/Z6</f>
        <v>7252.4280055910058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5789.3042594461303</v>
      </c>
      <c r="P7">
        <f t="shared" si="22"/>
        <v>289.46521297230652</v>
      </c>
      <c r="Q7" s="4">
        <f t="shared" si="23"/>
        <v>50</v>
      </c>
      <c r="R7">
        <f t="shared" si="0"/>
        <v>100000</v>
      </c>
      <c r="S7">
        <f t="shared" si="1"/>
        <v>8943.5262877298228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6550.9366046168252</v>
      </c>
      <c r="AC7">
        <f t="shared" si="2"/>
        <v>7744.935897717879</v>
      </c>
      <c r="AE7">
        <f t="shared" si="3"/>
        <v>5013.4352982571418</v>
      </c>
      <c r="AF7">
        <f t="shared" si="4"/>
        <v>-250.6717649128571</v>
      </c>
      <c r="AG7">
        <f t="shared" si="4"/>
        <v>-43.299117420516978</v>
      </c>
      <c r="AH7">
        <f t="shared" si="5"/>
        <v>-2825.9860346637151</v>
      </c>
      <c r="AI7">
        <f t="shared" si="6"/>
        <v>1893.4783812600526</v>
      </c>
      <c r="AJ7">
        <f t="shared" si="7"/>
        <v>-1193.9992931010538</v>
      </c>
      <c r="AK7">
        <f>H7*SUM(AB7, AE7:AF7)</f>
        <v>1184.5444044445283</v>
      </c>
      <c r="AL7">
        <f t="shared" si="8"/>
        <v>1884.0234926035271</v>
      </c>
      <c r="AN7">
        <f t="shared" si="9"/>
        <v>3534.5296082104014</v>
      </c>
      <c r="AO7">
        <f t="shared" si="9"/>
        <v>-176.72648041052008</v>
      </c>
      <c r="AP7">
        <f t="shared" si="9"/>
        <v>-30.526376312345985</v>
      </c>
      <c r="AQ7">
        <f t="shared" si="9"/>
        <v>-1992.3526918519115</v>
      </c>
      <c r="AR7">
        <f t="shared" si="9"/>
        <v>1334.924059635624</v>
      </c>
      <c r="AS7">
        <f t="shared" si="9"/>
        <v>-841.78324892615512</v>
      </c>
      <c r="AT7">
        <f t="shared" si="9"/>
        <v>835.1174435630262</v>
      </c>
      <c r="AU7">
        <f t="shared" si="9"/>
        <v>1328.2582542724952</v>
      </c>
      <c r="AW7">
        <v>4</v>
      </c>
      <c r="AX7">
        <f>(R7*SUMPRODUCT(K8:$K$23, X8:$X$23)-$AZ$3*SUMPRODUCT(K7:$K$22, W8:$W$23))/Z7</f>
        <v>8943.5262877298228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5789.3042594461303</v>
      </c>
      <c r="P8">
        <f t="shared" si="22"/>
        <v>289.46521297230652</v>
      </c>
      <c r="Q8" s="4">
        <f t="shared" si="23"/>
        <v>50</v>
      </c>
      <c r="R8">
        <f t="shared" si="0"/>
        <v>100000</v>
      </c>
      <c r="S8">
        <f t="shared" si="1"/>
        <v>10250.454936998774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7744.935897717879</v>
      </c>
      <c r="AC8">
        <f t="shared" si="2"/>
        <v>8469.7690060742207</v>
      </c>
      <c r="AE8">
        <f t="shared" si="3"/>
        <v>4783.5993704438415</v>
      </c>
      <c r="AF8">
        <f t="shared" si="4"/>
        <v>-239.17996852219207</v>
      </c>
      <c r="AG8">
        <f t="shared" si="4"/>
        <v>-41.314112681490798</v>
      </c>
      <c r="AH8">
        <f t="shared" si="5"/>
        <v>-3104.0271296420215</v>
      </c>
      <c r="AI8">
        <f t="shared" si="6"/>
        <v>1399.0781595981371</v>
      </c>
      <c r="AJ8">
        <f t="shared" si="7"/>
        <v>-724.83310835634165</v>
      </c>
      <c r="AK8">
        <f t="shared" ref="AK8:AK23" si="24">H8*SUM(AB8:AB8, AE8:AF8)</f>
        <v>890.97825922386596</v>
      </c>
      <c r="AL8">
        <f t="shared" si="8"/>
        <v>1565.2233104656614</v>
      </c>
      <c r="AN8">
        <f t="shared" si="9"/>
        <v>3144.5152753861107</v>
      </c>
      <c r="AO8">
        <f t="shared" si="9"/>
        <v>-157.22576376930553</v>
      </c>
      <c r="AP8">
        <f t="shared" si="9"/>
        <v>-27.157972136767174</v>
      </c>
      <c r="AQ8">
        <f t="shared" si="9"/>
        <v>-2040.4427646428521</v>
      </c>
      <c r="AR8">
        <f t="shared" si="9"/>
        <v>919.68877483718552</v>
      </c>
      <c r="AS8">
        <f t="shared" si="9"/>
        <v>-476.47150290527662</v>
      </c>
      <c r="AT8">
        <f t="shared" si="9"/>
        <v>585.68758150547626</v>
      </c>
      <c r="AU8">
        <f t="shared" si="9"/>
        <v>1028.9048534373851</v>
      </c>
      <c r="AW8">
        <v>5</v>
      </c>
      <c r="AX8">
        <f>(R8*SUMPRODUCT(K9:$K$23, X9:$X$23)-$AZ$3*SUMPRODUCT(K8:$K$22, W9:$W$23))/Z8</f>
        <v>10250.454936998774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5789.3042594461303</v>
      </c>
      <c r="P9">
        <f t="shared" si="22"/>
        <v>289.46521297230652</v>
      </c>
      <c r="Q9" s="4">
        <f t="shared" si="23"/>
        <v>50</v>
      </c>
      <c r="R9">
        <f t="shared" si="0"/>
        <v>100000</v>
      </c>
      <c r="S9">
        <f t="shared" si="1"/>
        <v>11223.612666460078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8469.7690060742207</v>
      </c>
      <c r="AC9">
        <f t="shared" si="2"/>
        <v>8798.1594314448303</v>
      </c>
      <c r="AE9">
        <f t="shared" si="3"/>
        <v>4538.2198571375548</v>
      </c>
      <c r="AF9">
        <f t="shared" si="4"/>
        <v>-226.91099285687773</v>
      </c>
      <c r="AG9">
        <f t="shared" si="4"/>
        <v>-39.194863957381045</v>
      </c>
      <c r="AH9">
        <f t="shared" si="5"/>
        <v>-3412.2151945896876</v>
      </c>
      <c r="AI9">
        <f t="shared" si="6"/>
        <v>859.89880573360824</v>
      </c>
      <c r="AJ9">
        <f t="shared" si="7"/>
        <v>-328.39042537060959</v>
      </c>
      <c r="AK9">
        <f t="shared" si="24"/>
        <v>667.1722648325258</v>
      </c>
      <c r="AL9">
        <f t="shared" si="8"/>
        <v>1198.6806451955244</v>
      </c>
      <c r="AN9">
        <f t="shared" si="9"/>
        <v>2835.2159473673305</v>
      </c>
      <c r="AO9">
        <f t="shared" si="9"/>
        <v>-141.76079736836653</v>
      </c>
      <c r="AP9">
        <f t="shared" si="9"/>
        <v>-24.48667249386007</v>
      </c>
      <c r="AQ9">
        <f t="shared" si="9"/>
        <v>-2131.7536919975996</v>
      </c>
      <c r="AR9">
        <f t="shared" si="9"/>
        <v>537.2147855075043</v>
      </c>
      <c r="AS9">
        <f t="shared" si="9"/>
        <v>-205.15924752062381</v>
      </c>
      <c r="AT9">
        <f t="shared" si="9"/>
        <v>416.81044648362501</v>
      </c>
      <c r="AU9">
        <f t="shared" si="9"/>
        <v>748.86598447050551</v>
      </c>
      <c r="AW9">
        <v>6</v>
      </c>
      <c r="AX9">
        <f>(R9*SUMPRODUCT(K10:$K$23, X10:$X$23)-$AZ$3*SUMPRODUCT(K9:$K$22, W10:$W$23))/Z9</f>
        <v>11223.612666460078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5789.3042594461303</v>
      </c>
      <c r="P10">
        <f t="shared" si="22"/>
        <v>289.46521297230652</v>
      </c>
      <c r="Q10" s="4">
        <f t="shared" si="23"/>
        <v>50</v>
      </c>
      <c r="R10">
        <f t="shared" si="0"/>
        <v>100000</v>
      </c>
      <c r="S10">
        <f t="shared" si="1"/>
        <v>11938.740824481947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8798.1594314448303</v>
      </c>
      <c r="AC10">
        <f t="shared" si="2"/>
        <v>8824.2684390713384</v>
      </c>
      <c r="AE10">
        <f t="shared" si="3"/>
        <v>4279.0421210964287</v>
      </c>
      <c r="AF10">
        <f t="shared" si="4"/>
        <v>-213.95210605482143</v>
      </c>
      <c r="AG10">
        <f t="shared" si="4"/>
        <v>-36.956445276775021</v>
      </c>
      <c r="AH10">
        <f t="shared" si="5"/>
        <v>-3692.9400820644423</v>
      </c>
      <c r="AI10">
        <f t="shared" si="6"/>
        <v>335.19348770039005</v>
      </c>
      <c r="AJ10">
        <f t="shared" si="7"/>
        <v>-26.109007626508173</v>
      </c>
      <c r="AK10">
        <f t="shared" si="24"/>
        <v>675.32059594053806</v>
      </c>
      <c r="AL10">
        <f t="shared" si="8"/>
        <v>984.40507601441993</v>
      </c>
      <c r="AN10">
        <f t="shared" si="9"/>
        <v>2539.9494200600307</v>
      </c>
      <c r="AO10">
        <f t="shared" si="9"/>
        <v>-126.99747100300152</v>
      </c>
      <c r="AP10">
        <f t="shared" si="9"/>
        <v>-21.936568767444871</v>
      </c>
      <c r="AQ10">
        <f t="shared" si="9"/>
        <v>-2192.0515746997585</v>
      </c>
      <c r="AR10">
        <f t="shared" si="9"/>
        <v>198.96380558982557</v>
      </c>
      <c r="AS10">
        <f t="shared" si="9"/>
        <v>-15.497757886594526</v>
      </c>
      <c r="AT10">
        <f t="shared" si="9"/>
        <v>400.856104584045</v>
      </c>
      <c r="AU10">
        <f t="shared" si="9"/>
        <v>584.32215228727603</v>
      </c>
      <c r="AW10">
        <v>7</v>
      </c>
      <c r="AX10">
        <f>(R10*SUMPRODUCT(K11:$K$23, X11:$X$23)-$AZ$3*SUMPRODUCT(K10:$K$22, W11:$W$23))/Z10</f>
        <v>11938.740824481947</v>
      </c>
    </row>
    <row r="11" spans="1:52" x14ac:dyDescent="0.25">
      <c r="A11" t="s">
        <v>33</v>
      </c>
      <c r="C11" s="7">
        <f>AU25</f>
        <v>1.2505552149377763E-12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5789.3042594461303</v>
      </c>
      <c r="P11">
        <f t="shared" si="22"/>
        <v>289.46521297230652</v>
      </c>
      <c r="Q11" s="4">
        <f t="shared" si="23"/>
        <v>50</v>
      </c>
      <c r="R11">
        <f t="shared" si="0"/>
        <v>100000</v>
      </c>
      <c r="S11">
        <f t="shared" si="1"/>
        <v>12422.330459326877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8824.2684390713384</v>
      </c>
      <c r="AC11">
        <f t="shared" si="2"/>
        <v>8604.1651837047648</v>
      </c>
      <c r="AE11">
        <f t="shared" si="3"/>
        <v>4009.8860926373422</v>
      </c>
      <c r="AF11">
        <f t="shared" si="4"/>
        <v>-200.49430463186712</v>
      </c>
      <c r="AG11">
        <f t="shared" si="4"/>
        <v>-34.631847912420596</v>
      </c>
      <c r="AH11">
        <f t="shared" si="5"/>
        <v>-3910.0658231733505</v>
      </c>
      <c r="AI11">
        <f t="shared" si="6"/>
        <v>-135.3058830802961</v>
      </c>
      <c r="AJ11">
        <f t="shared" si="7"/>
        <v>220.10325536657365</v>
      </c>
      <c r="AK11">
        <f t="shared" si="24"/>
        <v>650.63350169445584</v>
      </c>
      <c r="AL11">
        <f t="shared" si="8"/>
        <v>735.4308739807334</v>
      </c>
      <c r="AN11">
        <f t="shared" si="9"/>
        <v>2263.6082373645595</v>
      </c>
      <c r="AO11">
        <f t="shared" si="9"/>
        <v>-113.18041186822799</v>
      </c>
      <c r="AP11">
        <f t="shared" si="9"/>
        <v>-19.549915982314616</v>
      </c>
      <c r="AQ11">
        <f t="shared" si="9"/>
        <v>-2207.2590097320035</v>
      </c>
      <c r="AR11">
        <f t="shared" si="9"/>
        <v>-76.38110021798677</v>
      </c>
      <c r="AS11">
        <f t="shared" si="9"/>
        <v>124.24979922330962</v>
      </c>
      <c r="AT11">
        <f t="shared" si="9"/>
        <v>367.28707996098132</v>
      </c>
      <c r="AU11">
        <f t="shared" si="9"/>
        <v>415.15577896630413</v>
      </c>
      <c r="AW11">
        <v>8</v>
      </c>
      <c r="AX11">
        <f>(R11*SUMPRODUCT(K12:$K$23, X12:$X$23)-$AZ$3*SUMPRODUCT(K11:$K$22, W12:$W$23))/Z11</f>
        <v>12422.330459326877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5789.3042594461303</v>
      </c>
      <c r="P12">
        <f t="shared" si="22"/>
        <v>289.46521297230652</v>
      </c>
      <c r="Q12" s="4">
        <f t="shared" si="23"/>
        <v>50</v>
      </c>
      <c r="R12">
        <f t="shared" si="0"/>
        <v>100000</v>
      </c>
      <c r="S12">
        <f t="shared" si="1"/>
        <v>12676.426834558659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8604.1651837047648</v>
      </c>
      <c r="AC12">
        <f t="shared" si="2"/>
        <v>8171.9423611921247</v>
      </c>
      <c r="AE12">
        <f t="shared" si="3"/>
        <v>3732.1132632281683</v>
      </c>
      <c r="AF12">
        <f t="shared" si="4"/>
        <v>-186.60566316140842</v>
      </c>
      <c r="AG12">
        <f t="shared" si="4"/>
        <v>-32.23283054383139</v>
      </c>
      <c r="AH12">
        <f t="shared" si="5"/>
        <v>-4105.397778929987</v>
      </c>
      <c r="AI12">
        <f t="shared" si="6"/>
        <v>-592.12300940705836</v>
      </c>
      <c r="AJ12">
        <f t="shared" si="7"/>
        <v>432.22282251264005</v>
      </c>
      <c r="AK12">
        <f t="shared" si="24"/>
        <v>630.56801747774216</v>
      </c>
      <c r="AL12">
        <f t="shared" si="8"/>
        <v>470.66783058332385</v>
      </c>
      <c r="AN12">
        <f t="shared" si="9"/>
        <v>2002.8553736532388</v>
      </c>
      <c r="AO12">
        <f t="shared" si="9"/>
        <v>-100.14276868266194</v>
      </c>
      <c r="AP12">
        <f t="shared" si="9"/>
        <v>-17.297893528270478</v>
      </c>
      <c r="AQ12">
        <f t="shared" si="9"/>
        <v>-2203.1801884280862</v>
      </c>
      <c r="AR12">
        <f t="shared" si="9"/>
        <v>-317.7654769857798</v>
      </c>
      <c r="AS12">
        <f t="shared" si="9"/>
        <v>231.95432229091128</v>
      </c>
      <c r="AT12">
        <f t="shared" si="9"/>
        <v>338.39716353269574</v>
      </c>
      <c r="AU12">
        <f t="shared" si="9"/>
        <v>252.58600883782722</v>
      </c>
      <c r="AW12">
        <v>9</v>
      </c>
      <c r="AX12">
        <f>(R12*SUMPRODUCT(K13:$K$23, X13:$X$23)-$AZ$3*SUMPRODUCT(K12:$K$22, W13:$W$23))/Z12</f>
        <v>12676.426834558659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5789.3042594461303</v>
      </c>
      <c r="P13">
        <f t="shared" si="22"/>
        <v>289.46521297230652</v>
      </c>
      <c r="Q13" s="4">
        <f t="shared" si="23"/>
        <v>50</v>
      </c>
      <c r="R13">
        <f t="shared" si="0"/>
        <v>100000</v>
      </c>
      <c r="S13">
        <f t="shared" si="1"/>
        <v>12702.883308028018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8171.9423611921247</v>
      </c>
      <c r="AC13">
        <f t="shared" si="2"/>
        <v>7566.240804494636</v>
      </c>
      <c r="AE13">
        <f t="shared" si="3"/>
        <v>3448.2935137861928</v>
      </c>
      <c r="AF13">
        <f t="shared" si="4"/>
        <v>-172.41467568930963</v>
      </c>
      <c r="AG13">
        <f t="shared" si="4"/>
        <v>-29.781588246634104</v>
      </c>
      <c r="AH13">
        <f t="shared" si="5"/>
        <v>-4257.827983517951</v>
      </c>
      <c r="AI13">
        <f t="shared" si="6"/>
        <v>-1011.7307336677022</v>
      </c>
      <c r="AJ13">
        <f t="shared" si="7"/>
        <v>605.70155669748874</v>
      </c>
      <c r="AK13">
        <f t="shared" si="24"/>
        <v>591.85235600324177</v>
      </c>
      <c r="AL13">
        <f t="shared" si="8"/>
        <v>185.82317903302828</v>
      </c>
      <c r="AN13">
        <f t="shared" si="9"/>
        <v>1759.5723383071761</v>
      </c>
      <c r="AO13">
        <f t="shared" si="9"/>
        <v>-87.978616915358799</v>
      </c>
      <c r="AP13">
        <f t="shared" si="9"/>
        <v>-15.196751280053784</v>
      </c>
      <c r="AQ13">
        <f t="shared" si="9"/>
        <v>-2172.6562170870175</v>
      </c>
      <c r="AR13">
        <f t="shared" si="9"/>
        <v>-516.25924697525431</v>
      </c>
      <c r="AS13">
        <f t="shared" si="9"/>
        <v>309.07337214003149</v>
      </c>
      <c r="AT13">
        <f t="shared" si="9"/>
        <v>302.00649388508128</v>
      </c>
      <c r="AU13">
        <f t="shared" si="9"/>
        <v>94.820619049858507</v>
      </c>
      <c r="AW13">
        <v>10</v>
      </c>
      <c r="AX13">
        <f>(R13*SUMPRODUCT(K14:$K$23, X14:$X$23)-$AZ$3*SUMPRODUCT(K13:$K$22, W14:$W$23))/Z13</f>
        <v>12702.883308028018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5789.3042594461303</v>
      </c>
      <c r="P14">
        <f t="shared" si="22"/>
        <v>289.46521297230652</v>
      </c>
      <c r="Q14" s="4">
        <f t="shared" si="23"/>
        <v>50</v>
      </c>
      <c r="R14">
        <f t="shared" si="0"/>
        <v>100000</v>
      </c>
      <c r="S14">
        <f t="shared" si="1"/>
        <v>12608.883980781429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7566.240804494636</v>
      </c>
      <c r="AC14">
        <f t="shared" si="2"/>
        <v>6882.4548492249833</v>
      </c>
      <c r="AE14">
        <f t="shared" si="3"/>
        <v>3160.0437623817775</v>
      </c>
      <c r="AF14">
        <f t="shared" si="4"/>
        <v>-158.00218811908886</v>
      </c>
      <c r="AG14">
        <f t="shared" si="4"/>
        <v>-27.292085721921467</v>
      </c>
      <c r="AH14">
        <f t="shared" si="5"/>
        <v>-4383.3732844925944</v>
      </c>
      <c r="AI14">
        <f t="shared" si="6"/>
        <v>-1408.6237959518271</v>
      </c>
      <c r="AJ14">
        <f t="shared" si="7"/>
        <v>683.78595526965273</v>
      </c>
      <c r="AK14">
        <f t="shared" si="24"/>
        <v>904.34905971502178</v>
      </c>
      <c r="AL14">
        <f t="shared" si="8"/>
        <v>179.51121903284741</v>
      </c>
      <c r="AN14">
        <f t="shared" si="9"/>
        <v>1485.3792907364991</v>
      </c>
      <c r="AO14">
        <f t="shared" si="9"/>
        <v>-74.268964536824953</v>
      </c>
      <c r="AP14">
        <f t="shared" si="9"/>
        <v>-12.828651113930286</v>
      </c>
      <c r="AQ14">
        <f t="shared" si="9"/>
        <v>-2060.4056114227674</v>
      </c>
      <c r="AR14">
        <f t="shared" si="9"/>
        <v>-662.12393633702345</v>
      </c>
      <c r="AS14">
        <f t="shared" si="9"/>
        <v>321.41374412121439</v>
      </c>
      <c r="AT14">
        <f t="shared" si="9"/>
        <v>425.08948163592851</v>
      </c>
      <c r="AU14">
        <f t="shared" si="9"/>
        <v>84.379289420119463</v>
      </c>
      <c r="AW14">
        <v>11</v>
      </c>
      <c r="AX14">
        <f>(R14*SUMPRODUCT(K15:$K$23, X15:$X$23)-$AZ$3*SUMPRODUCT(K14:$K$22, W15:$W$23))/Z14</f>
        <v>12608.883980781429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5789.3042594461303</v>
      </c>
      <c r="P15">
        <f t="shared" si="22"/>
        <v>289.46521297230652</v>
      </c>
      <c r="Q15" s="4">
        <f t="shared" si="23"/>
        <v>50</v>
      </c>
      <c r="R15">
        <f t="shared" si="0"/>
        <v>100000</v>
      </c>
      <c r="S15">
        <f t="shared" si="1"/>
        <v>12310.827796914553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6882.4548492249833</v>
      </c>
      <c r="AC15">
        <f t="shared" si="2"/>
        <v>6099.5762318865027</v>
      </c>
      <c r="AE15">
        <f t="shared" si="3"/>
        <v>2868.3938434202764</v>
      </c>
      <c r="AF15">
        <f t="shared" si="4"/>
        <v>-143.41969217101382</v>
      </c>
      <c r="AG15">
        <f t="shared" si="4"/>
        <v>-24.773217254388172</v>
      </c>
      <c r="AH15">
        <f t="shared" si="5"/>
        <v>-4491.8952206281674</v>
      </c>
      <c r="AI15">
        <f t="shared" si="6"/>
        <v>-1791.6942866332929</v>
      </c>
      <c r="AJ15">
        <f t="shared" si="7"/>
        <v>782.87861733848058</v>
      </c>
      <c r="AK15">
        <f t="shared" si="24"/>
        <v>822.12691442858238</v>
      </c>
      <c r="AL15">
        <f t="shared" si="8"/>
        <v>-186.68875486622994</v>
      </c>
      <c r="AN15">
        <f t="shared" si="9"/>
        <v>1242.0080656617486</v>
      </c>
      <c r="AO15">
        <f t="shared" si="9"/>
        <v>-62.100403283087431</v>
      </c>
      <c r="AP15">
        <f t="shared" si="9"/>
        <v>-10.726747204858196</v>
      </c>
      <c r="AQ15">
        <f t="shared" si="9"/>
        <v>-1944.9805008210701</v>
      </c>
      <c r="AR15">
        <f t="shared" si="9"/>
        <v>-775.79958564726724</v>
      </c>
      <c r="AS15">
        <f t="shared" si="9"/>
        <v>338.98467583136676</v>
      </c>
      <c r="AT15">
        <f t="shared" si="9"/>
        <v>355.97909996221392</v>
      </c>
      <c r="AU15">
        <f t="shared" si="9"/>
        <v>-80.835809853686541</v>
      </c>
      <c r="AW15">
        <v>12</v>
      </c>
      <c r="AX15">
        <f>(R15*SUMPRODUCT(K16:$K$23, X16:$X$23)-$AZ$3*SUMPRODUCT(K15:$K$22, W16:$W$23))/Z15</f>
        <v>12310.827796914553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5789.3042594461303</v>
      </c>
      <c r="P16">
        <f t="shared" si="22"/>
        <v>289.46521297230652</v>
      </c>
      <c r="Q16" s="4">
        <f t="shared" si="23"/>
        <v>50</v>
      </c>
      <c r="R16">
        <f t="shared" si="0"/>
        <v>100000</v>
      </c>
      <c r="S16">
        <f t="shared" si="1"/>
        <v>11819.329777728944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6099.5762318865027</v>
      </c>
      <c r="AC16">
        <f t="shared" si="2"/>
        <v>5261.0987167180401</v>
      </c>
      <c r="AE16">
        <f t="shared" si="3"/>
        <v>2576.9736341103066</v>
      </c>
      <c r="AF16">
        <f t="shared" si="4"/>
        <v>-128.84868170551533</v>
      </c>
      <c r="AG16">
        <f t="shared" si="4"/>
        <v>-22.256332700994097</v>
      </c>
      <c r="AH16">
        <f t="shared" si="5"/>
        <v>-4538.3047617003867</v>
      </c>
      <c r="AI16">
        <f t="shared" si="6"/>
        <v>-2112.4361419965894</v>
      </c>
      <c r="AJ16">
        <f t="shared" si="7"/>
        <v>838.47751516846256</v>
      </c>
      <c r="AK16">
        <f t="shared" si="24"/>
        <v>731.44388574217476</v>
      </c>
      <c r="AL16">
        <f t="shared" si="8"/>
        <v>-542.5147410859521</v>
      </c>
      <c r="AN16">
        <f t="shared" si="9"/>
        <v>1027.8671264685456</v>
      </c>
      <c r="AO16">
        <f t="shared" si="9"/>
        <v>-51.393356323427284</v>
      </c>
      <c r="AP16">
        <f t="shared" si="9"/>
        <v>-8.8772940616432798</v>
      </c>
      <c r="AQ16">
        <f t="shared" si="9"/>
        <v>-1810.1753982663449</v>
      </c>
      <c r="AR16">
        <f t="shared" si="9"/>
        <v>-842.57892218286975</v>
      </c>
      <c r="AS16">
        <f t="shared" si="9"/>
        <v>334.44015985139993</v>
      </c>
      <c r="AT16">
        <f t="shared" si="9"/>
        <v>291.74808583959873</v>
      </c>
      <c r="AU16">
        <f t="shared" si="9"/>
        <v>-216.39067649187103</v>
      </c>
      <c r="AW16">
        <v>13</v>
      </c>
      <c r="AX16">
        <f>(R16*SUMPRODUCT(K17:$K$23, X17:$X$23)-$AZ$3*SUMPRODUCT(K16:$K$22, W17:$W$23))/Z16</f>
        <v>11819.329777728944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5789.3042594461303</v>
      </c>
      <c r="P17">
        <f t="shared" si="22"/>
        <v>289.46521297230652</v>
      </c>
      <c r="Q17" s="4">
        <f t="shared" si="23"/>
        <v>50</v>
      </c>
      <c r="R17">
        <f t="shared" si="0"/>
        <v>100000</v>
      </c>
      <c r="S17">
        <f t="shared" si="1"/>
        <v>11139.081063454811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5261.0987167180401</v>
      </c>
      <c r="AC17">
        <f t="shared" si="2"/>
        <v>4405.5503887560672</v>
      </c>
      <c r="AE17">
        <f t="shared" si="3"/>
        <v>2289.6926133796892</v>
      </c>
      <c r="AF17">
        <f t="shared" si="4"/>
        <v>-114.48463066898447</v>
      </c>
      <c r="AG17">
        <f t="shared" si="4"/>
        <v>-19.775196731487274</v>
      </c>
      <c r="AH17">
        <f t="shared" si="5"/>
        <v>-4517.1452849937623</v>
      </c>
      <c r="AI17">
        <f t="shared" si="6"/>
        <v>-2361.7124990145448</v>
      </c>
      <c r="AJ17">
        <f t="shared" si="7"/>
        <v>855.54832796197297</v>
      </c>
      <c r="AK17">
        <f t="shared" si="24"/>
        <v>636.33963688351662</v>
      </c>
      <c r="AL17">
        <f t="shared" si="8"/>
        <v>-869.82453416905526</v>
      </c>
      <c r="AN17">
        <f t="shared" si="9"/>
        <v>841.28966039086492</v>
      </c>
      <c r="AO17">
        <f t="shared" si="9"/>
        <v>-42.064483019543253</v>
      </c>
      <c r="AP17">
        <f t="shared" si="9"/>
        <v>-7.2658960618469219</v>
      </c>
      <c r="AQ17">
        <f t="shared" si="9"/>
        <v>-1659.7108277950431</v>
      </c>
      <c r="AR17">
        <f t="shared" si="9"/>
        <v>-867.75154648556816</v>
      </c>
      <c r="AS17">
        <f t="shared" si="9"/>
        <v>314.3496022449479</v>
      </c>
      <c r="AT17">
        <f t="shared" si="9"/>
        <v>233.80691097080728</v>
      </c>
      <c r="AU17">
        <f t="shared" si="9"/>
        <v>-319.59503326981297</v>
      </c>
      <c r="AW17">
        <v>14</v>
      </c>
      <c r="AX17">
        <f>(R17*SUMPRODUCT(K18:$K$23, X18:$X$23)-$AZ$3*SUMPRODUCT(K17:$K$22, W18:$W$23))/Z17</f>
        <v>11139.081063454811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5789.3042594461303</v>
      </c>
      <c r="P18">
        <f t="shared" si="22"/>
        <v>289.46521297230652</v>
      </c>
      <c r="Q18" s="4">
        <f t="shared" si="23"/>
        <v>50</v>
      </c>
      <c r="R18">
        <f t="shared" si="0"/>
        <v>100000</v>
      </c>
      <c r="S18">
        <f t="shared" si="1"/>
        <v>10248.376888355468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4405.5503887560672</v>
      </c>
      <c r="AC18">
        <f t="shared" si="2"/>
        <v>3556.2974801607734</v>
      </c>
      <c r="AE18">
        <f t="shared" si="3"/>
        <v>2008.9511123605926</v>
      </c>
      <c r="AF18">
        <f t="shared" si="4"/>
        <v>-100.44755561802963</v>
      </c>
      <c r="AG18">
        <f t="shared" si="4"/>
        <v>-17.350540085042891</v>
      </c>
      <c r="AH18">
        <f t="shared" si="5"/>
        <v>-4453.8093582590272</v>
      </c>
      <c r="AI18">
        <f t="shared" si="6"/>
        <v>-2562.6563416015069</v>
      </c>
      <c r="AJ18">
        <f t="shared" si="7"/>
        <v>849.25290859529377</v>
      </c>
      <c r="AK18">
        <f t="shared" si="24"/>
        <v>540.30622422420879</v>
      </c>
      <c r="AL18">
        <f t="shared" si="8"/>
        <v>-1173.0972087820044</v>
      </c>
      <c r="AN18">
        <f t="shared" si="9"/>
        <v>679.9533276840973</v>
      </c>
      <c r="AO18">
        <f t="shared" si="9"/>
        <v>-33.997666384204862</v>
      </c>
      <c r="AP18">
        <f t="shared" si="9"/>
        <v>-5.8724960479892729</v>
      </c>
      <c r="AQ18">
        <f t="shared" si="9"/>
        <v>-1507.4445940400892</v>
      </c>
      <c r="AR18">
        <f t="shared" si="9"/>
        <v>-867.36142878818612</v>
      </c>
      <c r="AS18">
        <f t="shared" si="9"/>
        <v>287.43971801595529</v>
      </c>
      <c r="AT18">
        <f t="shared" si="9"/>
        <v>182.87304896035624</v>
      </c>
      <c r="AU18">
        <f t="shared" si="9"/>
        <v>-397.04866181187452</v>
      </c>
      <c r="AW18">
        <v>15</v>
      </c>
      <c r="AX18">
        <f>(R18*SUMPRODUCT(K19:$K$23, X19:$X$23)-$AZ$3*SUMPRODUCT(K18:$K$22, W19:$W$23))/Z18</f>
        <v>10248.376888355468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5789.3042594461303</v>
      </c>
      <c r="P19">
        <f t="shared" si="22"/>
        <v>289.46521297230652</v>
      </c>
      <c r="Q19" s="4">
        <f t="shared" si="23"/>
        <v>50</v>
      </c>
      <c r="R19">
        <f t="shared" si="0"/>
        <v>100000</v>
      </c>
      <c r="S19">
        <f t="shared" si="1"/>
        <v>9110.4128051754633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3556.2974801607734</v>
      </c>
      <c r="AC19">
        <f t="shared" si="2"/>
        <v>2734.105768318319</v>
      </c>
      <c r="AE19">
        <f t="shared" si="3"/>
        <v>1737.4152531605978</v>
      </c>
      <c r="AF19">
        <f t="shared" si="4"/>
        <v>-86.870762658029889</v>
      </c>
      <c r="AG19">
        <f t="shared" si="4"/>
        <v>-15.005389035528239</v>
      </c>
      <c r="AH19">
        <f t="shared" si="5"/>
        <v>-4343.2912973284465</v>
      </c>
      <c r="AI19">
        <f t="shared" si="6"/>
        <v>-2707.752195861407</v>
      </c>
      <c r="AJ19">
        <f t="shared" si="7"/>
        <v>822.19171184245442</v>
      </c>
      <c r="AK19">
        <f t="shared" si="24"/>
        <v>445.55988111360347</v>
      </c>
      <c r="AL19">
        <f t="shared" si="8"/>
        <v>-1440.0006029053491</v>
      </c>
      <c r="AN19">
        <f t="shared" si="9"/>
        <v>541.69488164242603</v>
      </c>
      <c r="AO19">
        <f t="shared" si="9"/>
        <v>-27.084744082121297</v>
      </c>
      <c r="AP19">
        <f t="shared" si="9"/>
        <v>-4.678410888135379</v>
      </c>
      <c r="AQ19">
        <f t="shared" si="9"/>
        <v>-1354.1602452061795</v>
      </c>
      <c r="AR19">
        <f t="shared" si="9"/>
        <v>-844.22851853401028</v>
      </c>
      <c r="AS19">
        <f t="shared" si="9"/>
        <v>256.34461377248743</v>
      </c>
      <c r="AT19">
        <f t="shared" si="9"/>
        <v>138.91757115944748</v>
      </c>
      <c r="AU19">
        <f t="shared" si="9"/>
        <v>-448.96633360207534</v>
      </c>
      <c r="AW19">
        <v>16</v>
      </c>
      <c r="AX19">
        <f>(R19*SUMPRODUCT(K20:$K$23, X20:$X$23)-$AZ$3*SUMPRODUCT(K19:$K$22, W20:$W$23))/Z19</f>
        <v>9110.4128051754633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5789.3042594461303</v>
      </c>
      <c r="P20">
        <f t="shared" si="22"/>
        <v>289.46521297230652</v>
      </c>
      <c r="Q20" s="4">
        <f t="shared" si="23"/>
        <v>50</v>
      </c>
      <c r="R20">
        <f t="shared" si="0"/>
        <v>100000</v>
      </c>
      <c r="S20">
        <f t="shared" si="1"/>
        <v>7660.7281580538302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2734.105768318319</v>
      </c>
      <c r="AC20">
        <f t="shared" si="2"/>
        <v>1955.2703570028098</v>
      </c>
      <c r="AE20">
        <f t="shared" si="3"/>
        <v>1477.6212877707469</v>
      </c>
      <c r="AF20">
        <f t="shared" si="4"/>
        <v>-73.881064388537339</v>
      </c>
      <c r="AG20">
        <f t="shared" si="4"/>
        <v>-12.761648218434738</v>
      </c>
      <c r="AH20">
        <f t="shared" si="5"/>
        <v>-4187.3738534764389</v>
      </c>
      <c r="AI20">
        <f t="shared" si="6"/>
        <v>-2796.3952783126642</v>
      </c>
      <c r="AJ20">
        <f t="shared" si="7"/>
        <v>778.83541131550919</v>
      </c>
      <c r="AK20">
        <f t="shared" si="24"/>
        <v>354.08375720179765</v>
      </c>
      <c r="AL20">
        <f t="shared" si="8"/>
        <v>-1663.4761097953574</v>
      </c>
      <c r="AN20">
        <f t="shared" si="9"/>
        <v>424.3806838103007</v>
      </c>
      <c r="AO20">
        <f t="shared" si="9"/>
        <v>-21.219034190515035</v>
      </c>
      <c r="AP20">
        <f t="shared" si="9"/>
        <v>-3.6652131654495368</v>
      </c>
      <c r="AQ20">
        <f t="shared" si="9"/>
        <v>-1202.6360164238599</v>
      </c>
      <c r="AR20">
        <f t="shared" si="9"/>
        <v>-803.13957996952388</v>
      </c>
      <c r="AS20">
        <f t="shared" si="9"/>
        <v>223.68566774535617</v>
      </c>
      <c r="AT20">
        <f t="shared" si="9"/>
        <v>101.69473616214793</v>
      </c>
      <c r="AU20">
        <f t="shared" si="9"/>
        <v>-477.75917606201978</v>
      </c>
      <c r="AW20">
        <v>17</v>
      </c>
      <c r="AX20">
        <f>(R20*SUMPRODUCT(K21:$K$23, X21:$X$23)-$AZ$3*SUMPRODUCT(K20:$K$22, W21:$W$23))/Z20</f>
        <v>7660.7281580538302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5789.3042594461303</v>
      </c>
      <c r="P21">
        <f t="shared" si="22"/>
        <v>289.46521297230652</v>
      </c>
      <c r="Q21" s="4">
        <f t="shared" si="23"/>
        <v>50</v>
      </c>
      <c r="R21">
        <f t="shared" si="0"/>
        <v>100000</v>
      </c>
      <c r="S21">
        <f t="shared" si="1"/>
        <v>5793.9763020317168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1955.2703570028098</v>
      </c>
      <c r="AC21">
        <f t="shared" si="2"/>
        <v>1233.1753895958618</v>
      </c>
      <c r="AE21">
        <f t="shared" si="3"/>
        <v>1232.1810037655869</v>
      </c>
      <c r="AF21">
        <f t="shared" si="4"/>
        <v>-61.609050188279348</v>
      </c>
      <c r="AG21">
        <f t="shared" si="4"/>
        <v>-10.641874641111635</v>
      </c>
      <c r="AH21">
        <f t="shared" si="5"/>
        <v>-3984.3141902775087</v>
      </c>
      <c r="AI21">
        <f t="shared" si="6"/>
        <v>-2824.3841113413127</v>
      </c>
      <c r="AJ21">
        <f t="shared" si="7"/>
        <v>722.09496740694794</v>
      </c>
      <c r="AK21">
        <f t="shared" si="24"/>
        <v>267.48457820096183</v>
      </c>
      <c r="AL21">
        <f t="shared" si="8"/>
        <v>-1834.804565733403</v>
      </c>
      <c r="AN21">
        <f t="shared" si="9"/>
        <v>325.99305281085981</v>
      </c>
      <c r="AO21">
        <f t="shared" si="9"/>
        <v>-16.299652640542991</v>
      </c>
      <c r="AP21">
        <f t="shared" si="9"/>
        <v>-2.8154769399013064</v>
      </c>
      <c r="AQ21">
        <f t="shared" si="9"/>
        <v>-1054.1135939255985</v>
      </c>
      <c r="AR21">
        <f t="shared" si="9"/>
        <v>-747.23567069518288</v>
      </c>
      <c r="AS21">
        <f t="shared" si="9"/>
        <v>191.04169121660308</v>
      </c>
      <c r="AT21">
        <f t="shared" si="9"/>
        <v>70.767293085249918</v>
      </c>
      <c r="AU21">
        <f t="shared" si="9"/>
        <v>-485.42668639332987</v>
      </c>
      <c r="AW21">
        <v>18</v>
      </c>
      <c r="AX21">
        <f>(R21*SUMPRODUCT(K22:$K$23, X22:$X$23)-$AZ$3*SUMPRODUCT(K21:$K$22, W22:$W$23))/Z21</f>
        <v>5793.9763020317168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5789.3042594461303</v>
      </c>
      <c r="P22">
        <f t="shared" si="22"/>
        <v>289.46521297230652</v>
      </c>
      <c r="Q22" s="4">
        <f t="shared" si="23"/>
        <v>50</v>
      </c>
      <c r="R22">
        <f t="shared" si="0"/>
        <v>100000</v>
      </c>
      <c r="S22">
        <f t="shared" si="1"/>
        <v>3340.85237474013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1233.1753895958618</v>
      </c>
      <c r="AC22">
        <f t="shared" si="2"/>
        <v>579.3592056460875</v>
      </c>
      <c r="AE22">
        <f t="shared" si="3"/>
        <v>1003.96136697214</v>
      </c>
      <c r="AF22">
        <f t="shared" si="4"/>
        <v>-50.198068348607002</v>
      </c>
      <c r="AG22">
        <f t="shared" si="4"/>
        <v>-8.670829187583502</v>
      </c>
      <c r="AH22">
        <f t="shared" si="5"/>
        <v>-3729.2534142340323</v>
      </c>
      <c r="AI22">
        <f t="shared" si="6"/>
        <v>-2784.1609447980827</v>
      </c>
      <c r="AJ22">
        <f t="shared" si="7"/>
        <v>653.81618394977431</v>
      </c>
      <c r="AK22">
        <f t="shared" si="24"/>
        <v>187.14071742831007</v>
      </c>
      <c r="AL22">
        <f t="shared" si="8"/>
        <v>-1943.2040434199982</v>
      </c>
      <c r="AN22">
        <f t="shared" si="9"/>
        <v>244.67646875697204</v>
      </c>
      <c r="AO22">
        <f t="shared" si="9"/>
        <v>-12.233823437848603</v>
      </c>
      <c r="AP22">
        <f t="shared" si="9"/>
        <v>-2.1131767980387726</v>
      </c>
      <c r="AQ22">
        <f t="shared" si="9"/>
        <v>-908.86022760673154</v>
      </c>
      <c r="AR22">
        <f t="shared" si="9"/>
        <v>-678.53075908564688</v>
      </c>
      <c r="AS22">
        <f t="shared" si="9"/>
        <v>159.34222208913832</v>
      </c>
      <c r="AT22">
        <f t="shared" si="9"/>
        <v>45.608258850737123</v>
      </c>
      <c r="AU22">
        <f t="shared" si="9"/>
        <v>-473.58027814577139</v>
      </c>
      <c r="AW22">
        <v>19</v>
      </c>
      <c r="AX22">
        <f>(R22*SUMPRODUCT(K23:$K$23, X23:$X$23)-$AZ$3*SUMPRODUCT(K22:$K$22, W23:$W$23))/Z22</f>
        <v>3340.85237474013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5789.3042594461303</v>
      </c>
      <c r="P23">
        <f t="shared" si="22"/>
        <v>289.46521297230652</v>
      </c>
      <c r="Q23" s="4">
        <f t="shared" si="23"/>
        <v>50</v>
      </c>
      <c r="R23">
        <f t="shared" si="0"/>
        <v>100000</v>
      </c>
      <c r="S23">
        <f t="shared" si="1"/>
        <v>4218.1520808114592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579.3592056460875</v>
      </c>
      <c r="AC23">
        <f t="shared" si="2"/>
        <v>579.3592056460875</v>
      </c>
      <c r="AE23">
        <f t="shared" si="3"/>
        <v>795.15547394654038</v>
      </c>
      <c r="AF23">
        <f t="shared" si="4"/>
        <v>-39.757773697327018</v>
      </c>
      <c r="AG23">
        <f t="shared" si="4"/>
        <v>-6.8674527914915098</v>
      </c>
      <c r="AH23">
        <f t="shared" si="5"/>
        <v>-3433.3362084323139</v>
      </c>
      <c r="AI23">
        <f t="shared" si="6"/>
        <v>-2684.8059609745919</v>
      </c>
      <c r="AJ23">
        <f t="shared" si="7"/>
        <v>0</v>
      </c>
      <c r="AK23">
        <f t="shared" si="24"/>
        <v>114.21781795127272</v>
      </c>
      <c r="AL23">
        <f t="shared" si="8"/>
        <v>-2570.5881430233194</v>
      </c>
      <c r="AN23">
        <f t="shared" si="9"/>
        <v>178.51249611445348</v>
      </c>
      <c r="AO23">
        <f t="shared" si="9"/>
        <v>-8.9256248057226735</v>
      </c>
      <c r="AP23">
        <f t="shared" si="9"/>
        <v>-1.5417439481020814</v>
      </c>
      <c r="AQ23">
        <f t="shared" si="9"/>
        <v>-770.78437695392347</v>
      </c>
      <c r="AR23">
        <f t="shared" si="9"/>
        <v>-602.73924959329474</v>
      </c>
      <c r="AS23">
        <f t="shared" si="9"/>
        <v>0</v>
      </c>
      <c r="AT23">
        <f t="shared" si="9"/>
        <v>25.641913375796911</v>
      </c>
      <c r="AU23">
        <f t="shared" si="9"/>
        <v>-577.09733621749785</v>
      </c>
      <c r="AW23">
        <v>20</v>
      </c>
      <c r="AX23">
        <f>(R23*SUMPRODUCT(K$23:$K24, X$23:$X24)-$AZ$3*SUMPRODUCT(K$22:$K23, W$23:$W24))/Z23</f>
        <v>4218.1520808114592</v>
      </c>
    </row>
    <row r="25" spans="5:50" x14ac:dyDescent="0.25">
      <c r="AN25" s="8">
        <f t="shared" ref="AN25:AU25" si="25">SUM(AN3:AN23)</f>
        <v>39624.136127770835</v>
      </c>
      <c r="AO25" s="8">
        <f t="shared" si="25"/>
        <v>-6323.1850009731397</v>
      </c>
      <c r="AP25" s="8">
        <f t="shared" si="25"/>
        <v>-692.21846315226935</v>
      </c>
      <c r="AQ25" s="8">
        <f t="shared" si="25"/>
        <v>-34984.309109360758</v>
      </c>
      <c r="AR25" s="8">
        <f t="shared" si="25"/>
        <v>-2375.5764457153327</v>
      </c>
      <c r="AS25" s="8">
        <f t="shared" si="25"/>
        <v>-4161.8036800566852</v>
      </c>
      <c r="AT25" s="8">
        <f t="shared" si="25"/>
        <v>6537.3801257720179</v>
      </c>
      <c r="AU25" s="9">
        <f t="shared" si="25"/>
        <v>1.2505552149377763E-12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502.17979473723466</v>
      </c>
      <c r="K3">
        <v>1</v>
      </c>
      <c r="L3" s="2">
        <v>0</v>
      </c>
      <c r="O3">
        <f>$C$3</f>
        <v>502.17979473723466</v>
      </c>
      <c r="P3">
        <f>O3*B5</f>
        <v>401.74383578978774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502.17979473723466</v>
      </c>
      <c r="AF3">
        <f t="shared" ref="AF3:AG23" si="4">-$Z3*P3</f>
        <v>-401.74383578978774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-299.56404105255308</v>
      </c>
      <c r="AJ3">
        <f t="shared" ref="AJ3:AJ23" si="7">AB3-AC3</f>
        <v>0</v>
      </c>
      <c r="AL3">
        <f t="shared" ref="AL3:AL23" si="8">SUM(AI3:AK3)</f>
        <v>-299.56404105255308</v>
      </c>
      <c r="AN3">
        <f t="shared" ref="AN3:AU23" si="9">AE3*$K3</f>
        <v>502.17979473723466</v>
      </c>
      <c r="AO3">
        <f t="shared" si="9"/>
        <v>-401.74383578978774</v>
      </c>
      <c r="AP3">
        <f t="shared" si="9"/>
        <v>-400</v>
      </c>
      <c r="AQ3">
        <f t="shared" si="9"/>
        <v>0</v>
      </c>
      <c r="AR3">
        <f t="shared" si="9"/>
        <v>-299.56404105255308</v>
      </c>
      <c r="AS3">
        <f t="shared" si="9"/>
        <v>0</v>
      </c>
      <c r="AT3">
        <f t="shared" si="9"/>
        <v>0</v>
      </c>
      <c r="AU3">
        <f t="shared" si="9"/>
        <v>-299.56404105255308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330.74242305266949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59.305347424590664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58.643492571385195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-58.643492571385195</v>
      </c>
      <c r="AK4">
        <f>G4*MAX(0, SUM(AB4, AE4:AF4))</f>
        <v>0</v>
      </c>
      <c r="AL4">
        <f t="shared" si="8"/>
        <v>-348.67374257138522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-55.017818342607363</v>
      </c>
      <c r="AT4">
        <f t="shared" si="9"/>
        <v>0</v>
      </c>
      <c r="AU4">
        <f t="shared" si="9"/>
        <v>-327.11674882389076</v>
      </c>
      <c r="AW4">
        <v>1</v>
      </c>
      <c r="AX4">
        <f>(R4*SUMPRODUCT(K5:$K$23, X5:$X$23)-$AZ$3*SUMPRODUCT(K4:$K$22, W5:$W$23))/Z4</f>
        <v>59.305347424590664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502.17979473723466</v>
      </c>
      <c r="P5">
        <f t="shared" ref="P5:P23" si="22">O5*$C$5</f>
        <v>25.108989736861734</v>
      </c>
      <c r="Q5" s="4">
        <f t="shared" ref="Q5:Q23" si="23">$C$8</f>
        <v>50</v>
      </c>
      <c r="R5">
        <f t="shared" si="0"/>
        <v>250000</v>
      </c>
      <c r="S5">
        <f t="shared" si="1"/>
        <v>117.86779787614188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58.643492571385195</v>
      </c>
      <c r="AC5">
        <f t="shared" si="2"/>
        <v>115.25024252479488</v>
      </c>
      <c r="AE5">
        <f t="shared" si="3"/>
        <v>491.0276104024253</v>
      </c>
      <c r="AF5">
        <f t="shared" si="4"/>
        <v>-24.551380520121267</v>
      </c>
      <c r="AG5">
        <f t="shared" si="4"/>
        <v>-48.889622357203287</v>
      </c>
      <c r="AH5">
        <f t="shared" si="5"/>
        <v>-289.75826648355144</v>
      </c>
      <c r="AI5">
        <f t="shared" si="6"/>
        <v>127.82834104154932</v>
      </c>
      <c r="AJ5">
        <f t="shared" si="7"/>
        <v>-56.60674995340969</v>
      </c>
      <c r="AK5">
        <f>G5*SUM(AB5, AE5:AF5)</f>
        <v>21.529908620601262</v>
      </c>
      <c r="AL5">
        <f t="shared" si="8"/>
        <v>92.751499708740894</v>
      </c>
      <c r="AN5">
        <f t="shared" si="9"/>
        <v>424.03303658771461</v>
      </c>
      <c r="AO5">
        <f t="shared" si="9"/>
        <v>-21.201651829385732</v>
      </c>
      <c r="AP5">
        <f t="shared" si="9"/>
        <v>-42.219245082290669</v>
      </c>
      <c r="AQ5">
        <f t="shared" si="9"/>
        <v>-250.2243764107601</v>
      </c>
      <c r="AR5">
        <f t="shared" si="9"/>
        <v>110.38776326527814</v>
      </c>
      <c r="AS5">
        <f t="shared" si="9"/>
        <v>-48.883467172923005</v>
      </c>
      <c r="AT5">
        <f t="shared" si="9"/>
        <v>18.592421966592685</v>
      </c>
      <c r="AU5">
        <f t="shared" si="9"/>
        <v>80.096718058947815</v>
      </c>
      <c r="AW5">
        <v>2</v>
      </c>
      <c r="AX5">
        <f>(R5*SUMPRODUCT(K6:$K$23, X6:$X$23)-$AZ$3*SUMPRODUCT(K5:$K$22, W6:$W$23))/Z5</f>
        <v>117.86779787614188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502.17979473723466</v>
      </c>
      <c r="P6">
        <f t="shared" si="22"/>
        <v>25.108989736861734</v>
      </c>
      <c r="Q6" s="4">
        <f t="shared" si="23"/>
        <v>50</v>
      </c>
      <c r="R6">
        <f t="shared" si="0"/>
        <v>250000</v>
      </c>
      <c r="S6">
        <f t="shared" si="1"/>
        <v>174.29731310462171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115.25024252479488</v>
      </c>
      <c r="AC6">
        <f t="shared" si="2"/>
        <v>168.52001608347746</v>
      </c>
      <c r="AE6">
        <f t="shared" si="3"/>
        <v>485.53443296695428</v>
      </c>
      <c r="AF6">
        <f t="shared" si="4"/>
        <v>-24.276721648347717</v>
      </c>
      <c r="AG6">
        <f t="shared" si="4"/>
        <v>-48.342689018482908</v>
      </c>
      <c r="AH6">
        <f t="shared" si="5"/>
        <v>-290.18557574173906</v>
      </c>
      <c r="AI6">
        <f t="shared" si="6"/>
        <v>122.72944655838455</v>
      </c>
      <c r="AJ6">
        <f t="shared" si="7"/>
        <v>-53.269773558682573</v>
      </c>
      <c r="AK6">
        <f>G6*SUM(AB6, AE6:AF6)</f>
        <v>33.725715299838988</v>
      </c>
      <c r="AL6">
        <f t="shared" si="8"/>
        <v>103.18538829954096</v>
      </c>
      <c r="AN6">
        <f t="shared" si="9"/>
        <v>378.14694668464921</v>
      </c>
      <c r="AO6">
        <f t="shared" si="9"/>
        <v>-18.907347334232462</v>
      </c>
      <c r="AP6">
        <f t="shared" si="9"/>
        <v>-37.650553710799379</v>
      </c>
      <c r="AQ6">
        <f t="shared" si="9"/>
        <v>-226.00413480074255</v>
      </c>
      <c r="AR6">
        <f t="shared" si="9"/>
        <v>95.584910838874777</v>
      </c>
      <c r="AS6">
        <f t="shared" si="9"/>
        <v>-41.487896334572568</v>
      </c>
      <c r="AT6">
        <f t="shared" si="9"/>
        <v>26.266471334398371</v>
      </c>
      <c r="AU6">
        <f t="shared" si="9"/>
        <v>80.363485838700569</v>
      </c>
      <c r="AW6">
        <v>3</v>
      </c>
      <c r="AX6">
        <f>(R6*SUMPRODUCT(K7:$K$23, X7:$X$23)-$AZ$3*SUMPRODUCT(K6:$K$22, W7:$W$23))/Z6</f>
        <v>174.29731310462171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502.17979473723466</v>
      </c>
      <c r="P7">
        <f t="shared" si="22"/>
        <v>25.108989736861734</v>
      </c>
      <c r="Q7" s="4">
        <f t="shared" si="23"/>
        <v>50</v>
      </c>
      <c r="R7">
        <f t="shared" si="0"/>
        <v>250000</v>
      </c>
      <c r="S7">
        <f t="shared" si="1"/>
        <v>222.33001144219747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168.52001608347746</v>
      </c>
      <c r="AC7">
        <f t="shared" si="2"/>
        <v>212.55238789443547</v>
      </c>
      <c r="AE7">
        <f t="shared" si="3"/>
        <v>480.09494458865436</v>
      </c>
      <c r="AF7">
        <f t="shared" si="4"/>
        <v>-24.00474722943272</v>
      </c>
      <c r="AG7">
        <f t="shared" si="4"/>
        <v>-47.801101280853388</v>
      </c>
      <c r="AH7">
        <f t="shared" si="5"/>
        <v>-290.80423722345847</v>
      </c>
      <c r="AI7">
        <f t="shared" si="6"/>
        <v>117.48485885490976</v>
      </c>
      <c r="AJ7">
        <f t="shared" si="7"/>
        <v>-44.032371810958011</v>
      </c>
      <c r="AK7">
        <f>G7*SUM(AB7, AE7:AF7)</f>
        <v>30.668361480036523</v>
      </c>
      <c r="AL7">
        <f t="shared" si="8"/>
        <v>104.12084852398827</v>
      </c>
      <c r="AN7">
        <f t="shared" si="9"/>
        <v>338.47246358014041</v>
      </c>
      <c r="AO7">
        <f t="shared" si="9"/>
        <v>-16.923623179007024</v>
      </c>
      <c r="AP7">
        <f t="shared" si="9"/>
        <v>-33.700326768149445</v>
      </c>
      <c r="AQ7">
        <f t="shared" si="9"/>
        <v>-205.02033546073221</v>
      </c>
      <c r="AR7">
        <f t="shared" si="9"/>
        <v>82.828178172251725</v>
      </c>
      <c r="AS7">
        <f t="shared" si="9"/>
        <v>-31.043329100041298</v>
      </c>
      <c r="AT7">
        <f t="shared" si="9"/>
        <v>21.621547948204647</v>
      </c>
      <c r="AU7">
        <f t="shared" si="9"/>
        <v>73.406397020415085</v>
      </c>
      <c r="AW7">
        <v>4</v>
      </c>
      <c r="AX7">
        <f>(R7*SUMPRODUCT(K8:$K$23, X8:$X$23)-$AZ$3*SUMPRODUCT(K7:$K$22, W8:$W$23))/Z7</f>
        <v>222.33001144219747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502.17979473723466</v>
      </c>
      <c r="P8">
        <f t="shared" si="22"/>
        <v>25.108989736861734</v>
      </c>
      <c r="Q8" s="4">
        <f t="shared" si="23"/>
        <v>50</v>
      </c>
      <c r="R8">
        <f t="shared" si="0"/>
        <v>250000</v>
      </c>
      <c r="S8">
        <f t="shared" si="1"/>
        <v>257.39657093129654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212.55238789443547</v>
      </c>
      <c r="AC8">
        <f t="shared" si="2"/>
        <v>243.31505087741513</v>
      </c>
      <c r="AE8">
        <f t="shared" si="3"/>
        <v>474.70679917765551</v>
      </c>
      <c r="AF8">
        <f t="shared" si="4"/>
        <v>-23.735339958882776</v>
      </c>
      <c r="AG8">
        <f t="shared" si="4"/>
        <v>-47.264625553686962</v>
      </c>
      <c r="AH8">
        <f t="shared" si="5"/>
        <v>-292.32357178945006</v>
      </c>
      <c r="AI8">
        <f t="shared" si="6"/>
        <v>111.3832618756357</v>
      </c>
      <c r="AJ8">
        <f t="shared" si="7"/>
        <v>-30.762662982979663</v>
      </c>
      <c r="AK8">
        <f t="shared" ref="AK8:AK23" si="24">G8*SUM(AB8:AB8, AE8:AF8)</f>
        <v>14.133057943511334</v>
      </c>
      <c r="AL8">
        <f t="shared" si="8"/>
        <v>94.753656836167366</v>
      </c>
      <c r="AN8">
        <f t="shared" si="9"/>
        <v>312.05012496798696</v>
      </c>
      <c r="AO8">
        <f t="shared" si="9"/>
        <v>-15.602506248399347</v>
      </c>
      <c r="AP8">
        <f t="shared" si="9"/>
        <v>-31.06956196149499</v>
      </c>
      <c r="AQ8">
        <f t="shared" si="9"/>
        <v>-192.15989167631014</v>
      </c>
      <c r="AR8">
        <f t="shared" si="9"/>
        <v>73.218165081782459</v>
      </c>
      <c r="AS8">
        <f t="shared" si="9"/>
        <v>-20.221940879752033</v>
      </c>
      <c r="AT8">
        <f t="shared" si="9"/>
        <v>9.2904135881188825</v>
      </c>
      <c r="AU8">
        <f t="shared" si="9"/>
        <v>62.286637790149314</v>
      </c>
      <c r="AW8">
        <v>5</v>
      </c>
      <c r="AX8">
        <f>(R8*SUMPRODUCT(K9:$K$23, X9:$X$23)-$AZ$3*SUMPRODUCT(K8:$K$22, W9:$W$23))/Z8</f>
        <v>257.39657093129654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502.17979473723466</v>
      </c>
      <c r="P9">
        <f t="shared" si="22"/>
        <v>25.108989736861734</v>
      </c>
      <c r="Q9" s="4">
        <f t="shared" si="23"/>
        <v>50</v>
      </c>
      <c r="R9">
        <f t="shared" si="0"/>
        <v>250000</v>
      </c>
      <c r="S9">
        <f t="shared" si="1"/>
        <v>282.11964614082103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243.31505087741513</v>
      </c>
      <c r="AC9">
        <f t="shared" si="2"/>
        <v>263.68429204031736</v>
      </c>
      <c r="AE9">
        <f t="shared" si="3"/>
        <v>469.36441847847499</v>
      </c>
      <c r="AF9">
        <f t="shared" si="4"/>
        <v>-23.468220923923752</v>
      </c>
      <c r="AG9">
        <f t="shared" si="4"/>
        <v>-46.732706432769731</v>
      </c>
      <c r="AH9">
        <f t="shared" si="5"/>
        <v>-296.36432690179447</v>
      </c>
      <c r="AI9">
        <f t="shared" si="6"/>
        <v>102.79916421998701</v>
      </c>
      <c r="AJ9">
        <f t="shared" si="7"/>
        <v>-20.369241162902227</v>
      </c>
      <c r="AK9">
        <f t="shared" si="24"/>
        <v>4.0663463657486014</v>
      </c>
      <c r="AL9">
        <f t="shared" si="8"/>
        <v>86.496269422833379</v>
      </c>
      <c r="AN9">
        <f t="shared" si="9"/>
        <v>293.23160320318311</v>
      </c>
      <c r="AO9">
        <f t="shared" si="9"/>
        <v>-14.661580160159156</v>
      </c>
      <c r="AP9">
        <f t="shared" si="9"/>
        <v>-29.195878276685384</v>
      </c>
      <c r="AQ9">
        <f t="shared" si="9"/>
        <v>-185.15120296369636</v>
      </c>
      <c r="AR9">
        <f t="shared" si="9"/>
        <v>64.222941802642168</v>
      </c>
      <c r="AS9">
        <f t="shared" si="9"/>
        <v>-12.725517757805935</v>
      </c>
      <c r="AT9">
        <f t="shared" si="9"/>
        <v>2.5404168212690839</v>
      </c>
      <c r="AU9">
        <f t="shared" si="9"/>
        <v>54.03784086610532</v>
      </c>
      <c r="AW9">
        <v>6</v>
      </c>
      <c r="AX9">
        <f>(R9*SUMPRODUCT(K10:$K$23, X10:$X$23)-$AZ$3*SUMPRODUCT(K9:$K$22, W10:$W$23))/Z9</f>
        <v>282.11964614082103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502.17979473723466</v>
      </c>
      <c r="P10">
        <f t="shared" si="22"/>
        <v>25.108989736861734</v>
      </c>
      <c r="Q10" s="4">
        <f t="shared" si="23"/>
        <v>50</v>
      </c>
      <c r="R10">
        <f t="shared" si="0"/>
        <v>250000</v>
      </c>
      <c r="S10">
        <f t="shared" si="1"/>
        <v>300.5580531451123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263.68429204031736</v>
      </c>
      <c r="AC10">
        <f t="shared" si="2"/>
        <v>277.74597030900395</v>
      </c>
      <c r="AE10">
        <f t="shared" si="3"/>
        <v>464.06480511612898</v>
      </c>
      <c r="AF10">
        <f t="shared" si="4"/>
        <v>-23.203240255806449</v>
      </c>
      <c r="AG10">
        <f t="shared" si="4"/>
        <v>-46.20504548166366</v>
      </c>
      <c r="AH10">
        <f t="shared" si="5"/>
        <v>-301.66943389187952</v>
      </c>
      <c r="AI10">
        <f t="shared" si="6"/>
        <v>92.987085486779335</v>
      </c>
      <c r="AJ10">
        <f t="shared" si="7"/>
        <v>-14.061678268686592</v>
      </c>
      <c r="AK10">
        <f t="shared" si="24"/>
        <v>2.8886380132926242</v>
      </c>
      <c r="AL10">
        <f t="shared" si="8"/>
        <v>81.814045231385364</v>
      </c>
      <c r="AN10">
        <f t="shared" si="9"/>
        <v>275.45910960160438</v>
      </c>
      <c r="AO10">
        <f t="shared" si="9"/>
        <v>-13.772955480080219</v>
      </c>
      <c r="AP10">
        <f t="shared" si="9"/>
        <v>-27.42634336231491</v>
      </c>
      <c r="AQ10">
        <f t="shared" si="9"/>
        <v>-179.06463221894751</v>
      </c>
      <c r="AR10">
        <f t="shared" si="9"/>
        <v>55.195178540261736</v>
      </c>
      <c r="AS10">
        <f t="shared" si="9"/>
        <v>-8.3467165203949119</v>
      </c>
      <c r="AT10">
        <f t="shared" si="9"/>
        <v>1.7146347801657031</v>
      </c>
      <c r="AU10">
        <f t="shared" si="9"/>
        <v>48.563096800032525</v>
      </c>
      <c r="AW10">
        <v>7</v>
      </c>
      <c r="AX10">
        <f>(R10*SUMPRODUCT(K11:$K$23, X11:$X$23)-$AZ$3*SUMPRODUCT(K10:$K$22, W11:$W$23))/Z10</f>
        <v>300.5580531451123</v>
      </c>
    </row>
    <row r="11" spans="1:52" x14ac:dyDescent="0.25">
      <c r="A11" t="s">
        <v>33</v>
      </c>
      <c r="C11" s="7">
        <f>AU25</f>
        <v>-4.9737991503207013E-14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502.17979473723466</v>
      </c>
      <c r="P11">
        <f t="shared" si="22"/>
        <v>25.108989736861734</v>
      </c>
      <c r="Q11" s="4">
        <f t="shared" si="23"/>
        <v>50</v>
      </c>
      <c r="R11">
        <f t="shared" si="0"/>
        <v>250000</v>
      </c>
      <c r="S11">
        <f t="shared" si="1"/>
        <v>313.14886800922284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277.74597030900395</v>
      </c>
      <c r="AC11">
        <f t="shared" si="2"/>
        <v>286.10332766148667</v>
      </c>
      <c r="AE11">
        <f t="shared" si="3"/>
        <v>458.80833378728244</v>
      </c>
      <c r="AF11">
        <f t="shared" si="4"/>
        <v>-22.940416689364124</v>
      </c>
      <c r="AG11">
        <f t="shared" si="4"/>
        <v>-45.681680007391947</v>
      </c>
      <c r="AH11">
        <f t="shared" si="5"/>
        <v>-306.57509727538655</v>
      </c>
      <c r="AI11">
        <f t="shared" si="6"/>
        <v>83.611139815139836</v>
      </c>
      <c r="AJ11">
        <f t="shared" si="7"/>
        <v>-8.3573573524827225</v>
      </c>
      <c r="AK11">
        <f t="shared" si="24"/>
        <v>1.7126733297766132</v>
      </c>
      <c r="AL11">
        <f t="shared" si="8"/>
        <v>76.96645579243372</v>
      </c>
      <c r="AN11">
        <f t="shared" si="9"/>
        <v>259.00045530952428</v>
      </c>
      <c r="AO11">
        <f t="shared" si="9"/>
        <v>-12.950022765476215</v>
      </c>
      <c r="AP11">
        <f t="shared" si="9"/>
        <v>-25.787622085138469</v>
      </c>
      <c r="AQ11">
        <f t="shared" si="9"/>
        <v>-173.06374783004816</v>
      </c>
      <c r="AR11">
        <f t="shared" si="9"/>
        <v>47.199062628861448</v>
      </c>
      <c r="AS11">
        <f t="shared" si="9"/>
        <v>-4.717785619999181</v>
      </c>
      <c r="AT11">
        <f t="shared" si="9"/>
        <v>0.96681585651903301</v>
      </c>
      <c r="AU11">
        <f t="shared" si="9"/>
        <v>43.448092865381298</v>
      </c>
      <c r="AW11">
        <v>8</v>
      </c>
      <c r="AX11">
        <f>(R11*SUMPRODUCT(K12:$K$23, X12:$X$23)-$AZ$3*SUMPRODUCT(K11:$K$22, W12:$W$23))/Z11</f>
        <v>313.14886800922284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502.17979473723466</v>
      </c>
      <c r="P12">
        <f t="shared" si="22"/>
        <v>25.108989736861734</v>
      </c>
      <c r="Q12" s="4">
        <f t="shared" si="23"/>
        <v>50</v>
      </c>
      <c r="R12">
        <f t="shared" si="0"/>
        <v>250000</v>
      </c>
      <c r="S12">
        <f t="shared" si="1"/>
        <v>319.28069668770951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286.10332766148667</v>
      </c>
      <c r="AC12">
        <f t="shared" si="2"/>
        <v>288.38800693984876</v>
      </c>
      <c r="AE12">
        <f t="shared" si="3"/>
        <v>453.59030981877805</v>
      </c>
      <c r="AF12">
        <f t="shared" si="4"/>
        <v>-22.679515490938904</v>
      </c>
      <c r="AG12">
        <f t="shared" si="4"/>
        <v>-45.162142580439642</v>
      </c>
      <c r="AH12">
        <f t="shared" si="5"/>
        <v>-313.60313439194545</v>
      </c>
      <c r="AI12">
        <f t="shared" si="6"/>
        <v>72.145517355454047</v>
      </c>
      <c r="AJ12">
        <f t="shared" si="7"/>
        <v>-2.2846792783620913</v>
      </c>
      <c r="AK12">
        <f t="shared" si="24"/>
        <v>1.6491324805754493</v>
      </c>
      <c r="AL12">
        <f t="shared" si="8"/>
        <v>71.509970557667401</v>
      </c>
      <c r="AN12">
        <f t="shared" si="9"/>
        <v>243.42128048701613</v>
      </c>
      <c r="AO12">
        <f t="shared" si="9"/>
        <v>-12.171064024350807</v>
      </c>
      <c r="AP12">
        <f t="shared" si="9"/>
        <v>-24.236467002260238</v>
      </c>
      <c r="AQ12">
        <f t="shared" si="9"/>
        <v>-168.29653298574254</v>
      </c>
      <c r="AR12">
        <f t="shared" si="9"/>
        <v>38.717216474662521</v>
      </c>
      <c r="AS12">
        <f t="shared" si="9"/>
        <v>-1.2260834136056511</v>
      </c>
      <c r="AT12">
        <f t="shared" si="9"/>
        <v>0.88501436522043242</v>
      </c>
      <c r="AU12">
        <f t="shared" si="9"/>
        <v>38.376147426277299</v>
      </c>
      <c r="AW12">
        <v>9</v>
      </c>
      <c r="AX12">
        <f>(R12*SUMPRODUCT(K13:$K$23, X13:$X$23)-$AZ$3*SUMPRODUCT(K12:$K$22, W13:$W$23))/Z12</f>
        <v>319.28069668770951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502.17979473723466</v>
      </c>
      <c r="P13">
        <f t="shared" si="22"/>
        <v>25.108989736861734</v>
      </c>
      <c r="Q13" s="4">
        <f t="shared" si="23"/>
        <v>50</v>
      </c>
      <c r="R13">
        <f t="shared" si="0"/>
        <v>250000</v>
      </c>
      <c r="S13">
        <f t="shared" si="1"/>
        <v>319.15008687789822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288.38800693984876</v>
      </c>
      <c r="AC13">
        <f t="shared" si="2"/>
        <v>284.97771287576643</v>
      </c>
      <c r="AE13">
        <f t="shared" si="3"/>
        <v>448.40987121958898</v>
      </c>
      <c r="AF13">
        <f t="shared" si="4"/>
        <v>-22.420493560979452</v>
      </c>
      <c r="AG13">
        <f t="shared" si="4"/>
        <v>-44.646347375865574</v>
      </c>
      <c r="AH13">
        <f t="shared" si="5"/>
        <v>-320.86889384835916</v>
      </c>
      <c r="AI13">
        <f t="shared" si="6"/>
        <v>60.474136434384832</v>
      </c>
      <c r="AJ13">
        <f t="shared" si="7"/>
        <v>3.4102940640823363</v>
      </c>
      <c r="AK13">
        <f t="shared" si="24"/>
        <v>1.4287547691969165</v>
      </c>
      <c r="AL13">
        <f t="shared" si="8"/>
        <v>65.313185267664082</v>
      </c>
      <c r="AN13">
        <f t="shared" si="9"/>
        <v>228.81161434414756</v>
      </c>
      <c r="AO13">
        <f t="shared" si="9"/>
        <v>-11.44058071720738</v>
      </c>
      <c r="AP13">
        <f t="shared" si="9"/>
        <v>-22.781841956014294</v>
      </c>
      <c r="AQ13">
        <f t="shared" si="9"/>
        <v>-163.73085051535472</v>
      </c>
      <c r="AR13">
        <f t="shared" si="9"/>
        <v>30.858341155571203</v>
      </c>
      <c r="AS13">
        <f t="shared" si="9"/>
        <v>1.7401822311998532</v>
      </c>
      <c r="AT13">
        <f t="shared" si="9"/>
        <v>0.72905550529630037</v>
      </c>
      <c r="AU13">
        <f t="shared" si="9"/>
        <v>33.327578892067358</v>
      </c>
      <c r="AW13">
        <v>10</v>
      </c>
      <c r="AX13">
        <f>(R13*SUMPRODUCT(K14:$K$23, X14:$X$23)-$AZ$3*SUMPRODUCT(K13:$K$22, W14:$W$23))/Z13</f>
        <v>319.15008687789822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502.17979473723466</v>
      </c>
      <c r="P14">
        <f t="shared" si="22"/>
        <v>25.108989736861734</v>
      </c>
      <c r="Q14" s="4">
        <f t="shared" si="23"/>
        <v>50</v>
      </c>
      <c r="R14">
        <f t="shared" si="0"/>
        <v>250000</v>
      </c>
      <c r="S14">
        <f t="shared" si="1"/>
        <v>318.01110680738196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284.97771287576643</v>
      </c>
      <c r="AC14">
        <f t="shared" si="2"/>
        <v>280.70168995206518</v>
      </c>
      <c r="AE14">
        <f t="shared" si="3"/>
        <v>443.2635025162927</v>
      </c>
      <c r="AF14">
        <f t="shared" si="4"/>
        <v>-22.163175125814636</v>
      </c>
      <c r="AG14">
        <f t="shared" si="4"/>
        <v>-44.133944372277078</v>
      </c>
      <c r="AH14">
        <f t="shared" si="5"/>
        <v>-329.69764914918574</v>
      </c>
      <c r="AI14">
        <f t="shared" si="6"/>
        <v>47.26873386901525</v>
      </c>
      <c r="AJ14">
        <f t="shared" si="7"/>
        <v>4.2760229237012481</v>
      </c>
      <c r="AK14">
        <f t="shared" si="24"/>
        <v>49.425462818637115</v>
      </c>
      <c r="AL14">
        <f t="shared" si="8"/>
        <v>100.97021961135361</v>
      </c>
      <c r="AN14">
        <f t="shared" si="9"/>
        <v>208.3561103852465</v>
      </c>
      <c r="AO14">
        <f t="shared" si="9"/>
        <v>-10.417805519262325</v>
      </c>
      <c r="AP14">
        <f t="shared" si="9"/>
        <v>-20.745170611082504</v>
      </c>
      <c r="AQ14">
        <f t="shared" si="9"/>
        <v>-154.97445512640431</v>
      </c>
      <c r="AR14">
        <f t="shared" si="9"/>
        <v>22.218679128497339</v>
      </c>
      <c r="AS14">
        <f t="shared" si="9"/>
        <v>2.0099455498657806</v>
      </c>
      <c r="AT14">
        <f t="shared" si="9"/>
        <v>23.232450062823144</v>
      </c>
      <c r="AU14">
        <f t="shared" si="9"/>
        <v>47.461074741186266</v>
      </c>
      <c r="AW14">
        <v>11</v>
      </c>
      <c r="AX14">
        <f>(R14*SUMPRODUCT(K15:$K$23, X15:$X$23)-$AZ$3*SUMPRODUCT(K14:$K$22, W15:$W$23))/Z14</f>
        <v>318.01110680738196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502.17979473723466</v>
      </c>
      <c r="P15">
        <f t="shared" si="22"/>
        <v>25.108989736861734</v>
      </c>
      <c r="Q15" s="4">
        <f t="shared" si="23"/>
        <v>50</v>
      </c>
      <c r="R15">
        <f t="shared" si="0"/>
        <v>250000</v>
      </c>
      <c r="S15">
        <f t="shared" si="1"/>
        <v>308.8379772945342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280.70168995206518</v>
      </c>
      <c r="AC15">
        <f t="shared" si="2"/>
        <v>269.45511867157768</v>
      </c>
      <c r="AE15">
        <f t="shared" si="3"/>
        <v>438.14208787004924</v>
      </c>
      <c r="AF15">
        <f t="shared" si="4"/>
        <v>-21.907104393502465</v>
      </c>
      <c r="AG15">
        <f t="shared" si="4"/>
        <v>-43.624025942671281</v>
      </c>
      <c r="AH15">
        <f t="shared" si="5"/>
        <v>-342.89492941513515</v>
      </c>
      <c r="AI15">
        <f t="shared" si="6"/>
        <v>29.716028118740326</v>
      </c>
      <c r="AJ15">
        <f t="shared" si="7"/>
        <v>11.246571280487501</v>
      </c>
      <c r="AK15">
        <f t="shared" si="24"/>
        <v>48.78556714000284</v>
      </c>
      <c r="AL15">
        <f t="shared" si="8"/>
        <v>89.748166539230667</v>
      </c>
      <c r="AN15">
        <f t="shared" si="9"/>
        <v>189.71453598980102</v>
      </c>
      <c r="AO15">
        <f t="shared" si="9"/>
        <v>-9.4857267994900525</v>
      </c>
      <c r="AP15">
        <f t="shared" si="9"/>
        <v>-18.889104856266577</v>
      </c>
      <c r="AQ15">
        <f t="shared" si="9"/>
        <v>-148.47273117149632</v>
      </c>
      <c r="AR15">
        <f t="shared" si="9"/>
        <v>12.866973162548067</v>
      </c>
      <c r="AS15">
        <f t="shared" si="9"/>
        <v>4.8697400022130148</v>
      </c>
      <c r="AT15">
        <f t="shared" si="9"/>
        <v>21.124040554875908</v>
      </c>
      <c r="AU15">
        <f t="shared" si="9"/>
        <v>38.860753719636989</v>
      </c>
      <c r="AW15">
        <v>12</v>
      </c>
      <c r="AX15">
        <f>(R15*SUMPRODUCT(K16:$K$23, X16:$X$23)-$AZ$3*SUMPRODUCT(K15:$K$22, W16:$W$23))/Z15</f>
        <v>308.8379772945342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502.17979473723466</v>
      </c>
      <c r="P16">
        <f t="shared" si="22"/>
        <v>25.108989736861734</v>
      </c>
      <c r="Q16" s="4">
        <f t="shared" si="23"/>
        <v>50</v>
      </c>
      <c r="R16">
        <f t="shared" si="0"/>
        <v>250000</v>
      </c>
      <c r="S16">
        <f t="shared" si="1"/>
        <v>291.62691112333931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269.45511867157768</v>
      </c>
      <c r="AC16">
        <f t="shared" si="2"/>
        <v>251.47641130395144</v>
      </c>
      <c r="AE16">
        <f t="shared" si="3"/>
        <v>433.04087446327532</v>
      </c>
      <c r="AF16">
        <f t="shared" si="4"/>
        <v>-21.652043723163764</v>
      </c>
      <c r="AG16">
        <f t="shared" si="4"/>
        <v>-43.116118868329195</v>
      </c>
      <c r="AH16">
        <f t="shared" si="5"/>
        <v>-358.33407457686354</v>
      </c>
      <c r="AI16">
        <f t="shared" si="6"/>
        <v>9.9386372949188058</v>
      </c>
      <c r="AJ16">
        <f t="shared" si="7"/>
        <v>17.978707367626242</v>
      </c>
      <c r="AK16">
        <f t="shared" si="24"/>
        <v>47.659076458818255</v>
      </c>
      <c r="AL16">
        <f t="shared" si="8"/>
        <v>75.576421121363296</v>
      </c>
      <c r="AN16">
        <f t="shared" si="9"/>
        <v>172.7252748674961</v>
      </c>
      <c r="AO16">
        <f t="shared" si="9"/>
        <v>-8.6362637433748031</v>
      </c>
      <c r="AP16">
        <f t="shared" si="9"/>
        <v>-17.197553214767879</v>
      </c>
      <c r="AQ16">
        <f t="shared" si="9"/>
        <v>-142.92727355677727</v>
      </c>
      <c r="AR16">
        <f t="shared" si="9"/>
        <v>3.964184352576126</v>
      </c>
      <c r="AS16">
        <f t="shared" si="9"/>
        <v>7.1710948202855525</v>
      </c>
      <c r="AT16">
        <f t="shared" si="9"/>
        <v>19.009584468171298</v>
      </c>
      <c r="AU16">
        <f t="shared" si="9"/>
        <v>30.144863641032973</v>
      </c>
      <c r="AW16">
        <v>13</v>
      </c>
      <c r="AX16">
        <f>(R16*SUMPRODUCT(K17:$K$23, X17:$X$23)-$AZ$3*SUMPRODUCT(K16:$K$22, W17:$W$23))/Z16</f>
        <v>291.62691112333931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502.17979473723466</v>
      </c>
      <c r="P17">
        <f t="shared" si="22"/>
        <v>25.108989736861734</v>
      </c>
      <c r="Q17" s="4">
        <f t="shared" si="23"/>
        <v>50</v>
      </c>
      <c r="R17">
        <f t="shared" si="0"/>
        <v>250000</v>
      </c>
      <c r="S17">
        <f t="shared" si="1"/>
        <v>267.4289084903329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251.47641130395144</v>
      </c>
      <c r="AC17">
        <f t="shared" si="2"/>
        <v>227.90400731997875</v>
      </c>
      <c r="AE17">
        <f t="shared" si="3"/>
        <v>427.9596707095609</v>
      </c>
      <c r="AF17">
        <f t="shared" si="4"/>
        <v>-21.397983535478044</v>
      </c>
      <c r="AG17">
        <f t="shared" si="4"/>
        <v>-42.610204073771087</v>
      </c>
      <c r="AH17">
        <f t="shared" si="5"/>
        <v>-373.76802937409292</v>
      </c>
      <c r="AI17">
        <f t="shared" si="6"/>
        <v>-9.8165462737811708</v>
      </c>
      <c r="AJ17">
        <f t="shared" si="7"/>
        <v>23.572403983972691</v>
      </c>
      <c r="AK17">
        <f t="shared" si="24"/>
        <v>46.062666893462406</v>
      </c>
      <c r="AL17">
        <f t="shared" si="8"/>
        <v>59.818524603653927</v>
      </c>
      <c r="AN17">
        <f t="shared" si="9"/>
        <v>157.24296087971413</v>
      </c>
      <c r="AO17">
        <f t="shared" si="9"/>
        <v>-7.8621480439857061</v>
      </c>
      <c r="AP17">
        <f t="shared" si="9"/>
        <v>-15.656042171309524</v>
      </c>
      <c r="AQ17">
        <f t="shared" si="9"/>
        <v>-137.33161240056381</v>
      </c>
      <c r="AR17">
        <f t="shared" si="9"/>
        <v>-3.6068417361449092</v>
      </c>
      <c r="AS17">
        <f t="shared" si="9"/>
        <v>8.6610838618205985</v>
      </c>
      <c r="AT17">
        <f t="shared" si="9"/>
        <v>16.924562345641132</v>
      </c>
      <c r="AU17">
        <f t="shared" si="9"/>
        <v>21.978804471316824</v>
      </c>
      <c r="AW17">
        <v>14</v>
      </c>
      <c r="AX17">
        <f>(R17*SUMPRODUCT(K18:$K$23, X18:$X$23)-$AZ$3*SUMPRODUCT(K17:$K$22, W18:$W$23))/Z17</f>
        <v>267.4289084903329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502.17979473723466</v>
      </c>
      <c r="P18">
        <f t="shared" si="22"/>
        <v>25.108989736861734</v>
      </c>
      <c r="Q18" s="4">
        <f t="shared" si="23"/>
        <v>50</v>
      </c>
      <c r="R18">
        <f t="shared" si="0"/>
        <v>250000</v>
      </c>
      <c r="S18">
        <f t="shared" si="1"/>
        <v>236.93242334664981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227.90400731997875</v>
      </c>
      <c r="AC18">
        <f t="shared" si="2"/>
        <v>199.52618372745161</v>
      </c>
      <c r="AE18">
        <f t="shared" si="3"/>
        <v>422.89702934561319</v>
      </c>
      <c r="AF18">
        <f t="shared" si="4"/>
        <v>-21.14485146728066</v>
      </c>
      <c r="AG18">
        <f t="shared" si="4"/>
        <v>-42.106137460876326</v>
      </c>
      <c r="AH18">
        <f t="shared" si="5"/>
        <v>-389.82286078522066</v>
      </c>
      <c r="AI18">
        <f t="shared" si="6"/>
        <v>-30.176820367764435</v>
      </c>
      <c r="AJ18">
        <f t="shared" si="7"/>
        <v>28.377823592527136</v>
      </c>
      <c r="AK18">
        <f t="shared" si="24"/>
        <v>44.07593296388179</v>
      </c>
      <c r="AL18">
        <f t="shared" si="8"/>
        <v>42.276936188644491</v>
      </c>
      <c r="AN18">
        <f t="shared" si="9"/>
        <v>143.13451462409492</v>
      </c>
      <c r="AO18">
        <f t="shared" si="9"/>
        <v>-7.1567257312047463</v>
      </c>
      <c r="AP18">
        <f t="shared" si="9"/>
        <v>-14.25132155097857</v>
      </c>
      <c r="AQ18">
        <f t="shared" si="9"/>
        <v>-131.94017005560099</v>
      </c>
      <c r="AR18">
        <f t="shared" si="9"/>
        <v>-10.213702713689374</v>
      </c>
      <c r="AS18">
        <f t="shared" si="9"/>
        <v>9.6048109212065711</v>
      </c>
      <c r="AT18">
        <f t="shared" si="9"/>
        <v>14.918022198338738</v>
      </c>
      <c r="AU18">
        <f t="shared" si="9"/>
        <v>14.309130405855935</v>
      </c>
      <c r="AW18">
        <v>15</v>
      </c>
      <c r="AX18">
        <f>(R18*SUMPRODUCT(K19:$K$23, X19:$X$23)-$AZ$3*SUMPRODUCT(K18:$K$22, W19:$W$23))/Z18</f>
        <v>236.93242334664981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502.17979473723466</v>
      </c>
      <c r="P19">
        <f t="shared" si="22"/>
        <v>25.108989736861734</v>
      </c>
      <c r="Q19" s="4">
        <f t="shared" si="23"/>
        <v>50</v>
      </c>
      <c r="R19">
        <f t="shared" si="0"/>
        <v>250000</v>
      </c>
      <c r="S19">
        <f t="shared" si="1"/>
        <v>199.99936207215256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199.52618372745161</v>
      </c>
      <c r="AC19">
        <f t="shared" si="2"/>
        <v>166.4129206119668</v>
      </c>
      <c r="AE19">
        <f t="shared" si="3"/>
        <v>417.84736435505454</v>
      </c>
      <c r="AF19">
        <f t="shared" si="4"/>
        <v>-20.892368217752729</v>
      </c>
      <c r="AG19">
        <f t="shared" si="4"/>
        <v>-41.603362852710255</v>
      </c>
      <c r="AH19">
        <f t="shared" si="5"/>
        <v>-408.56616778656092</v>
      </c>
      <c r="AI19">
        <f t="shared" si="6"/>
        <v>-53.214534501969354</v>
      </c>
      <c r="AJ19">
        <f t="shared" si="7"/>
        <v>33.113263115484813</v>
      </c>
      <c r="AK19">
        <f t="shared" si="24"/>
        <v>41.753682590532748</v>
      </c>
      <c r="AL19">
        <f t="shared" si="8"/>
        <v>21.652411204048207</v>
      </c>
      <c r="AN19">
        <f t="shared" si="9"/>
        <v>130.27730599645466</v>
      </c>
      <c r="AO19">
        <f t="shared" si="9"/>
        <v>-6.5138652998227329</v>
      </c>
      <c r="AP19">
        <f t="shared" si="9"/>
        <v>-12.971181572988435</v>
      </c>
      <c r="AQ19">
        <f t="shared" si="9"/>
        <v>-127.3835955449524</v>
      </c>
      <c r="AR19">
        <f t="shared" si="9"/>
        <v>-16.59133642130892</v>
      </c>
      <c r="AS19">
        <f t="shared" si="9"/>
        <v>10.324120909786339</v>
      </c>
      <c r="AT19">
        <f t="shared" si="9"/>
        <v>13.018048568336926</v>
      </c>
      <c r="AU19">
        <f t="shared" si="9"/>
        <v>6.7508330568143471</v>
      </c>
      <c r="AW19">
        <v>16</v>
      </c>
      <c r="AX19">
        <f>(R19*SUMPRODUCT(K20:$K$23, X20:$X$23)-$AZ$3*SUMPRODUCT(K19:$K$22, W20:$W$23))/Z19</f>
        <v>199.99936207215256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502.17979473723466</v>
      </c>
      <c r="P20">
        <f t="shared" si="22"/>
        <v>25.108989736861734</v>
      </c>
      <c r="Q20" s="4">
        <f t="shared" si="23"/>
        <v>50</v>
      </c>
      <c r="R20">
        <f t="shared" si="0"/>
        <v>250000</v>
      </c>
      <c r="S20">
        <f t="shared" si="1"/>
        <v>157.78573856344369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166.4129206119668</v>
      </c>
      <c r="AC20">
        <f t="shared" si="2"/>
        <v>129.70624557005087</v>
      </c>
      <c r="AE20">
        <f t="shared" si="3"/>
        <v>412.81206000956274</v>
      </c>
      <c r="AF20">
        <f t="shared" si="4"/>
        <v>-20.640603000478137</v>
      </c>
      <c r="AG20">
        <f t="shared" si="4"/>
        <v>-41.102018075574556</v>
      </c>
      <c r="AH20">
        <f t="shared" si="5"/>
        <v>-426.55574304299569</v>
      </c>
      <c r="AI20">
        <f t="shared" si="6"/>
        <v>-75.486304109485616</v>
      </c>
      <c r="AJ20">
        <f t="shared" si="7"/>
        <v>36.706675041915929</v>
      </c>
      <c r="AK20">
        <f t="shared" si="24"/>
        <v>39.100906433473604</v>
      </c>
      <c r="AL20">
        <f t="shared" si="8"/>
        <v>0.3212773659039172</v>
      </c>
      <c r="AN20">
        <f t="shared" si="9"/>
        <v>118.56181672659943</v>
      </c>
      <c r="AO20">
        <f t="shared" si="9"/>
        <v>-5.9280908363299716</v>
      </c>
      <c r="AP20">
        <f t="shared" si="9"/>
        <v>-11.8047179485424</v>
      </c>
      <c r="AQ20">
        <f t="shared" si="9"/>
        <v>-122.5090755080425</v>
      </c>
      <c r="AR20">
        <f t="shared" si="9"/>
        <v>-21.680067566315437</v>
      </c>
      <c r="AS20">
        <f t="shared" si="9"/>
        <v>10.542352078719949</v>
      </c>
      <c r="AT20">
        <f t="shared" si="9"/>
        <v>11.229988053890724</v>
      </c>
      <c r="AU20">
        <f t="shared" si="9"/>
        <v>9.2272566295234879E-2</v>
      </c>
      <c r="AW20">
        <v>17</v>
      </c>
      <c r="AX20">
        <f>(R20*SUMPRODUCT(K21:$K$23, X21:$X$23)-$AZ$3*SUMPRODUCT(K20:$K$22, W21:$W$23))/Z20</f>
        <v>157.78573856344369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502.17979473723466</v>
      </c>
      <c r="P21">
        <f t="shared" si="22"/>
        <v>25.108989736861734</v>
      </c>
      <c r="Q21" s="4">
        <f t="shared" si="23"/>
        <v>50</v>
      </c>
      <c r="R21">
        <f t="shared" si="0"/>
        <v>250000</v>
      </c>
      <c r="S21">
        <f t="shared" si="1"/>
        <v>110.16071933708534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129.70624557005087</v>
      </c>
      <c r="AC21">
        <f t="shared" si="2"/>
        <v>89.453894991341684</v>
      </c>
      <c r="AE21">
        <f t="shared" si="3"/>
        <v>407.78545107117191</v>
      </c>
      <c r="AF21">
        <f t="shared" si="4"/>
        <v>-20.389272553558595</v>
      </c>
      <c r="AG21">
        <f t="shared" si="4"/>
        <v>-40.601539064763195</v>
      </c>
      <c r="AH21">
        <f t="shared" si="5"/>
        <v>-447.29415027807266</v>
      </c>
      <c r="AI21">
        <f t="shared" si="6"/>
        <v>-100.49951082522256</v>
      </c>
      <c r="AJ21">
        <f t="shared" si="7"/>
        <v>40.252350578709184</v>
      </c>
      <c r="AK21">
        <f t="shared" si="24"/>
        <v>36.197169686136498</v>
      </c>
      <c r="AL21">
        <f t="shared" si="8"/>
        <v>-24.049990560376877</v>
      </c>
      <c r="AN21">
        <f t="shared" si="9"/>
        <v>107.88611712101573</v>
      </c>
      <c r="AO21">
        <f t="shared" si="9"/>
        <v>-5.3943058560507868</v>
      </c>
      <c r="AP21">
        <f t="shared" si="9"/>
        <v>-10.74178195256413</v>
      </c>
      <c r="AQ21">
        <f t="shared" si="9"/>
        <v>-118.33877093379421</v>
      </c>
      <c r="AR21">
        <f t="shared" si="9"/>
        <v>-26.588741621393396</v>
      </c>
      <c r="AS21">
        <f t="shared" si="9"/>
        <v>10.649398593116718</v>
      </c>
      <c r="AT21">
        <f t="shared" si="9"/>
        <v>9.5765360876649375</v>
      </c>
      <c r="AU21">
        <f t="shared" si="9"/>
        <v>-6.3628069406117422</v>
      </c>
      <c r="AW21">
        <v>18</v>
      </c>
      <c r="AX21">
        <f>(R21*SUMPRODUCT(K22:$K$23, X22:$X$23)-$AZ$3*SUMPRODUCT(K21:$K$22, W22:$W$23))/Z21</f>
        <v>110.16071933708534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502.17979473723466</v>
      </c>
      <c r="P22">
        <f t="shared" si="22"/>
        <v>25.108989736861734</v>
      </c>
      <c r="Q22" s="4">
        <f t="shared" si="23"/>
        <v>50</v>
      </c>
      <c r="R22">
        <f t="shared" si="0"/>
        <v>250000</v>
      </c>
      <c r="S22">
        <f t="shared" si="1"/>
        <v>57.480793346872787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89.453894991341684</v>
      </c>
      <c r="AC22">
        <f t="shared" si="2"/>
        <v>46.101476691722297</v>
      </c>
      <c r="AE22">
        <f t="shared" si="3"/>
        <v>402.76462369655241</v>
      </c>
      <c r="AF22">
        <f t="shared" si="4"/>
        <v>-20.138231184827621</v>
      </c>
      <c r="AG22">
        <f t="shared" si="4"/>
        <v>-40.10163570074527</v>
      </c>
      <c r="AH22">
        <f t="shared" si="5"/>
        <v>-469.43986685147979</v>
      </c>
      <c r="AI22">
        <f t="shared" si="6"/>
        <v>-126.91511004050028</v>
      </c>
      <c r="AJ22">
        <f t="shared" si="7"/>
        <v>43.352418299619387</v>
      </c>
      <c r="AK22">
        <f t="shared" si="24"/>
        <v>33.045620125214654</v>
      </c>
      <c r="AL22">
        <f t="shared" si="8"/>
        <v>-50.517071615666239</v>
      </c>
      <c r="AN22">
        <f t="shared" si="9"/>
        <v>98.158185273116985</v>
      </c>
      <c r="AO22">
        <f t="shared" si="9"/>
        <v>-4.9079092636558492</v>
      </c>
      <c r="AP22">
        <f t="shared" si="9"/>
        <v>-9.7732113380306558</v>
      </c>
      <c r="AQ22">
        <f t="shared" si="9"/>
        <v>-114.40767811750928</v>
      </c>
      <c r="AR22">
        <f t="shared" si="9"/>
        <v>-30.930613446078809</v>
      </c>
      <c r="AS22">
        <f t="shared" si="9"/>
        <v>10.565462945667669</v>
      </c>
      <c r="AT22">
        <f t="shared" si="9"/>
        <v>8.0535824446183319</v>
      </c>
      <c r="AU22">
        <f t="shared" si="9"/>
        <v>-12.311568055792808</v>
      </c>
      <c r="AW22">
        <v>19</v>
      </c>
      <c r="AX22">
        <f>(R22*SUMPRODUCT(K23:$K$23, X23:$X$23)-$AZ$3*SUMPRODUCT(K22:$K$22, W23:$W$23))/Z22</f>
        <v>57.480793346872787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502.17979473723466</v>
      </c>
      <c r="P23">
        <f t="shared" si="22"/>
        <v>25.108989736861734</v>
      </c>
      <c r="Q23" s="4">
        <f t="shared" si="23"/>
        <v>50</v>
      </c>
      <c r="R23">
        <f t="shared" si="0"/>
        <v>250000</v>
      </c>
      <c r="S23">
        <f t="shared" si="1"/>
        <v>58.206060357963231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46.101476691722297</v>
      </c>
      <c r="AC23">
        <f t="shared" si="2"/>
        <v>46.101476691722297</v>
      </c>
      <c r="AE23">
        <f t="shared" si="3"/>
        <v>397.74604155914437</v>
      </c>
      <c r="AF23">
        <f t="shared" si="4"/>
        <v>-19.887302077957219</v>
      </c>
      <c r="AG23">
        <f t="shared" si="4"/>
        <v>-39.601955885866019</v>
      </c>
      <c r="AH23">
        <f t="shared" si="5"/>
        <v>-493.31728935896558</v>
      </c>
      <c r="AI23">
        <f t="shared" si="6"/>
        <v>-155.06050576364441</v>
      </c>
      <c r="AJ23">
        <f t="shared" si="7"/>
        <v>0</v>
      </c>
      <c r="AK23">
        <f t="shared" si="24"/>
        <v>29.677215132103665</v>
      </c>
      <c r="AL23">
        <f t="shared" si="8"/>
        <v>-125.38329063154075</v>
      </c>
      <c r="AN23">
        <f t="shared" si="9"/>
        <v>89.294032456273627</v>
      </c>
      <c r="AO23">
        <f t="shared" si="9"/>
        <v>-4.4647016228136813</v>
      </c>
      <c r="AP23">
        <f t="shared" si="9"/>
        <v>-8.8906436889796296</v>
      </c>
      <c r="AQ23">
        <f t="shared" si="9"/>
        <v>-110.74978867064394</v>
      </c>
      <c r="AR23">
        <f t="shared" si="9"/>
        <v>-34.811101526163611</v>
      </c>
      <c r="AS23">
        <f t="shared" si="9"/>
        <v>0</v>
      </c>
      <c r="AT23">
        <f t="shared" si="9"/>
        <v>6.6625382387968468</v>
      </c>
      <c r="AU23">
        <f t="shared" si="9"/>
        <v>-28.148563287366766</v>
      </c>
      <c r="AW23">
        <v>20</v>
      </c>
      <c r="AX23">
        <f>(R23*SUMPRODUCT(K$23:$K24, X$23:$X24)-$AZ$3*SUMPRODUCT(K$22:$K23, W$23:$W24))/Z23</f>
        <v>58.206060357963231</v>
      </c>
    </row>
    <row r="25" spans="5:50" x14ac:dyDescent="0.25">
      <c r="AN25" s="8">
        <f t="shared" ref="AN25:AU25" si="25">SUM(AN3:AN23)</f>
        <v>4670.1572838230131</v>
      </c>
      <c r="AO25" s="8">
        <f t="shared" si="25"/>
        <v>-610.14271024407662</v>
      </c>
      <c r="AP25" s="8">
        <f t="shared" si="25"/>
        <v>-814.98856911065798</v>
      </c>
      <c r="AQ25" s="8">
        <f t="shared" si="25"/>
        <v>-3323.8497864294022</v>
      </c>
      <c r="AR25" s="8">
        <f t="shared" si="25"/>
        <v>-78.823781961123245</v>
      </c>
      <c r="AS25" s="8">
        <f t="shared" si="25"/>
        <v>-147.5323632278199</v>
      </c>
      <c r="AT25" s="8">
        <f t="shared" si="25"/>
        <v>226.35614518894317</v>
      </c>
      <c r="AU25" s="9">
        <f t="shared" si="25"/>
        <v>-4.9737991503207013E-14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1006.4608441471237</v>
      </c>
      <c r="K3">
        <v>1</v>
      </c>
      <c r="L3" s="2">
        <v>0</v>
      </c>
      <c r="O3">
        <f>$C$3</f>
        <v>1006.4608441471237</v>
      </c>
      <c r="P3">
        <f>O3*B5</f>
        <v>805.16867531769901</v>
      </c>
      <c r="Q3" s="4">
        <f>B8</f>
        <v>400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1006.4608441471237</v>
      </c>
      <c r="AF3">
        <f t="shared" ref="AF3:AG23" si="4">-$Z3*P3</f>
        <v>-805.16867531769901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-198.70783117057533</v>
      </c>
      <c r="AJ3">
        <f t="shared" ref="AJ3:AJ23" si="7">AB3-AC3</f>
        <v>-9.0949470177292824E-13</v>
      </c>
      <c r="AL3">
        <f t="shared" ref="AL3:AL23" si="8">SUM(AI3:AK3)</f>
        <v>-198.70783117057624</v>
      </c>
      <c r="AN3">
        <f t="shared" ref="AN3:AU23" si="9">AE3*$K3</f>
        <v>1006.4608441471237</v>
      </c>
      <c r="AO3">
        <f t="shared" si="9"/>
        <v>-805.16867531769901</v>
      </c>
      <c r="AP3">
        <f t="shared" si="9"/>
        <v>-400</v>
      </c>
      <c r="AQ3">
        <f t="shared" si="9"/>
        <v>0</v>
      </c>
      <c r="AR3">
        <f t="shared" si="9"/>
        <v>-198.70783117057533</v>
      </c>
      <c r="AS3">
        <f t="shared" si="9"/>
        <v>-9.0949470177292824E-13</v>
      </c>
      <c r="AT3">
        <f t="shared" si="9"/>
        <v>0</v>
      </c>
      <c r="AU3">
        <f t="shared" si="9"/>
        <v>-198.70783117057624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699.8230219408598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370.77970252646696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9.0949470177292824E-13</v>
      </c>
      <c r="AC4">
        <f t="shared" si="2"/>
        <v>366.54504089198144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-366.54504089198053</v>
      </c>
      <c r="AK4">
        <f>G4*MAX(0, SUM(AB4, AE4:AF4))</f>
        <v>1.9917933968827128E-14</v>
      </c>
      <c r="AL4">
        <f t="shared" si="8"/>
        <v>-721.78604089198052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-343.88314184443237</v>
      </c>
      <c r="AT4">
        <f t="shared" si="9"/>
        <v>1.8686494013347524E-14</v>
      </c>
      <c r="AU4">
        <f t="shared" si="9"/>
        <v>-677.16112289331124</v>
      </c>
      <c r="AW4">
        <v>1</v>
      </c>
      <c r="AX4">
        <f>(R4*SUMPRODUCT(K5:$K$23, X5:$X$23)-$AZ$3*SUMPRODUCT(K4:$K$22, W5:$W$23))/Z4</f>
        <v>370.77970252646696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1006.4608441471237</v>
      </c>
      <c r="P5">
        <f t="shared" ref="P5:P23" si="22">O5*$C$5</f>
        <v>50.323042207356188</v>
      </c>
      <c r="Q5" s="4">
        <f t="shared" ref="Q5:Q23" si="23">$C$8</f>
        <v>50</v>
      </c>
      <c r="R5">
        <f t="shared" si="0"/>
        <v>250000</v>
      </c>
      <c r="S5">
        <f t="shared" si="1"/>
        <v>716.70592379935795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366.54504089198144</v>
      </c>
      <c r="AC5">
        <f t="shared" si="2"/>
        <v>700.38881162255075</v>
      </c>
      <c r="AE5">
        <f t="shared" si="3"/>
        <v>983.5469348990257</v>
      </c>
      <c r="AF5">
        <f t="shared" si="4"/>
        <v>-49.177346744951286</v>
      </c>
      <c r="AG5">
        <f t="shared" si="4"/>
        <v>-48.86165918021802</v>
      </c>
      <c r="AH5">
        <f t="shared" si="5"/>
        <v>-365.01550890986999</v>
      </c>
      <c r="AI5">
        <f t="shared" si="6"/>
        <v>520.4924200639864</v>
      </c>
      <c r="AJ5">
        <f t="shared" si="7"/>
        <v>-333.8437707305693</v>
      </c>
      <c r="AK5">
        <f>G5*SUM(AB5, AE5:AF5)</f>
        <v>53.337499790888288</v>
      </c>
      <c r="AL5">
        <f t="shared" si="8"/>
        <v>239.98614912430537</v>
      </c>
      <c r="AN5">
        <f t="shared" si="9"/>
        <v>849.35426154543836</v>
      </c>
      <c r="AO5">
        <f t="shared" si="9"/>
        <v>-42.467713077271917</v>
      </c>
      <c r="AP5">
        <f t="shared" si="9"/>
        <v>-42.19509713093619</v>
      </c>
      <c r="AQ5">
        <f t="shared" si="9"/>
        <v>-315.21370970934242</v>
      </c>
      <c r="AR5">
        <f t="shared" si="9"/>
        <v>449.47774162788784</v>
      </c>
      <c r="AS5">
        <f t="shared" si="9"/>
        <v>-288.29496519097756</v>
      </c>
      <c r="AT5">
        <f t="shared" si="9"/>
        <v>46.060265290970378</v>
      </c>
      <c r="AU5">
        <f t="shared" si="9"/>
        <v>207.24304172788058</v>
      </c>
      <c r="AW5">
        <v>2</v>
      </c>
      <c r="AX5">
        <f>(R5*SUMPRODUCT(K6:$K$23, X6:$X$23)-$AZ$3*SUMPRODUCT(K5:$K$22, W6:$W$23))/Z5</f>
        <v>716.70592379935795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1006.4608441471237</v>
      </c>
      <c r="P6">
        <f t="shared" si="22"/>
        <v>50.323042207356188</v>
      </c>
      <c r="Q6" s="4">
        <f t="shared" si="23"/>
        <v>50</v>
      </c>
      <c r="R6">
        <f t="shared" si="0"/>
        <v>250000</v>
      </c>
      <c r="S6">
        <f t="shared" si="1"/>
        <v>1030.4007749535012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700.38881162255075</v>
      </c>
      <c r="AC6">
        <f t="shared" si="2"/>
        <v>995.30774160809415</v>
      </c>
      <c r="AE6">
        <f t="shared" si="3"/>
        <v>972.18314868819368</v>
      </c>
      <c r="AF6">
        <f t="shared" si="4"/>
        <v>-48.609157434409688</v>
      </c>
      <c r="AG6">
        <f t="shared" si="4"/>
        <v>-48.297117286863909</v>
      </c>
      <c r="AH6">
        <f t="shared" si="5"/>
        <v>-379.62650775967359</v>
      </c>
      <c r="AI6">
        <f t="shared" si="6"/>
        <v>495.65036620724652</v>
      </c>
      <c r="AJ6">
        <f t="shared" si="7"/>
        <v>-294.9189299855434</v>
      </c>
      <c r="AK6">
        <f>G6*SUM(AB6, AE6:AF6)</f>
        <v>95.001823968265583</v>
      </c>
      <c r="AL6">
        <f t="shared" si="8"/>
        <v>295.73326018996869</v>
      </c>
      <c r="AN6">
        <f t="shared" si="9"/>
        <v>757.16172599385902</v>
      </c>
      <c r="AO6">
        <f t="shared" si="9"/>
        <v>-37.858086299692957</v>
      </c>
      <c r="AP6">
        <f t="shared" si="9"/>
        <v>-37.615061251363386</v>
      </c>
      <c r="AQ6">
        <f t="shared" si="9"/>
        <v>-295.66307771965421</v>
      </c>
      <c r="AR6">
        <f t="shared" si="9"/>
        <v>386.02550072314847</v>
      </c>
      <c r="AS6">
        <f t="shared" si="9"/>
        <v>-229.69059519024341</v>
      </c>
      <c r="AT6">
        <f t="shared" si="9"/>
        <v>73.989911371573527</v>
      </c>
      <c r="AU6">
        <f t="shared" si="9"/>
        <v>230.32481690447858</v>
      </c>
      <c r="AW6">
        <v>3</v>
      </c>
      <c r="AX6">
        <f>(R6*SUMPRODUCT(K7:$K$23, X7:$X$23)-$AZ$3*SUMPRODUCT(K6:$K$22, W7:$W$23))/Z6</f>
        <v>1030.4007749535012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1006.4608441471237</v>
      </c>
      <c r="P7">
        <f t="shared" si="22"/>
        <v>50.323042207356188</v>
      </c>
      <c r="Q7" s="4">
        <f t="shared" si="23"/>
        <v>50</v>
      </c>
      <c r="R7">
        <f t="shared" si="0"/>
        <v>250000</v>
      </c>
      <c r="S7">
        <f t="shared" si="1"/>
        <v>1301.0356892545851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995.30774160809415</v>
      </c>
      <c r="AC7">
        <f t="shared" si="2"/>
        <v>1242.0936258709544</v>
      </c>
      <c r="AE7">
        <f t="shared" si="3"/>
        <v>960.86418653133546</v>
      </c>
      <c r="AF7">
        <f t="shared" si="4"/>
        <v>-48.043209326566775</v>
      </c>
      <c r="AG7">
        <f t="shared" si="4"/>
        <v>-47.734802209100003</v>
      </c>
      <c r="AH7">
        <f t="shared" si="5"/>
        <v>-396.71952447630667</v>
      </c>
      <c r="AI7">
        <f t="shared" si="6"/>
        <v>468.366650519362</v>
      </c>
      <c r="AJ7">
        <f t="shared" si="7"/>
        <v>-246.78588426286024</v>
      </c>
      <c r="AK7">
        <f>G7*SUM(AB7, AE7:AF7)</f>
        <v>93.689120093711566</v>
      </c>
      <c r="AL7">
        <f t="shared" si="8"/>
        <v>315.26988635021331</v>
      </c>
      <c r="AN7">
        <f t="shared" si="9"/>
        <v>677.42031455849337</v>
      </c>
      <c r="AO7">
        <f t="shared" si="9"/>
        <v>-33.871015727924672</v>
      </c>
      <c r="AP7">
        <f t="shared" si="9"/>
        <v>-33.653585159219006</v>
      </c>
      <c r="AQ7">
        <f t="shared" si="9"/>
        <v>-279.69183244553295</v>
      </c>
      <c r="AR7">
        <f t="shared" si="9"/>
        <v>330.20388122581682</v>
      </c>
      <c r="AS7">
        <f t="shared" si="9"/>
        <v>-173.98688981160271</v>
      </c>
      <c r="AT7">
        <f t="shared" si="9"/>
        <v>66.051908369800387</v>
      </c>
      <c r="AU7">
        <f t="shared" si="9"/>
        <v>222.26889978401445</v>
      </c>
      <c r="AW7">
        <v>4</v>
      </c>
      <c r="AX7">
        <f>(R7*SUMPRODUCT(K8:$K$23, X8:$X$23)-$AZ$3*SUMPRODUCT(K7:$K$22, W8:$W$23))/Z7</f>
        <v>1301.0356892545851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1006.4608441471237</v>
      </c>
      <c r="P8">
        <f t="shared" si="22"/>
        <v>50.323042207356188</v>
      </c>
      <c r="Q8" s="4">
        <f t="shared" si="23"/>
        <v>50</v>
      </c>
      <c r="R8">
        <f t="shared" si="0"/>
        <v>250000</v>
      </c>
      <c r="S8">
        <f t="shared" si="1"/>
        <v>1527.4157734697685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1242.0936258709544</v>
      </c>
      <c r="AC8">
        <f t="shared" si="2"/>
        <v>1441.1073986829028</v>
      </c>
      <c r="AE8">
        <f t="shared" si="3"/>
        <v>949.58962332188298</v>
      </c>
      <c r="AF8">
        <f t="shared" si="4"/>
        <v>-47.479481166094153</v>
      </c>
      <c r="AG8">
        <f t="shared" si="4"/>
        <v>-47.174692828043725</v>
      </c>
      <c r="AH8">
        <f t="shared" si="5"/>
        <v>-413.80679482640073</v>
      </c>
      <c r="AI8">
        <f t="shared" si="6"/>
        <v>441.12865450134439</v>
      </c>
      <c r="AJ8">
        <f t="shared" si="7"/>
        <v>-199.01377281194846</v>
      </c>
      <c r="AK8">
        <f t="shared" ref="AK8:AK23" si="24">G8*SUM(AB8:AB8, AE8:AF8)</f>
        <v>45.671540258969628</v>
      </c>
      <c r="AL8">
        <f t="shared" si="8"/>
        <v>287.78642194836556</v>
      </c>
      <c r="AN8">
        <f t="shared" si="9"/>
        <v>624.21596054494648</v>
      </c>
      <c r="AO8">
        <f t="shared" si="9"/>
        <v>-31.210798027247328</v>
      </c>
      <c r="AP8">
        <f t="shared" si="9"/>
        <v>-31.010444379180392</v>
      </c>
      <c r="AQ8">
        <f t="shared" si="9"/>
        <v>-272.01730049342547</v>
      </c>
      <c r="AR8">
        <f t="shared" si="9"/>
        <v>289.97741764509334</v>
      </c>
      <c r="AS8">
        <f t="shared" si="9"/>
        <v>-130.82237874810335</v>
      </c>
      <c r="AT8">
        <f t="shared" si="9"/>
        <v>30.022341938182954</v>
      </c>
      <c r="AU8">
        <f t="shared" si="9"/>
        <v>189.17738083517295</v>
      </c>
      <c r="AW8">
        <v>5</v>
      </c>
      <c r="AX8">
        <f>(R8*SUMPRODUCT(K9:$K$23, X9:$X$23)-$AZ$3*SUMPRODUCT(K8:$K$22, W9:$W$23))/Z8</f>
        <v>1527.4157734697685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1006.4608441471237</v>
      </c>
      <c r="P9">
        <f t="shared" si="22"/>
        <v>50.323042207356188</v>
      </c>
      <c r="Q9" s="4">
        <f t="shared" si="23"/>
        <v>50</v>
      </c>
      <c r="R9">
        <f t="shared" si="0"/>
        <v>250000</v>
      </c>
      <c r="S9">
        <f t="shared" si="1"/>
        <v>1722.0430437894142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1441.1073986829028</v>
      </c>
      <c r="AC9">
        <f t="shared" si="2"/>
        <v>1605.5168548789675</v>
      </c>
      <c r="AE9">
        <f t="shared" si="3"/>
        <v>938.35624776143811</v>
      </c>
      <c r="AF9">
        <f t="shared" si="4"/>
        <v>-46.917812388071908</v>
      </c>
      <c r="AG9">
        <f t="shared" si="4"/>
        <v>-46.616629609500734</v>
      </c>
      <c r="AH9">
        <f t="shared" si="5"/>
        <v>-431.58145131278422</v>
      </c>
      <c r="AI9">
        <f t="shared" si="6"/>
        <v>413.24035445108132</v>
      </c>
      <c r="AJ9">
        <f t="shared" si="7"/>
        <v>-164.40945619606464</v>
      </c>
      <c r="AK9">
        <f t="shared" si="24"/>
        <v>13.762020420931988</v>
      </c>
      <c r="AL9">
        <f t="shared" si="8"/>
        <v>262.59291867594868</v>
      </c>
      <c r="AN9">
        <f t="shared" si="9"/>
        <v>586.23043433665907</v>
      </c>
      <c r="AO9">
        <f t="shared" si="9"/>
        <v>-29.311521716832953</v>
      </c>
      <c r="AP9">
        <f t="shared" si="9"/>
        <v>-29.123360225376256</v>
      </c>
      <c r="AQ9">
        <f t="shared" si="9"/>
        <v>-269.62700174727445</v>
      </c>
      <c r="AR9">
        <f t="shared" si="9"/>
        <v>258.16855064717544</v>
      </c>
      <c r="AS9">
        <f t="shared" si="9"/>
        <v>-102.71347065126209</v>
      </c>
      <c r="AT9">
        <f t="shared" si="9"/>
        <v>8.5977103343846615</v>
      </c>
      <c r="AU9">
        <f t="shared" si="9"/>
        <v>164.052790330298</v>
      </c>
      <c r="AW9">
        <v>6</v>
      </c>
      <c r="AX9">
        <f>(R9*SUMPRODUCT(K10:$K$23, X10:$X$23)-$AZ$3*SUMPRODUCT(K9:$K$22, W10:$W$23))/Z9</f>
        <v>1722.0430437894142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1006.4608441471237</v>
      </c>
      <c r="P10">
        <f t="shared" si="22"/>
        <v>50.323042207356188</v>
      </c>
      <c r="Q10" s="4">
        <f t="shared" si="23"/>
        <v>50</v>
      </c>
      <c r="R10">
        <f t="shared" si="0"/>
        <v>250000</v>
      </c>
      <c r="S10">
        <f t="shared" si="1"/>
        <v>1893.8838786452473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1605.5168548789675</v>
      </c>
      <c r="AC10">
        <f t="shared" si="2"/>
        <v>1744.6457077149921</v>
      </c>
      <c r="AE10">
        <f t="shared" si="3"/>
        <v>927.1516651699618</v>
      </c>
      <c r="AF10">
        <f t="shared" si="4"/>
        <v>-46.357583258498096</v>
      </c>
      <c r="AG10">
        <f t="shared" si="4"/>
        <v>-46.05999679777068</v>
      </c>
      <c r="AH10">
        <f t="shared" si="5"/>
        <v>-452.33257817523997</v>
      </c>
      <c r="AI10">
        <f t="shared" si="6"/>
        <v>382.40150693845305</v>
      </c>
      <c r="AJ10">
        <f t="shared" si="7"/>
        <v>-139.12885283602463</v>
      </c>
      <c r="AK10">
        <f t="shared" si="24"/>
        <v>10.193874840840769</v>
      </c>
      <c r="AL10">
        <f t="shared" si="8"/>
        <v>253.4665289432692</v>
      </c>
      <c r="AN10">
        <f t="shared" si="9"/>
        <v>550.33773157921848</v>
      </c>
      <c r="AO10">
        <f t="shared" si="9"/>
        <v>-27.516886578960928</v>
      </c>
      <c r="AP10">
        <f t="shared" si="9"/>
        <v>-27.340245513752471</v>
      </c>
      <c r="AQ10">
        <f t="shared" si="9"/>
        <v>-268.49510640387746</v>
      </c>
      <c r="AR10">
        <f t="shared" si="9"/>
        <v>226.98549308262761</v>
      </c>
      <c r="AS10">
        <f t="shared" si="9"/>
        <v>-82.58396133383485</v>
      </c>
      <c r="AT10">
        <f t="shared" si="9"/>
        <v>6.0508697408016401</v>
      </c>
      <c r="AU10">
        <f t="shared" si="9"/>
        <v>150.45240148959439</v>
      </c>
      <c r="AW10">
        <v>7</v>
      </c>
      <c r="AX10">
        <f>(R10*SUMPRODUCT(K11:$K$23, X11:$X$23)-$AZ$3*SUMPRODUCT(K10:$K$22, W11:$W$23))/Z10</f>
        <v>1893.8838786452473</v>
      </c>
    </row>
    <row r="11" spans="1:52" x14ac:dyDescent="0.25">
      <c r="A11" t="s">
        <v>33</v>
      </c>
      <c r="C11" s="7">
        <f>AU25</f>
        <v>1.5916157281026244E-12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1006.4608441471237</v>
      </c>
      <c r="P11">
        <f t="shared" si="22"/>
        <v>50.323042207356188</v>
      </c>
      <c r="Q11" s="4">
        <f t="shared" si="23"/>
        <v>50</v>
      </c>
      <c r="R11">
        <f t="shared" si="0"/>
        <v>250000</v>
      </c>
      <c r="S11">
        <f t="shared" si="1"/>
        <v>2044.5298380641482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1744.6457077149921</v>
      </c>
      <c r="AC11">
        <f t="shared" si="2"/>
        <v>1860.724437740927</v>
      </c>
      <c r="AE11">
        <f t="shared" si="3"/>
        <v>915.9789470752429</v>
      </c>
      <c r="AF11">
        <f t="shared" si="4"/>
        <v>-45.798947353762152</v>
      </c>
      <c r="AG11">
        <f t="shared" si="4"/>
        <v>-45.504946983379405</v>
      </c>
      <c r="AH11">
        <f t="shared" si="5"/>
        <v>-472.24923206781494</v>
      </c>
      <c r="AI11">
        <f t="shared" si="6"/>
        <v>352.42582067028633</v>
      </c>
      <c r="AJ11">
        <f t="shared" si="7"/>
        <v>-116.07873002593487</v>
      </c>
      <c r="AK11">
        <f t="shared" si="24"/>
        <v>6.2755816978475343</v>
      </c>
      <c r="AL11">
        <f t="shared" si="8"/>
        <v>242.622672342199</v>
      </c>
      <c r="AN11">
        <f t="shared" si="9"/>
        <v>517.07640615006301</v>
      </c>
      <c r="AO11">
        <f t="shared" si="9"/>
        <v>-25.853820307503156</v>
      </c>
      <c r="AP11">
        <f t="shared" si="9"/>
        <v>-25.687855079361498</v>
      </c>
      <c r="AQ11">
        <f t="shared" si="9"/>
        <v>-266.58793469485062</v>
      </c>
      <c r="AR11">
        <f t="shared" si="9"/>
        <v>198.94679606834777</v>
      </c>
      <c r="AS11">
        <f t="shared" si="9"/>
        <v>-65.527240275472579</v>
      </c>
      <c r="AT11">
        <f t="shared" si="9"/>
        <v>3.5426089662708784</v>
      </c>
      <c r="AU11">
        <f t="shared" si="9"/>
        <v>136.96216475914608</v>
      </c>
      <c r="AW11">
        <v>8</v>
      </c>
      <c r="AX11">
        <f>(R11*SUMPRODUCT(K12:$K$23, X12:$X$23)-$AZ$3*SUMPRODUCT(K11:$K$22, W12:$W$23))/Z11</f>
        <v>2044.5298380641482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1006.4608441471237</v>
      </c>
      <c r="P12">
        <f t="shared" si="22"/>
        <v>50.323042207356188</v>
      </c>
      <c r="Q12" s="4">
        <f t="shared" si="23"/>
        <v>50</v>
      </c>
      <c r="R12">
        <f t="shared" si="0"/>
        <v>250000</v>
      </c>
      <c r="S12">
        <f t="shared" si="1"/>
        <v>2174.0489943761036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1860.724437740927</v>
      </c>
      <c r="AC12">
        <f t="shared" si="2"/>
        <v>1954.5072516577493</v>
      </c>
      <c r="AE12">
        <f t="shared" si="3"/>
        <v>904.82552301432861</v>
      </c>
      <c r="AF12">
        <f t="shared" si="4"/>
        <v>-45.24127615071643</v>
      </c>
      <c r="AG12">
        <f t="shared" si="4"/>
        <v>-44.950855677901657</v>
      </c>
      <c r="AH12">
        <f t="shared" si="5"/>
        <v>-495.20917821977076</v>
      </c>
      <c r="AI12">
        <f t="shared" si="6"/>
        <v>319.42421296593972</v>
      </c>
      <c r="AJ12">
        <f t="shared" si="7"/>
        <v>-93.782813916822306</v>
      </c>
      <c r="AK12">
        <f t="shared" si="24"/>
        <v>6.2567099745904393</v>
      </c>
      <c r="AL12">
        <f t="shared" si="8"/>
        <v>231.89810902370786</v>
      </c>
      <c r="AN12">
        <f t="shared" si="9"/>
        <v>485.57868777549385</v>
      </c>
      <c r="AO12">
        <f t="shared" si="9"/>
        <v>-24.278934388774694</v>
      </c>
      <c r="AP12">
        <f t="shared" si="9"/>
        <v>-24.123078935424154</v>
      </c>
      <c r="AQ12">
        <f t="shared" si="9"/>
        <v>-265.75623345952965</v>
      </c>
      <c r="AR12">
        <f t="shared" si="9"/>
        <v>171.4204409917653</v>
      </c>
      <c r="AS12">
        <f t="shared" si="9"/>
        <v>-50.3289690214704</v>
      </c>
      <c r="AT12">
        <f t="shared" si="9"/>
        <v>3.3576915570775272</v>
      </c>
      <c r="AU12">
        <f t="shared" si="9"/>
        <v>124.44916352737243</v>
      </c>
      <c r="AW12">
        <v>9</v>
      </c>
      <c r="AX12">
        <f>(R12*SUMPRODUCT(K13:$K$23, X13:$X$23)-$AZ$3*SUMPRODUCT(K12:$K$22, W13:$W$23))/Z12</f>
        <v>2174.0489943761036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1006.4608441471237</v>
      </c>
      <c r="P13">
        <f t="shared" si="22"/>
        <v>50.323042207356188</v>
      </c>
      <c r="Q13" s="4">
        <f t="shared" si="23"/>
        <v>50</v>
      </c>
      <c r="R13">
        <f t="shared" si="0"/>
        <v>250000</v>
      </c>
      <c r="S13">
        <f t="shared" si="1"/>
        <v>2282.7259630311032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1954.5072516577493</v>
      </c>
      <c r="AC13">
        <f t="shared" si="2"/>
        <v>2026.9420302869755</v>
      </c>
      <c r="AE13">
        <f t="shared" si="3"/>
        <v>893.6849275289544</v>
      </c>
      <c r="AF13">
        <f t="shared" si="4"/>
        <v>-44.684246376447724</v>
      </c>
      <c r="AG13">
        <f t="shared" si="4"/>
        <v>-44.397401683632523</v>
      </c>
      <c r="AH13">
        <f t="shared" si="5"/>
        <v>-519.72718745058035</v>
      </c>
      <c r="AI13">
        <f t="shared" si="6"/>
        <v>284.87609201829378</v>
      </c>
      <c r="AJ13">
        <f t="shared" si="7"/>
        <v>-72.43477862922623</v>
      </c>
      <c r="AK13">
        <f t="shared" si="24"/>
        <v>5.6070158656205118</v>
      </c>
      <c r="AL13">
        <f t="shared" si="8"/>
        <v>218.04832925468807</v>
      </c>
      <c r="AN13">
        <f t="shared" si="9"/>
        <v>456.02361613220336</v>
      </c>
      <c r="AO13">
        <f t="shared" si="9"/>
        <v>-22.801180806610169</v>
      </c>
      <c r="AP13">
        <f t="shared" si="9"/>
        <v>-22.654811599682173</v>
      </c>
      <c r="AQ13">
        <f t="shared" si="9"/>
        <v>-265.20294135290129</v>
      </c>
      <c r="AR13">
        <f t="shared" si="9"/>
        <v>145.36468237300969</v>
      </c>
      <c r="AS13">
        <f t="shared" si="9"/>
        <v>-36.961538308102654</v>
      </c>
      <c r="AT13">
        <f t="shared" si="9"/>
        <v>2.8611108590818888</v>
      </c>
      <c r="AU13">
        <f t="shared" si="9"/>
        <v>111.26425492398893</v>
      </c>
      <c r="AW13">
        <v>10</v>
      </c>
      <c r="AX13">
        <f>(R13*SUMPRODUCT(K14:$K$23, X14:$X$23)-$AZ$3*SUMPRODUCT(K13:$K$22, W14:$W$23))/Z13</f>
        <v>2282.7259630311032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1006.4608441471237</v>
      </c>
      <c r="P14">
        <f t="shared" si="22"/>
        <v>50.323042207356188</v>
      </c>
      <c r="Q14" s="4">
        <f t="shared" si="23"/>
        <v>50</v>
      </c>
      <c r="R14">
        <f t="shared" si="0"/>
        <v>250000</v>
      </c>
      <c r="S14">
        <f t="shared" si="1"/>
        <v>2380.3669244818511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2026.9420302869755</v>
      </c>
      <c r="AC14">
        <f t="shared" si="2"/>
        <v>2087.3054410029981</v>
      </c>
      <c r="AE14">
        <f t="shared" si="3"/>
        <v>882.54931394749303</v>
      </c>
      <c r="AF14">
        <f t="shared" si="4"/>
        <v>-44.127465697374653</v>
      </c>
      <c r="AG14">
        <f t="shared" si="4"/>
        <v>-43.844195185524903</v>
      </c>
      <c r="AH14">
        <f t="shared" si="5"/>
        <v>-546.16240635650024</v>
      </c>
      <c r="AI14">
        <f t="shared" si="6"/>
        <v>248.41524670809326</v>
      </c>
      <c r="AJ14">
        <f t="shared" si="7"/>
        <v>-60.363410716022599</v>
      </c>
      <c r="AK14">
        <f t="shared" si="24"/>
        <v>200.5754714975966</v>
      </c>
      <c r="AL14">
        <f t="shared" si="8"/>
        <v>388.62730748966726</v>
      </c>
      <c r="AN14">
        <f t="shared" si="9"/>
        <v>414.84250616936032</v>
      </c>
      <c r="AO14">
        <f t="shared" si="9"/>
        <v>-20.742125308468015</v>
      </c>
      <c r="AP14">
        <f t="shared" si="9"/>
        <v>-20.608973939810763</v>
      </c>
      <c r="AQ14">
        <f t="shared" si="9"/>
        <v>-256.72376358778621</v>
      </c>
      <c r="AR14">
        <f t="shared" si="9"/>
        <v>116.76764333329533</v>
      </c>
      <c r="AS14">
        <f t="shared" si="9"/>
        <v>-28.373834964937789</v>
      </c>
      <c r="AT14">
        <f t="shared" si="9"/>
        <v>94.280546092084379</v>
      </c>
      <c r="AU14">
        <f t="shared" si="9"/>
        <v>182.67435446044192</v>
      </c>
      <c r="AW14">
        <v>11</v>
      </c>
      <c r="AX14">
        <f>(R14*SUMPRODUCT(K15:$K$23, X15:$X$23)-$AZ$3*SUMPRODUCT(K14:$K$22, W15:$W$23))/Z14</f>
        <v>2380.3669244818511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1006.4608441471237</v>
      </c>
      <c r="P15">
        <f t="shared" si="22"/>
        <v>50.323042207356188</v>
      </c>
      <c r="Q15" s="4">
        <f t="shared" si="23"/>
        <v>50</v>
      </c>
      <c r="R15">
        <f t="shared" si="0"/>
        <v>250000</v>
      </c>
      <c r="S15">
        <f t="shared" si="1"/>
        <v>2457.0047597215612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2087.3054410029981</v>
      </c>
      <c r="AC15">
        <f t="shared" si="2"/>
        <v>2127.3239815665243</v>
      </c>
      <c r="AE15">
        <f t="shared" si="3"/>
        <v>871.41397744158212</v>
      </c>
      <c r="AF15">
        <f t="shared" si="4"/>
        <v>-43.570698872079106</v>
      </c>
      <c r="AG15">
        <f t="shared" si="4"/>
        <v>-43.29100245226229</v>
      </c>
      <c r="AH15">
        <f t="shared" si="5"/>
        <v>-573.75390703681592</v>
      </c>
      <c r="AI15">
        <f t="shared" si="6"/>
        <v>210.79836908042478</v>
      </c>
      <c r="AJ15">
        <f t="shared" si="7"/>
        <v>-40.01854056352613</v>
      </c>
      <c r="AK15">
        <f t="shared" si="24"/>
        <v>204.06041037007512</v>
      </c>
      <c r="AL15">
        <f t="shared" si="8"/>
        <v>374.84023888697379</v>
      </c>
      <c r="AN15">
        <f t="shared" si="9"/>
        <v>377.32028709916989</v>
      </c>
      <c r="AO15">
        <f t="shared" si="9"/>
        <v>-18.866014354958494</v>
      </c>
      <c r="AP15">
        <f t="shared" si="9"/>
        <v>-18.744906435923575</v>
      </c>
      <c r="AQ15">
        <f t="shared" si="9"/>
        <v>-248.43414786964993</v>
      </c>
      <c r="AR15">
        <f t="shared" si="9"/>
        <v>91.275218438637864</v>
      </c>
      <c r="AS15">
        <f t="shared" si="9"/>
        <v>-17.327937817857318</v>
      </c>
      <c r="AT15">
        <f t="shared" si="9"/>
        <v>88.357697511884169</v>
      </c>
      <c r="AU15">
        <f t="shared" si="9"/>
        <v>162.30497813266473</v>
      </c>
      <c r="AW15">
        <v>12</v>
      </c>
      <c r="AX15">
        <f>(R15*SUMPRODUCT(K16:$K$23, X16:$X$23)-$AZ$3*SUMPRODUCT(K15:$K$22, W16:$W$23))/Z15</f>
        <v>2457.0047597215612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1006.4608441471237</v>
      </c>
      <c r="P16">
        <f t="shared" si="22"/>
        <v>50.323042207356188</v>
      </c>
      <c r="Q16" s="4">
        <f t="shared" si="23"/>
        <v>50</v>
      </c>
      <c r="R16">
        <f t="shared" si="0"/>
        <v>250000</v>
      </c>
      <c r="S16">
        <f t="shared" si="1"/>
        <v>2512.7770574805882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2127.3239815665243</v>
      </c>
      <c r="AC16">
        <f t="shared" si="2"/>
        <v>2147.7602821777791</v>
      </c>
      <c r="AE16">
        <f t="shared" si="3"/>
        <v>860.25802416138595</v>
      </c>
      <c r="AF16">
        <f t="shared" si="4"/>
        <v>-43.012901208069302</v>
      </c>
      <c r="AG16">
        <f t="shared" si="4"/>
        <v>-42.736785497620119</v>
      </c>
      <c r="AH16">
        <f t="shared" si="5"/>
        <v>-606.5346505977642</v>
      </c>
      <c r="AI16">
        <f t="shared" si="6"/>
        <v>167.97368685793242</v>
      </c>
      <c r="AJ16">
        <f t="shared" si="7"/>
        <v>-20.436300611254865</v>
      </c>
      <c r="AK16">
        <f t="shared" si="24"/>
        <v>206.1198373163889</v>
      </c>
      <c r="AL16">
        <f t="shared" si="8"/>
        <v>353.65722356306645</v>
      </c>
      <c r="AN16">
        <f t="shared" si="9"/>
        <v>343.12766402111481</v>
      </c>
      <c r="AO16">
        <f t="shared" si="9"/>
        <v>-17.156383201055743</v>
      </c>
      <c r="AP16">
        <f t="shared" si="9"/>
        <v>-17.046250036278444</v>
      </c>
      <c r="AQ16">
        <f t="shared" si="9"/>
        <v>-241.92604074847947</v>
      </c>
      <c r="AR16">
        <f t="shared" si="9"/>
        <v>66.998990035301176</v>
      </c>
      <c r="AS16">
        <f t="shared" si="9"/>
        <v>-8.1513451697343875</v>
      </c>
      <c r="AT16">
        <f t="shared" si="9"/>
        <v>82.214191905656108</v>
      </c>
      <c r="AU16">
        <f t="shared" si="9"/>
        <v>141.06183677122289</v>
      </c>
      <c r="AW16">
        <v>13</v>
      </c>
      <c r="AX16">
        <f>(R16*SUMPRODUCT(K17:$K$23, X17:$X$23)-$AZ$3*SUMPRODUCT(K16:$K$22, W17:$W$23))/Z16</f>
        <v>2512.7770574805882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1006.4608441471237</v>
      </c>
      <c r="P17">
        <f t="shared" si="22"/>
        <v>50.323042207356188</v>
      </c>
      <c r="Q17" s="4">
        <f t="shared" si="23"/>
        <v>50</v>
      </c>
      <c r="R17">
        <f t="shared" si="0"/>
        <v>250000</v>
      </c>
      <c r="S17">
        <f t="shared" si="1"/>
        <v>2548.2206759884643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2147.7602821777791</v>
      </c>
      <c r="AC17">
        <f t="shared" si="2"/>
        <v>2149.709998121587</v>
      </c>
      <c r="AE17">
        <f t="shared" si="3"/>
        <v>849.06262623494968</v>
      </c>
      <c r="AF17">
        <f t="shared" si="4"/>
        <v>-42.453131311747484</v>
      </c>
      <c r="AG17">
        <f t="shared" si="4"/>
        <v>-42.180608971154086</v>
      </c>
      <c r="AH17">
        <f t="shared" si="5"/>
        <v>-644.04335744913521</v>
      </c>
      <c r="AI17">
        <f t="shared" si="6"/>
        <v>120.38552850291285</v>
      </c>
      <c r="AJ17">
        <f t="shared" si="7"/>
        <v>-1.9497159438078597</v>
      </c>
      <c r="AK17">
        <f t="shared" si="24"/>
        <v>206.8058843970687</v>
      </c>
      <c r="AL17">
        <f t="shared" si="8"/>
        <v>325.24169695617366</v>
      </c>
      <c r="AN17">
        <f t="shared" si="9"/>
        <v>311.96659512362515</v>
      </c>
      <c r="AO17">
        <f t="shared" si="9"/>
        <v>-15.598329756181259</v>
      </c>
      <c r="AP17">
        <f t="shared" si="9"/>
        <v>-15.498198312324115</v>
      </c>
      <c r="AQ17">
        <f t="shared" si="9"/>
        <v>-236.63744831914988</v>
      </c>
      <c r="AR17">
        <f t="shared" si="9"/>
        <v>44.232618735969908</v>
      </c>
      <c r="AS17">
        <f t="shared" si="9"/>
        <v>-0.7163738288012591</v>
      </c>
      <c r="AT17">
        <f t="shared" si="9"/>
        <v>75.985593539752358</v>
      </c>
      <c r="AU17">
        <f t="shared" si="9"/>
        <v>119.501838446921</v>
      </c>
      <c r="AW17">
        <v>14</v>
      </c>
      <c r="AX17">
        <f>(R17*SUMPRODUCT(K18:$K$23, X18:$X$23)-$AZ$3*SUMPRODUCT(K17:$K$22, W18:$W$23))/Z17</f>
        <v>2548.2206759884643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1006.4608441471237</v>
      </c>
      <c r="P18">
        <f t="shared" si="22"/>
        <v>50.323042207356188</v>
      </c>
      <c r="Q18" s="4">
        <f t="shared" si="23"/>
        <v>50</v>
      </c>
      <c r="R18">
        <f t="shared" si="0"/>
        <v>250000</v>
      </c>
      <c r="S18">
        <f t="shared" si="1"/>
        <v>2443.664304761473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2149.709998121587</v>
      </c>
      <c r="AC18">
        <f t="shared" si="2"/>
        <v>2031.2029083653883</v>
      </c>
      <c r="AE18">
        <f t="shared" si="3"/>
        <v>836.58225469192212</v>
      </c>
      <c r="AF18">
        <f t="shared" si="4"/>
        <v>-41.829112734596109</v>
      </c>
      <c r="AG18">
        <f t="shared" si="4"/>
        <v>-41.560596199887094</v>
      </c>
      <c r="AH18">
        <f t="shared" si="5"/>
        <v>-991.03340777726544</v>
      </c>
      <c r="AI18">
        <f t="shared" si="6"/>
        <v>-237.84086201982655</v>
      </c>
      <c r="AJ18">
        <f t="shared" si="7"/>
        <v>118.50708975619864</v>
      </c>
      <c r="AK18">
        <f t="shared" si="24"/>
        <v>206.11241980552393</v>
      </c>
      <c r="AL18">
        <f t="shared" si="8"/>
        <v>86.778647541896021</v>
      </c>
      <c r="AN18">
        <f t="shared" si="9"/>
        <v>283.15118494388491</v>
      </c>
      <c r="AO18">
        <f t="shared" si="9"/>
        <v>-14.157559247194246</v>
      </c>
      <c r="AP18">
        <f t="shared" si="9"/>
        <v>-14.066676641743951</v>
      </c>
      <c r="AQ18">
        <f t="shared" si="9"/>
        <v>-335.42700930758639</v>
      </c>
      <c r="AR18">
        <f t="shared" si="9"/>
        <v>-80.500060252639713</v>
      </c>
      <c r="AS18">
        <f t="shared" si="9"/>
        <v>40.110129877277892</v>
      </c>
      <c r="AT18">
        <f t="shared" si="9"/>
        <v>69.761192724650172</v>
      </c>
      <c r="AU18">
        <f t="shared" si="9"/>
        <v>29.37126234928834</v>
      </c>
      <c r="AW18">
        <v>15</v>
      </c>
      <c r="AX18">
        <f>(R18*SUMPRODUCT(K19:$K$23, X19:$X$23)-$AZ$3*SUMPRODUCT(K18:$K$22, W19:$W$23))/Z18</f>
        <v>2443.664304761473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1006.4608441471237</v>
      </c>
      <c r="P19">
        <f t="shared" si="22"/>
        <v>50.323042207356188</v>
      </c>
      <c r="Q19" s="4">
        <f t="shared" si="23"/>
        <v>50</v>
      </c>
      <c r="R19">
        <f t="shared" si="0"/>
        <v>250000</v>
      </c>
      <c r="S19">
        <f t="shared" si="1"/>
        <v>2206.579231163329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2031.2029083653883</v>
      </c>
      <c r="AC19">
        <f t="shared" si="2"/>
        <v>1803.7818686001735</v>
      </c>
      <c r="AE19">
        <f t="shared" si="3"/>
        <v>822.73765495902546</v>
      </c>
      <c r="AF19">
        <f t="shared" si="4"/>
        <v>-41.136882747951276</v>
      </c>
      <c r="AG19">
        <f t="shared" si="4"/>
        <v>-40.872809893375162</v>
      </c>
      <c r="AH19">
        <f t="shared" si="5"/>
        <v>-1360.9017225653031</v>
      </c>
      <c r="AI19">
        <f t="shared" si="6"/>
        <v>-620.17376024760404</v>
      </c>
      <c r="AJ19">
        <f t="shared" si="7"/>
        <v>227.4210397652148</v>
      </c>
      <c r="AK19">
        <f t="shared" si="24"/>
        <v>196.89625764035239</v>
      </c>
      <c r="AL19">
        <f t="shared" si="8"/>
        <v>-195.85646284203685</v>
      </c>
      <c r="AN19">
        <f t="shared" si="9"/>
        <v>256.51482903413921</v>
      </c>
      <c r="AO19">
        <f t="shared" si="9"/>
        <v>-12.825741451706961</v>
      </c>
      <c r="AP19">
        <f t="shared" si="9"/>
        <v>-12.743408276926571</v>
      </c>
      <c r="AQ19">
        <f t="shared" si="9"/>
        <v>-424.30472288701787</v>
      </c>
      <c r="AR19">
        <f t="shared" si="9"/>
        <v>-193.35904358151222</v>
      </c>
      <c r="AS19">
        <f t="shared" si="9"/>
        <v>70.905796984636098</v>
      </c>
      <c r="AT19">
        <f t="shared" si="9"/>
        <v>61.388717973036243</v>
      </c>
      <c r="AU19">
        <f t="shared" si="9"/>
        <v>-61.064528623839891</v>
      </c>
      <c r="AW19">
        <v>16</v>
      </c>
      <c r="AX19">
        <f>(R19*SUMPRODUCT(K20:$K$23, X20:$X$23)-$AZ$3*SUMPRODUCT(K19:$K$22, W20:$W$23))/Z19</f>
        <v>2206.579231163329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1006.4608441471237</v>
      </c>
      <c r="P20">
        <f t="shared" si="22"/>
        <v>50.323042207356188</v>
      </c>
      <c r="Q20" s="4">
        <f t="shared" si="23"/>
        <v>50</v>
      </c>
      <c r="R20">
        <f t="shared" si="0"/>
        <v>250000</v>
      </c>
      <c r="S20">
        <f t="shared" si="1"/>
        <v>1846.1658324989298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1803.7818686001735</v>
      </c>
      <c r="AC20">
        <f t="shared" si="2"/>
        <v>1481.1874269896484</v>
      </c>
      <c r="AE20">
        <f t="shared" si="3"/>
        <v>807.48821252435994</v>
      </c>
      <c r="AF20">
        <f t="shared" si="4"/>
        <v>-40.374410626218001</v>
      </c>
      <c r="AG20">
        <f t="shared" si="4"/>
        <v>-40.11523236200145</v>
      </c>
      <c r="AH20">
        <f t="shared" si="5"/>
        <v>-1744.2471621997847</v>
      </c>
      <c r="AI20">
        <f t="shared" si="6"/>
        <v>-1017.2485926636443</v>
      </c>
      <c r="AJ20">
        <f t="shared" si="7"/>
        <v>322.59444161052511</v>
      </c>
      <c r="AK20">
        <f t="shared" si="24"/>
        <v>179.9626969348821</v>
      </c>
      <c r="AL20">
        <f t="shared" si="8"/>
        <v>-514.69145411823706</v>
      </c>
      <c r="AN20">
        <f t="shared" si="9"/>
        <v>231.91490447247301</v>
      </c>
      <c r="AO20">
        <f t="shared" si="9"/>
        <v>-11.595745223623652</v>
      </c>
      <c r="AP20">
        <f t="shared" si="9"/>
        <v>-11.521307849238685</v>
      </c>
      <c r="AQ20">
        <f t="shared" si="9"/>
        <v>-500.95705141422349</v>
      </c>
      <c r="AR20">
        <f t="shared" si="9"/>
        <v>-292.15920001461285</v>
      </c>
      <c r="AS20">
        <f t="shared" si="9"/>
        <v>92.650837435226009</v>
      </c>
      <c r="AT20">
        <f t="shared" si="9"/>
        <v>51.686242623637952</v>
      </c>
      <c r="AU20">
        <f t="shared" si="9"/>
        <v>-147.82211995574886</v>
      </c>
      <c r="AW20">
        <v>17</v>
      </c>
      <c r="AX20">
        <f>(R20*SUMPRODUCT(K21:$K$23, X21:$X$23)-$AZ$3*SUMPRODUCT(K20:$K$22, W21:$W$23))/Z20</f>
        <v>1846.1658324989298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1006.4608441471237</v>
      </c>
      <c r="P21">
        <f t="shared" si="22"/>
        <v>50.323042207356188</v>
      </c>
      <c r="Q21" s="4">
        <f t="shared" si="23"/>
        <v>50</v>
      </c>
      <c r="R21">
        <f t="shared" si="0"/>
        <v>250000</v>
      </c>
      <c r="S21">
        <f t="shared" si="1"/>
        <v>1359.7532960633907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1481.1874269896484</v>
      </c>
      <c r="AC21">
        <f t="shared" si="2"/>
        <v>1068.222001985989</v>
      </c>
      <c r="AE21">
        <f t="shared" si="3"/>
        <v>790.67550045139023</v>
      </c>
      <c r="AF21">
        <f t="shared" si="4"/>
        <v>-39.533775022569515</v>
      </c>
      <c r="AG21">
        <f t="shared" si="4"/>
        <v>-39.279993108992223</v>
      </c>
      <c r="AH21">
        <f t="shared" si="5"/>
        <v>-2170.4346469460888</v>
      </c>
      <c r="AI21">
        <f t="shared" si="6"/>
        <v>-1458.5729146262604</v>
      </c>
      <c r="AJ21">
        <f t="shared" si="7"/>
        <v>412.96542500365945</v>
      </c>
      <c r="AK21">
        <f t="shared" si="24"/>
        <v>156.26304066929285</v>
      </c>
      <c r="AL21">
        <f t="shared" si="8"/>
        <v>-889.34444895330807</v>
      </c>
      <c r="AN21">
        <f t="shared" si="9"/>
        <v>209.18576036085275</v>
      </c>
      <c r="AO21">
        <f t="shared" si="9"/>
        <v>-10.459288018042638</v>
      </c>
      <c r="AP21">
        <f t="shared" si="9"/>
        <v>-10.392145982495578</v>
      </c>
      <c r="AQ21">
        <f t="shared" si="9"/>
        <v>-574.22295451896252</v>
      </c>
      <c r="AR21">
        <f t="shared" si="9"/>
        <v>-385.88862815864803</v>
      </c>
      <c r="AS21">
        <f t="shared" si="9"/>
        <v>109.25656148801357</v>
      </c>
      <c r="AT21">
        <f t="shared" si="9"/>
        <v>41.341869022176063</v>
      </c>
      <c r="AU21">
        <f t="shared" si="9"/>
        <v>-235.29019764845839</v>
      </c>
      <c r="AW21">
        <v>18</v>
      </c>
      <c r="AX21">
        <f>(R21*SUMPRODUCT(K22:$K$23, X22:$X$23)-$AZ$3*SUMPRODUCT(K21:$K$22, W22:$W$23))/Z21</f>
        <v>1359.7532960633907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1006.4608441471237</v>
      </c>
      <c r="P22">
        <f t="shared" si="22"/>
        <v>50.323042207356188</v>
      </c>
      <c r="Q22" s="4">
        <f t="shared" si="23"/>
        <v>50</v>
      </c>
      <c r="R22">
        <f t="shared" si="0"/>
        <v>250000</v>
      </c>
      <c r="S22">
        <f t="shared" si="1"/>
        <v>744.50787627187776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1068.222001985989</v>
      </c>
      <c r="AC22">
        <f t="shared" si="2"/>
        <v>571.18551696065174</v>
      </c>
      <c r="AE22">
        <f t="shared" si="3"/>
        <v>772.15550820431736</v>
      </c>
      <c r="AF22">
        <f t="shared" si="4"/>
        <v>-38.607775410215872</v>
      </c>
      <c r="AG22">
        <f t="shared" si="4"/>
        <v>-38.359937830400298</v>
      </c>
      <c r="AH22">
        <f t="shared" si="5"/>
        <v>-2636.2767375100129</v>
      </c>
      <c r="AI22">
        <f t="shared" si="6"/>
        <v>-1941.0889425463117</v>
      </c>
      <c r="AJ22">
        <f t="shared" si="7"/>
        <v>497.03648502533724</v>
      </c>
      <c r="AK22">
        <f t="shared" si="24"/>
        <v>126.12388143460635</v>
      </c>
      <c r="AL22">
        <f t="shared" si="8"/>
        <v>-1317.9285760863681</v>
      </c>
      <c r="AN22">
        <f t="shared" si="9"/>
        <v>188.18282186342364</v>
      </c>
      <c r="AO22">
        <f t="shared" si="9"/>
        <v>-9.4091410931711827</v>
      </c>
      <c r="AP22">
        <f t="shared" si="9"/>
        <v>-9.3487403388698169</v>
      </c>
      <c r="AQ22">
        <f t="shared" si="9"/>
        <v>-642.48974514374981</v>
      </c>
      <c r="AR22">
        <f t="shared" si="9"/>
        <v>-473.06480471236711</v>
      </c>
      <c r="AS22">
        <f t="shared" si="9"/>
        <v>121.13327863018448</v>
      </c>
      <c r="AT22">
        <f t="shared" si="9"/>
        <v>30.737782299743472</v>
      </c>
      <c r="AU22">
        <f t="shared" si="9"/>
        <v>-321.19374378243913</v>
      </c>
      <c r="AW22">
        <v>19</v>
      </c>
      <c r="AX22">
        <f>(R22*SUMPRODUCT(K23:$K$23, X23:$X$23)-$AZ$3*SUMPRODUCT(K22:$K$22, W23:$W$23))/Z22</f>
        <v>744.50787627187776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1006.4608441471237</v>
      </c>
      <c r="P23">
        <f t="shared" si="22"/>
        <v>50.323042207356188</v>
      </c>
      <c r="Q23" s="4">
        <f t="shared" si="23"/>
        <v>50</v>
      </c>
      <c r="R23">
        <f t="shared" si="0"/>
        <v>250000</v>
      </c>
      <c r="S23">
        <f t="shared" si="1"/>
        <v>764.62045265860979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571.18551696065174</v>
      </c>
      <c r="AC23">
        <f t="shared" si="2"/>
        <v>571.18551696065174</v>
      </c>
      <c r="AE23">
        <f t="shared" si="3"/>
        <v>751.8447297165111</v>
      </c>
      <c r="AF23">
        <f t="shared" si="4"/>
        <v>-37.592236485825552</v>
      </c>
      <c r="AG23">
        <f t="shared" si="4"/>
        <v>-37.350918025709454</v>
      </c>
      <c r="AH23">
        <f t="shared" si="5"/>
        <v>-3127.1021319342321</v>
      </c>
      <c r="AI23">
        <f t="shared" si="6"/>
        <v>-2450.2005567292563</v>
      </c>
      <c r="AJ23">
        <f t="shared" si="7"/>
        <v>0</v>
      </c>
      <c r="AK23">
        <f t="shared" si="24"/>
        <v>89.980660713393604</v>
      </c>
      <c r="AL23">
        <f t="shared" si="8"/>
        <v>-2360.2198960158626</v>
      </c>
      <c r="AN23">
        <f t="shared" si="9"/>
        <v>168.78922901210439</v>
      </c>
      <c r="AO23">
        <f t="shared" si="9"/>
        <v>-8.4394614506052186</v>
      </c>
      <c r="AP23">
        <f t="shared" si="9"/>
        <v>-8.3852854283236731</v>
      </c>
      <c r="AQ23">
        <f t="shared" si="9"/>
        <v>-702.03479126641753</v>
      </c>
      <c r="AR23">
        <f t="shared" si="9"/>
        <v>-550.07030913324206</v>
      </c>
      <c r="AS23">
        <f t="shared" si="9"/>
        <v>0</v>
      </c>
      <c r="AT23">
        <f t="shared" si="9"/>
        <v>20.200668765132029</v>
      </c>
      <c r="AU23">
        <f t="shared" si="9"/>
        <v>-529.86964036811003</v>
      </c>
      <c r="AW23">
        <v>20</v>
      </c>
      <c r="AX23">
        <f>(R23*SUMPRODUCT(K$23:$K24, X$23:$X24)-$AZ$3*SUMPRODUCT(K$22:$K23, W$23:$W24))/Z23</f>
        <v>764.62045265860979</v>
      </c>
    </row>
    <row r="25" spans="5:50" x14ac:dyDescent="0.25">
      <c r="AN25" s="8">
        <f t="shared" ref="AN25:AU25" si="25">SUM(AN3:AN23)</f>
        <v>9294.8557648636452</v>
      </c>
      <c r="AO25" s="8">
        <f t="shared" si="25"/>
        <v>-1219.5884213535251</v>
      </c>
      <c r="AP25" s="8">
        <f t="shared" si="25"/>
        <v>-811.75943251623062</v>
      </c>
      <c r="AQ25" s="8">
        <f t="shared" si="25"/>
        <v>-6994.6907941382897</v>
      </c>
      <c r="AR25" s="8">
        <f t="shared" si="25"/>
        <v>268.81711685560003</v>
      </c>
      <c r="AS25" s="8">
        <f t="shared" si="25"/>
        <v>-1125.3060377414954</v>
      </c>
      <c r="AT25" s="8">
        <f t="shared" si="25"/>
        <v>856.48892088589685</v>
      </c>
      <c r="AU25" s="9">
        <f t="shared" si="25"/>
        <v>1.5916157281026244E-12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3989.4263921011975</v>
      </c>
      <c r="K3">
        <v>1</v>
      </c>
      <c r="L3" s="2">
        <v>0</v>
      </c>
      <c r="O3">
        <f>$C$3</f>
        <v>3989.4263921011975</v>
      </c>
      <c r="P3">
        <f>O3*B5</f>
        <v>3191.541113680958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3989.4263921011975</v>
      </c>
      <c r="AF3">
        <f t="shared" ref="AF3:AG23" si="4">-$Z3*P3</f>
        <v>-3191.541113680958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397.8852784202395</v>
      </c>
      <c r="AJ3">
        <f t="shared" ref="AJ3:AJ23" si="7">AB3-AC3</f>
        <v>0</v>
      </c>
      <c r="AL3">
        <f t="shared" ref="AL3:AL23" si="8">SUM(AI3:AK3)</f>
        <v>397.8852784202395</v>
      </c>
      <c r="AN3">
        <f t="shared" ref="AN3:AU23" si="9">AE3*$K3</f>
        <v>3989.4263921011975</v>
      </c>
      <c r="AO3">
        <f t="shared" si="9"/>
        <v>-3191.541113680958</v>
      </c>
      <c r="AP3">
        <f t="shared" si="9"/>
        <v>-400</v>
      </c>
      <c r="AQ3">
        <f t="shared" si="9"/>
        <v>0</v>
      </c>
      <c r="AR3">
        <f t="shared" si="9"/>
        <v>397.8852784202395</v>
      </c>
      <c r="AS3">
        <f t="shared" si="9"/>
        <v>0</v>
      </c>
      <c r="AT3">
        <f t="shared" si="9"/>
        <v>0</v>
      </c>
      <c r="AU3">
        <f t="shared" si="9"/>
        <v>397.8852784202395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3269.1555099335883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2726.0674491193035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2692.0997354706815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-2692.0997354706815</v>
      </c>
      <c r="AK4">
        <f>H4*SUM(AB4, AE4:AF4)</f>
        <v>0</v>
      </c>
      <c r="AL4">
        <f t="shared" si="8"/>
        <v>-3307.1834854706813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-2525.6588192801214</v>
      </c>
      <c r="AT4">
        <f t="shared" si="9"/>
        <v>0</v>
      </c>
      <c r="AU4">
        <f t="shared" si="9"/>
        <v>-3102.7145937430159</v>
      </c>
      <c r="AW4">
        <v>1</v>
      </c>
      <c r="AX4">
        <f>(R4*SUMPRODUCT(K5:$K$23, X5:$X$23)-$AZ$3*SUMPRODUCT(K4:$K$22, W5:$W$23))/Z4</f>
        <v>2726.0674491193035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3989.4263921011975</v>
      </c>
      <c r="P5">
        <f t="shared" ref="P5:P23" si="22">O5*$C$5</f>
        <v>199.47131960505988</v>
      </c>
      <c r="Q5" s="4">
        <f t="shared" ref="Q5:Q23" si="23">$C$8</f>
        <v>50</v>
      </c>
      <c r="R5">
        <f t="shared" si="0"/>
        <v>250000</v>
      </c>
      <c r="S5">
        <f t="shared" si="1"/>
        <v>5294.8742856009212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2692.0997354706815</v>
      </c>
      <c r="AC5">
        <f t="shared" si="2"/>
        <v>5162.9241124458422</v>
      </c>
      <c r="AE5">
        <f t="shared" si="3"/>
        <v>3890.0084503648432</v>
      </c>
      <c r="AF5">
        <f t="shared" si="4"/>
        <v>-194.50042251824215</v>
      </c>
      <c r="AG5">
        <f t="shared" si="4"/>
        <v>-48.753982001858773</v>
      </c>
      <c r="AH5">
        <f t="shared" si="5"/>
        <v>-646.15707820615</v>
      </c>
      <c r="AI5">
        <f t="shared" si="6"/>
        <v>3000.5969676385926</v>
      </c>
      <c r="AJ5">
        <f t="shared" si="7"/>
        <v>-2470.8243769751607</v>
      </c>
      <c r="AK5">
        <f>H5*SUM(AB5, AE5:AF5)</f>
        <v>551.88931075061328</v>
      </c>
      <c r="AL5">
        <f t="shared" si="8"/>
        <v>1081.6619014140451</v>
      </c>
      <c r="AN5">
        <f t="shared" si="9"/>
        <v>3359.2654682049779</v>
      </c>
      <c r="AO5">
        <f t="shared" si="9"/>
        <v>-167.96327341024889</v>
      </c>
      <c r="AP5">
        <f t="shared" si="9"/>
        <v>-42.102111156331937</v>
      </c>
      <c r="AQ5">
        <f t="shared" si="9"/>
        <v>-557.99702945389788</v>
      </c>
      <c r="AR5">
        <f t="shared" si="9"/>
        <v>2591.2030541844993</v>
      </c>
      <c r="AS5">
        <f t="shared" si="9"/>
        <v>-2133.7113051240972</v>
      </c>
      <c r="AT5">
        <f t="shared" si="9"/>
        <v>476.59091941101065</v>
      </c>
      <c r="AU5">
        <f t="shared" si="9"/>
        <v>934.08266847141294</v>
      </c>
      <c r="AW5">
        <v>2</v>
      </c>
      <c r="AX5">
        <f>(R5*SUMPRODUCT(K6:$K$23, X6:$X$23)-$AZ$3*SUMPRODUCT(K5:$K$22, W6:$W$23))/Z5</f>
        <v>5294.8742856009212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3989.4263921011975</v>
      </c>
      <c r="P6">
        <f t="shared" si="22"/>
        <v>199.47131960505988</v>
      </c>
      <c r="Q6" s="4">
        <f t="shared" si="23"/>
        <v>50</v>
      </c>
      <c r="R6">
        <f t="shared" si="0"/>
        <v>250000</v>
      </c>
      <c r="S6">
        <f t="shared" si="1"/>
        <v>7670.6017658313185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5162.9241124458422</v>
      </c>
      <c r="AC6">
        <f t="shared" si="2"/>
        <v>7383.6947630395116</v>
      </c>
      <c r="AE6">
        <f t="shared" si="3"/>
        <v>3840.2080642621904</v>
      </c>
      <c r="AF6">
        <f t="shared" si="4"/>
        <v>-192.01040321310953</v>
      </c>
      <c r="AG6">
        <f t="shared" si="4"/>
        <v>-48.129827283761273</v>
      </c>
      <c r="AH6">
        <f t="shared" si="5"/>
        <v>-683.07449039452263</v>
      </c>
      <c r="AI6">
        <f t="shared" si="6"/>
        <v>2916.9933433707974</v>
      </c>
      <c r="AJ6">
        <f t="shared" si="7"/>
        <v>-2220.7706505936694</v>
      </c>
      <c r="AK6">
        <f>H6*SUM(AB6, AE6:AF6)</f>
        <v>958.65004895624782</v>
      </c>
      <c r="AL6">
        <f t="shared" si="8"/>
        <v>1654.8727417333757</v>
      </c>
      <c r="AN6">
        <f t="shared" si="9"/>
        <v>2990.854727358439</v>
      </c>
      <c r="AO6">
        <f t="shared" si="9"/>
        <v>-149.54273636792198</v>
      </c>
      <c r="AP6">
        <f t="shared" si="9"/>
        <v>-37.484771410748863</v>
      </c>
      <c r="AQ6">
        <f t="shared" si="9"/>
        <v>-531.99632273750944</v>
      </c>
      <c r="AR6">
        <f t="shared" si="9"/>
        <v>2271.8308968422593</v>
      </c>
      <c r="AS6">
        <f t="shared" si="9"/>
        <v>-1729.5944093547607</v>
      </c>
      <c r="AT6">
        <f t="shared" si="9"/>
        <v>746.6217930965305</v>
      </c>
      <c r="AU6">
        <f t="shared" si="9"/>
        <v>1288.8582805840288</v>
      </c>
      <c r="AW6">
        <v>3</v>
      </c>
      <c r="AX6">
        <f>(R6*SUMPRODUCT(K7:$K$23, X7:$X$23)-$AZ$3*SUMPRODUCT(K6:$K$22, W7:$W$23))/Z6</f>
        <v>7670.6017658313185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3989.4263921011975</v>
      </c>
      <c r="P7">
        <f t="shared" si="22"/>
        <v>199.47131960505988</v>
      </c>
      <c r="Q7" s="4">
        <f t="shared" si="23"/>
        <v>50</v>
      </c>
      <c r="R7">
        <f t="shared" si="0"/>
        <v>250000</v>
      </c>
      <c r="S7">
        <f t="shared" si="1"/>
        <v>9813.1884503354104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7383.6947630395116</v>
      </c>
      <c r="AC7">
        <f t="shared" si="2"/>
        <v>9323.2092214180375</v>
      </c>
      <c r="AE7">
        <f t="shared" si="3"/>
        <v>3790.2315965138823</v>
      </c>
      <c r="AF7">
        <f t="shared" si="4"/>
        <v>-189.51157982569413</v>
      </c>
      <c r="AG7">
        <f t="shared" si="4"/>
        <v>-47.503465711490406</v>
      </c>
      <c r="AH7">
        <f t="shared" si="5"/>
        <v>-725.31649716628249</v>
      </c>
      <c r="AI7">
        <f t="shared" si="6"/>
        <v>2827.9000538104156</v>
      </c>
      <c r="AJ7">
        <f t="shared" si="7"/>
        <v>-1939.5144583785259</v>
      </c>
      <c r="AK7">
        <f>H7*SUM(AB7, AE7:AF7)</f>
        <v>1150.0682274374901</v>
      </c>
      <c r="AL7">
        <f t="shared" si="8"/>
        <v>2038.4538228693798</v>
      </c>
      <c r="AN7">
        <f t="shared" si="9"/>
        <v>2672.156914942153</v>
      </c>
      <c r="AO7">
        <f t="shared" si="9"/>
        <v>-133.60784574710766</v>
      </c>
      <c r="AP7">
        <f t="shared" si="9"/>
        <v>-33.490490264876783</v>
      </c>
      <c r="AQ7">
        <f t="shared" si="9"/>
        <v>-511.35648154248707</v>
      </c>
      <c r="AR7">
        <f t="shared" si="9"/>
        <v>1993.7020973876818</v>
      </c>
      <c r="AS7">
        <f t="shared" si="9"/>
        <v>-1367.380024047425</v>
      </c>
      <c r="AT7">
        <f t="shared" si="9"/>
        <v>810.81134182643029</v>
      </c>
      <c r="AU7">
        <f t="shared" si="9"/>
        <v>1437.133415166687</v>
      </c>
      <c r="AW7">
        <v>4</v>
      </c>
      <c r="AX7">
        <f>(R7*SUMPRODUCT(K8:$K$23, X8:$X$23)-$AZ$3*SUMPRODUCT(K7:$K$22, W8:$W$23))/Z7</f>
        <v>9813.1884503354104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3989.4263921011975</v>
      </c>
      <c r="P8">
        <f t="shared" si="22"/>
        <v>199.47131960505988</v>
      </c>
      <c r="Q8" s="4">
        <f t="shared" si="23"/>
        <v>50</v>
      </c>
      <c r="R8">
        <f t="shared" si="0"/>
        <v>250000</v>
      </c>
      <c r="S8">
        <f t="shared" si="1"/>
        <v>11515.0140177461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9323.2092214180375</v>
      </c>
      <c r="AC8">
        <f t="shared" si="2"/>
        <v>10779.253507621692</v>
      </c>
      <c r="AE8">
        <f t="shared" si="3"/>
        <v>3734.5189822767247</v>
      </c>
      <c r="AF8">
        <f t="shared" si="4"/>
        <v>-186.72594911383624</v>
      </c>
      <c r="AG8">
        <f t="shared" si="4"/>
        <v>-46.805212268997209</v>
      </c>
      <c r="AH8">
        <f t="shared" si="5"/>
        <v>-1116.0939268914672</v>
      </c>
      <c r="AI8">
        <f t="shared" si="6"/>
        <v>2384.8938940024241</v>
      </c>
      <c r="AJ8">
        <f t="shared" si="7"/>
        <v>-1456.0442862036543</v>
      </c>
      <c r="AK8">
        <f t="shared" ref="AK8:AK23" si="24">H8*SUM(AB8:AB8, AE8:AF8)</f>
        <v>933.14766345711723</v>
      </c>
      <c r="AL8">
        <f t="shared" si="8"/>
        <v>1861.997271255887</v>
      </c>
      <c r="AN8">
        <f t="shared" si="9"/>
        <v>2454.8987230297603</v>
      </c>
      <c r="AO8">
        <f t="shared" si="9"/>
        <v>-122.74493615148802</v>
      </c>
      <c r="AP8">
        <f t="shared" si="9"/>
        <v>-30.767565080161635</v>
      </c>
      <c r="AQ8">
        <f t="shared" si="9"/>
        <v>-733.66812939233557</v>
      </c>
      <c r="AR8">
        <f t="shared" si="9"/>
        <v>1567.7180924057752</v>
      </c>
      <c r="AS8">
        <f t="shared" si="9"/>
        <v>-957.13565142919572</v>
      </c>
      <c r="AT8">
        <f t="shared" si="9"/>
        <v>613.40778244552428</v>
      </c>
      <c r="AU8">
        <f t="shared" si="9"/>
        <v>1223.9902234221036</v>
      </c>
      <c r="AW8">
        <v>5</v>
      </c>
      <c r="AX8">
        <f>(R8*SUMPRODUCT(K9:$K$23, X9:$X$23)-$AZ$3*SUMPRODUCT(K8:$K$22, W9:$W$23))/Z8</f>
        <v>11515.0140177461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3989.4263921011975</v>
      </c>
      <c r="P9">
        <f t="shared" si="22"/>
        <v>199.47131960505988</v>
      </c>
      <c r="Q9" s="4">
        <f t="shared" si="23"/>
        <v>50</v>
      </c>
      <c r="R9">
        <f t="shared" si="0"/>
        <v>250000</v>
      </c>
      <c r="S9">
        <f t="shared" si="1"/>
        <v>12853.864464328561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10779.253507621692</v>
      </c>
      <c r="AC9">
        <f t="shared" si="2"/>
        <v>11833.430307237892</v>
      </c>
      <c r="AE9">
        <f t="shared" si="3"/>
        <v>3672.7164276390272</v>
      </c>
      <c r="AF9">
        <f t="shared" si="4"/>
        <v>-183.63582138195136</v>
      </c>
      <c r="AG9">
        <f t="shared" si="4"/>
        <v>-46.030632811157574</v>
      </c>
      <c r="AH9">
        <f t="shared" si="5"/>
        <v>-1532.6366757483136</v>
      </c>
      <c r="AI9">
        <f t="shared" si="6"/>
        <v>1910.413297697605</v>
      </c>
      <c r="AJ9">
        <f t="shared" si="7"/>
        <v>-1054.1767996161998</v>
      </c>
      <c r="AK9">
        <f t="shared" si="24"/>
        <v>744.80704074447169</v>
      </c>
      <c r="AL9">
        <f t="shared" si="8"/>
        <v>1601.043538825877</v>
      </c>
      <c r="AN9">
        <f t="shared" si="9"/>
        <v>2294.4997187439089</v>
      </c>
      <c r="AO9">
        <f t="shared" si="9"/>
        <v>-114.72498593719546</v>
      </c>
      <c r="AP9">
        <f t="shared" si="9"/>
        <v>-28.757263491399016</v>
      </c>
      <c r="AQ9">
        <f t="shared" si="9"/>
        <v>-957.50229856480973</v>
      </c>
      <c r="AR9">
        <f t="shared" si="9"/>
        <v>1193.5151707505051</v>
      </c>
      <c r="AS9">
        <f t="shared" si="9"/>
        <v>-658.58838216394338</v>
      </c>
      <c r="AT9">
        <f t="shared" si="9"/>
        <v>465.31214134745022</v>
      </c>
      <c r="AU9">
        <f t="shared" si="9"/>
        <v>1000.2389299340119</v>
      </c>
      <c r="AW9">
        <v>6</v>
      </c>
      <c r="AX9">
        <f>(R9*SUMPRODUCT(K10:$K$23, X10:$X$23)-$AZ$3*SUMPRODUCT(K9:$K$22, W10:$W$23))/Z9</f>
        <v>12853.864464328561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3989.4263921011975</v>
      </c>
      <c r="P10">
        <f t="shared" si="22"/>
        <v>199.47131960505988</v>
      </c>
      <c r="Q10" s="4">
        <f t="shared" si="23"/>
        <v>50</v>
      </c>
      <c r="R10">
        <f t="shared" si="0"/>
        <v>250000</v>
      </c>
      <c r="S10">
        <f t="shared" si="1"/>
        <v>13887.090881452103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11833.430307237892</v>
      </c>
      <c r="AC10">
        <f t="shared" si="2"/>
        <v>12547.668476442761</v>
      </c>
      <c r="AE10">
        <f t="shared" si="3"/>
        <v>3604.6426286527376</v>
      </c>
      <c r="AF10">
        <f t="shared" si="4"/>
        <v>-180.23213143263689</v>
      </c>
      <c r="AG10">
        <f t="shared" si="4"/>
        <v>-45.177455032002769</v>
      </c>
      <c r="AH10">
        <f t="shared" si="5"/>
        <v>-1964.3572552161493</v>
      </c>
      <c r="AI10">
        <f t="shared" si="6"/>
        <v>1414.8757869719486</v>
      </c>
      <c r="AJ10">
        <f t="shared" si="7"/>
        <v>-714.23816920486934</v>
      </c>
      <c r="AK10">
        <f t="shared" si="24"/>
        <v>801.03664223404462</v>
      </c>
      <c r="AL10">
        <f t="shared" si="8"/>
        <v>1501.6742600011239</v>
      </c>
      <c r="AN10">
        <f t="shared" si="9"/>
        <v>2139.6400631420338</v>
      </c>
      <c r="AO10">
        <f t="shared" si="9"/>
        <v>-106.9820031571017</v>
      </c>
      <c r="AP10">
        <f t="shared" si="9"/>
        <v>-26.816387280366683</v>
      </c>
      <c r="AQ10">
        <f t="shared" si="9"/>
        <v>-1166.0011586655132</v>
      </c>
      <c r="AR10">
        <f t="shared" si="9"/>
        <v>839.84051403905198</v>
      </c>
      <c r="AS10">
        <f t="shared" si="9"/>
        <v>-423.95675768478003</v>
      </c>
      <c r="AT10">
        <f t="shared" si="9"/>
        <v>475.47850600915973</v>
      </c>
      <c r="AU10">
        <f t="shared" si="9"/>
        <v>891.36226236343168</v>
      </c>
      <c r="AW10">
        <v>7</v>
      </c>
      <c r="AX10">
        <f>(R10*SUMPRODUCT(K11:$K$23, X11:$X$23)-$AZ$3*SUMPRODUCT(K10:$K$22, W11:$W$23))/Z10</f>
        <v>13887.090881452103</v>
      </c>
    </row>
    <row r="11" spans="1:52" x14ac:dyDescent="0.25">
      <c r="A11" t="s">
        <v>33</v>
      </c>
      <c r="C11" s="7">
        <f>AU25</f>
        <v>2.2737367544323206E-12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3989.4263921011975</v>
      </c>
      <c r="P11">
        <f t="shared" si="22"/>
        <v>199.47131960505988</v>
      </c>
      <c r="Q11" s="4">
        <f t="shared" si="23"/>
        <v>50</v>
      </c>
      <c r="R11">
        <f t="shared" si="0"/>
        <v>250000</v>
      </c>
      <c r="S11">
        <f t="shared" si="1"/>
        <v>14604.541807352674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12547.668476442761</v>
      </c>
      <c r="AC11">
        <f t="shared" si="2"/>
        <v>12921.168352162569</v>
      </c>
      <c r="AE11">
        <f t="shared" si="3"/>
        <v>3529.5903644815589</v>
      </c>
      <c r="AF11">
        <f t="shared" si="4"/>
        <v>-176.47951822407794</v>
      </c>
      <c r="AG11">
        <f t="shared" si="4"/>
        <v>-44.236815240781432</v>
      </c>
      <c r="AH11">
        <f t="shared" si="5"/>
        <v>-2444.3262045065098</v>
      </c>
      <c r="AI11">
        <f t="shared" si="6"/>
        <v>864.54782651018968</v>
      </c>
      <c r="AJ11">
        <f t="shared" si="7"/>
        <v>-373.49987571980819</v>
      </c>
      <c r="AK11">
        <f t="shared" si="24"/>
        <v>818.89013511906251</v>
      </c>
      <c r="AL11">
        <f t="shared" si="8"/>
        <v>1309.938085909444</v>
      </c>
      <c r="AN11">
        <f t="shared" si="9"/>
        <v>1992.4780003683818</v>
      </c>
      <c r="AO11">
        <f t="shared" si="9"/>
        <v>-99.623900018419079</v>
      </c>
      <c r="AP11">
        <f t="shared" si="9"/>
        <v>-24.971986001713898</v>
      </c>
      <c r="AQ11">
        <f t="shared" si="9"/>
        <v>-1379.8389289626623</v>
      </c>
      <c r="AR11">
        <f t="shared" si="9"/>
        <v>488.04318538558653</v>
      </c>
      <c r="AS11">
        <f t="shared" si="9"/>
        <v>-210.84324487081159</v>
      </c>
      <c r="AT11">
        <f t="shared" si="9"/>
        <v>462.26910503907237</v>
      </c>
      <c r="AU11">
        <f t="shared" si="9"/>
        <v>739.46904555384731</v>
      </c>
      <c r="AW11">
        <v>8</v>
      </c>
      <c r="AX11">
        <f>(R11*SUMPRODUCT(K12:$K$23, X12:$X$23)-$AZ$3*SUMPRODUCT(K11:$K$22, W12:$W$23))/Z11</f>
        <v>14604.541807352674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3989.4263921011975</v>
      </c>
      <c r="P12">
        <f t="shared" si="22"/>
        <v>199.47131960505988</v>
      </c>
      <c r="Q12" s="4">
        <f t="shared" si="23"/>
        <v>50</v>
      </c>
      <c r="R12">
        <f t="shared" si="0"/>
        <v>250000</v>
      </c>
      <c r="S12">
        <f t="shared" si="1"/>
        <v>15000.480462486672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12921.168352162569</v>
      </c>
      <c r="AC12">
        <f t="shared" si="2"/>
        <v>12960.612021114186</v>
      </c>
      <c r="AE12">
        <f t="shared" si="3"/>
        <v>3446.9167693743075</v>
      </c>
      <c r="AF12">
        <f t="shared" si="4"/>
        <v>-172.34583846871539</v>
      </c>
      <c r="AG12">
        <f t="shared" si="4"/>
        <v>-43.200656317396614</v>
      </c>
      <c r="AH12">
        <f t="shared" si="5"/>
        <v>-2968.953854885046</v>
      </c>
      <c r="AI12">
        <f t="shared" si="6"/>
        <v>262.41641970314913</v>
      </c>
      <c r="AJ12">
        <f t="shared" si="7"/>
        <v>-39.443668951616928</v>
      </c>
      <c r="AK12">
        <f t="shared" si="24"/>
        <v>840.55886879123761</v>
      </c>
      <c r="AL12">
        <f t="shared" si="8"/>
        <v>1063.5316195427699</v>
      </c>
      <c r="AN12">
        <f t="shared" si="9"/>
        <v>1849.8033921149854</v>
      </c>
      <c r="AO12">
        <f t="shared" si="9"/>
        <v>-92.490169605749273</v>
      </c>
      <c r="AP12">
        <f t="shared" si="9"/>
        <v>-23.183826574385165</v>
      </c>
      <c r="AQ12">
        <f t="shared" si="9"/>
        <v>-1593.3024436781332</v>
      </c>
      <c r="AR12">
        <f t="shared" si="9"/>
        <v>140.82695225671762</v>
      </c>
      <c r="AS12">
        <f t="shared" si="9"/>
        <v>-21.167622401687971</v>
      </c>
      <c r="AT12">
        <f t="shared" si="9"/>
        <v>451.08969864816601</v>
      </c>
      <c r="AU12">
        <f t="shared" si="9"/>
        <v>570.74902850319575</v>
      </c>
      <c r="AW12">
        <v>9</v>
      </c>
      <c r="AX12">
        <f>(R12*SUMPRODUCT(K13:$K$23, X13:$X$23)-$AZ$3*SUMPRODUCT(K12:$K$22, W13:$W$23))/Z12</f>
        <v>15000.480462486672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3989.4263921011975</v>
      </c>
      <c r="P13">
        <f t="shared" si="22"/>
        <v>199.47131960505988</v>
      </c>
      <c r="Q13" s="4">
        <f t="shared" si="23"/>
        <v>50</v>
      </c>
      <c r="R13">
        <f t="shared" si="0"/>
        <v>250000</v>
      </c>
      <c r="S13">
        <f t="shared" si="1"/>
        <v>15071.452727613667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12960.612021114186</v>
      </c>
      <c r="AC13">
        <f t="shared" si="2"/>
        <v>12679.404064427104</v>
      </c>
      <c r="AE13">
        <f t="shared" si="3"/>
        <v>3356.2490706726858</v>
      </c>
      <c r="AF13">
        <f t="shared" si="4"/>
        <v>-167.81245353363428</v>
      </c>
      <c r="AG13">
        <f t="shared" si="4"/>
        <v>-42.064306253623812</v>
      </c>
      <c r="AH13">
        <f t="shared" si="5"/>
        <v>-3521.7175029941718</v>
      </c>
      <c r="AI13">
        <f t="shared" si="6"/>
        <v>-375.34519210874396</v>
      </c>
      <c r="AJ13">
        <f t="shared" si="7"/>
        <v>281.20795668708161</v>
      </c>
      <c r="AK13">
        <f t="shared" si="24"/>
        <v>834.90581459769248</v>
      </c>
      <c r="AL13">
        <f t="shared" si="8"/>
        <v>740.76857917603013</v>
      </c>
      <c r="AN13">
        <f t="shared" si="9"/>
        <v>1712.604510496142</v>
      </c>
      <c r="AO13">
        <f t="shared" si="9"/>
        <v>-85.630225524807102</v>
      </c>
      <c r="AP13">
        <f t="shared" si="9"/>
        <v>-21.464295141364012</v>
      </c>
      <c r="AQ13">
        <f t="shared" si="9"/>
        <v>-1797.0386444270023</v>
      </c>
      <c r="AR13">
        <f t="shared" si="9"/>
        <v>-191.52865459703122</v>
      </c>
      <c r="AS13">
        <f t="shared" si="9"/>
        <v>143.49293061053245</v>
      </c>
      <c r="AT13">
        <f t="shared" si="9"/>
        <v>426.03020032505498</v>
      </c>
      <c r="AU13">
        <f t="shared" si="9"/>
        <v>377.99447633855618</v>
      </c>
      <c r="AW13">
        <v>10</v>
      </c>
      <c r="AX13">
        <f>(R13*SUMPRODUCT(K14:$K$23, X14:$X$23)-$AZ$3*SUMPRODUCT(K13:$K$22, W14:$W$23))/Z13</f>
        <v>15071.452727613667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3989.4263921011975</v>
      </c>
      <c r="P14">
        <f t="shared" si="22"/>
        <v>199.47131960505988</v>
      </c>
      <c r="Q14" s="4">
        <f t="shared" si="23"/>
        <v>50</v>
      </c>
      <c r="R14">
        <f t="shared" si="0"/>
        <v>250000</v>
      </c>
      <c r="S14">
        <f t="shared" si="1"/>
        <v>14879.258858277417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12679.404064427104</v>
      </c>
      <c r="AC14">
        <f t="shared" si="2"/>
        <v>12147.490118713833</v>
      </c>
      <c r="AE14">
        <f t="shared" si="3"/>
        <v>3256.9846481584705</v>
      </c>
      <c r="AF14">
        <f t="shared" si="4"/>
        <v>-162.84923240792352</v>
      </c>
      <c r="AG14">
        <f t="shared" si="4"/>
        <v>-40.820212331866635</v>
      </c>
      <c r="AH14">
        <f t="shared" si="5"/>
        <v>-4117.2542961046984</v>
      </c>
      <c r="AI14">
        <f t="shared" si="6"/>
        <v>-1063.9390926860178</v>
      </c>
      <c r="AJ14">
        <f t="shared" si="7"/>
        <v>531.91394571327146</v>
      </c>
      <c r="AK14">
        <f t="shared" si="24"/>
        <v>1349.7733203977621</v>
      </c>
      <c r="AL14">
        <f t="shared" si="8"/>
        <v>817.74817342501569</v>
      </c>
      <c r="AN14">
        <f t="shared" si="9"/>
        <v>1530.9463761903478</v>
      </c>
      <c r="AO14">
        <f t="shared" si="9"/>
        <v>-76.547318809517392</v>
      </c>
      <c r="AP14">
        <f t="shared" si="9"/>
        <v>-19.187550110230397</v>
      </c>
      <c r="AQ14">
        <f t="shared" si="9"/>
        <v>-1935.3163202778901</v>
      </c>
      <c r="AR14">
        <f t="shared" si="9"/>
        <v>-500.10481300728986</v>
      </c>
      <c r="AS14">
        <f t="shared" si="9"/>
        <v>250.0262714149645</v>
      </c>
      <c r="AT14">
        <f t="shared" si="9"/>
        <v>634.46125688978805</v>
      </c>
      <c r="AU14">
        <f t="shared" si="9"/>
        <v>384.38271529746265</v>
      </c>
      <c r="AW14">
        <v>11</v>
      </c>
      <c r="AX14">
        <f>(R14*SUMPRODUCT(K15:$K$23, X15:$X$23)-$AZ$3*SUMPRODUCT(K14:$K$22, W15:$W$23))/Z14</f>
        <v>14879.258858277417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3989.4263921011975</v>
      </c>
      <c r="P15">
        <f t="shared" si="22"/>
        <v>199.47131960505988</v>
      </c>
      <c r="Q15" s="4">
        <f t="shared" si="23"/>
        <v>50</v>
      </c>
      <c r="R15">
        <f t="shared" si="0"/>
        <v>250000</v>
      </c>
      <c r="S15">
        <f t="shared" si="1"/>
        <v>14373.963142513991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12147.490118713833</v>
      </c>
      <c r="AC15">
        <f t="shared" si="2"/>
        <v>11344.389725420735</v>
      </c>
      <c r="AE15">
        <f t="shared" si="3"/>
        <v>3148.5824281138116</v>
      </c>
      <c r="AF15">
        <f t="shared" si="4"/>
        <v>-157.42912140569058</v>
      </c>
      <c r="AG15">
        <f t="shared" si="4"/>
        <v>-39.461593204825114</v>
      </c>
      <c r="AH15">
        <f t="shared" si="5"/>
        <v>-4752.0850186142543</v>
      </c>
      <c r="AI15">
        <f t="shared" si="6"/>
        <v>-1800.3933051109584</v>
      </c>
      <c r="AJ15">
        <f t="shared" si="7"/>
        <v>803.10039329309802</v>
      </c>
      <c r="AK15">
        <f t="shared" si="24"/>
        <v>1295.4439952002076</v>
      </c>
      <c r="AL15">
        <f t="shared" si="8"/>
        <v>298.15108338234722</v>
      </c>
      <c r="AN15">
        <f t="shared" si="9"/>
        <v>1363.3290909784007</v>
      </c>
      <c r="AO15">
        <f t="shared" si="9"/>
        <v>-68.166454548920044</v>
      </c>
      <c r="AP15">
        <f t="shared" si="9"/>
        <v>-17.086780867516481</v>
      </c>
      <c r="AQ15">
        <f t="shared" si="9"/>
        <v>-2057.6420965928305</v>
      </c>
      <c r="AR15">
        <f t="shared" si="9"/>
        <v>-779.56624103086619</v>
      </c>
      <c r="AS15">
        <f t="shared" si="9"/>
        <v>347.740659217418</v>
      </c>
      <c r="AT15">
        <f t="shared" si="9"/>
        <v>560.92432855497316</v>
      </c>
      <c r="AU15">
        <f t="shared" si="9"/>
        <v>129.09874674152499</v>
      </c>
      <c r="AW15">
        <v>12</v>
      </c>
      <c r="AX15">
        <f>(R15*SUMPRODUCT(K16:$K$23, X16:$X$23)-$AZ$3*SUMPRODUCT(K15:$K$22, W16:$W$23))/Z15</f>
        <v>14373.963142513991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3989.4263921011975</v>
      </c>
      <c r="P16">
        <f t="shared" si="22"/>
        <v>199.47131960505988</v>
      </c>
      <c r="Q16" s="4">
        <f t="shared" si="23"/>
        <v>50</v>
      </c>
      <c r="R16">
        <f t="shared" si="0"/>
        <v>250000</v>
      </c>
      <c r="S16">
        <f t="shared" si="1"/>
        <v>13587.041972672447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11344.389725420735</v>
      </c>
      <c r="AC16">
        <f t="shared" si="2"/>
        <v>10324.965608851569</v>
      </c>
      <c r="AE16">
        <f t="shared" si="3"/>
        <v>3031.6157394918114</v>
      </c>
      <c r="AF16">
        <f t="shared" si="4"/>
        <v>-151.58078697459058</v>
      </c>
      <c r="AG16">
        <f t="shared" si="4"/>
        <v>-37.995634478859067</v>
      </c>
      <c r="AH16">
        <f t="shared" si="5"/>
        <v>-5356.7139695889846</v>
      </c>
      <c r="AI16">
        <f t="shared" si="6"/>
        <v>-2514.6746515506225</v>
      </c>
      <c r="AJ16">
        <f t="shared" si="7"/>
        <v>1019.4241165691656</v>
      </c>
      <c r="AK16">
        <f t="shared" si="24"/>
        <v>1217.212468540507</v>
      </c>
      <c r="AL16">
        <f t="shared" si="8"/>
        <v>-278.03806644094993</v>
      </c>
      <c r="AN16">
        <f t="shared" si="9"/>
        <v>1209.2083975799342</v>
      </c>
      <c r="AO16">
        <f t="shared" si="9"/>
        <v>-60.46041987899671</v>
      </c>
      <c r="AP16">
        <f t="shared" si="9"/>
        <v>-15.155166165919084</v>
      </c>
      <c r="AQ16">
        <f t="shared" si="9"/>
        <v>-2136.610992970549</v>
      </c>
      <c r="AR16">
        <f t="shared" si="9"/>
        <v>-1003.0181814355303</v>
      </c>
      <c r="AS16">
        <f t="shared" si="9"/>
        <v>406.61360422201034</v>
      </c>
      <c r="AT16">
        <f t="shared" si="9"/>
        <v>485.50465002035855</v>
      </c>
      <c r="AU16">
        <f t="shared" si="9"/>
        <v>-110.89992719316149</v>
      </c>
      <c r="AW16">
        <v>13</v>
      </c>
      <c r="AX16">
        <f>(R16*SUMPRODUCT(K17:$K$23, X17:$X$23)-$AZ$3*SUMPRODUCT(K16:$K$22, W17:$W$23))/Z16</f>
        <v>13587.041972672447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3989.4263921011975</v>
      </c>
      <c r="P17">
        <f t="shared" si="22"/>
        <v>199.47131960505988</v>
      </c>
      <c r="Q17" s="4">
        <f t="shared" si="23"/>
        <v>50</v>
      </c>
      <c r="R17">
        <f t="shared" si="0"/>
        <v>250000</v>
      </c>
      <c r="S17">
        <f t="shared" si="1"/>
        <v>12534.691765264712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10324.965608851569</v>
      </c>
      <c r="AC17">
        <f t="shared" si="2"/>
        <v>9132.0109801353046</v>
      </c>
      <c r="AE17">
        <f t="shared" si="3"/>
        <v>2906.4524520711529</v>
      </c>
      <c r="AF17">
        <f t="shared" si="4"/>
        <v>-145.32262260355765</v>
      </c>
      <c r="AG17">
        <f t="shared" si="4"/>
        <v>-36.426946713764892</v>
      </c>
      <c r="AH17">
        <f t="shared" si="5"/>
        <v>-5943.6571015279242</v>
      </c>
      <c r="AI17">
        <f t="shared" si="6"/>
        <v>-3218.9542187740935</v>
      </c>
      <c r="AJ17">
        <f t="shared" si="7"/>
        <v>1192.9546287162648</v>
      </c>
      <c r="AK17">
        <f t="shared" si="24"/>
        <v>1119.8033588478477</v>
      </c>
      <c r="AL17">
        <f t="shared" si="8"/>
        <v>-906.19623120998108</v>
      </c>
      <c r="AN17">
        <f t="shared" si="9"/>
        <v>1067.902469552871</v>
      </c>
      <c r="AO17">
        <f t="shared" si="9"/>
        <v>-53.395123477643544</v>
      </c>
      <c r="AP17">
        <f t="shared" si="9"/>
        <v>-13.384160585933452</v>
      </c>
      <c r="AQ17">
        <f t="shared" si="9"/>
        <v>-2183.8465282217326</v>
      </c>
      <c r="AR17">
        <f t="shared" si="9"/>
        <v>-1182.7233427324386</v>
      </c>
      <c r="AS17">
        <f t="shared" si="9"/>
        <v>438.32101679929343</v>
      </c>
      <c r="AT17">
        <f t="shared" si="9"/>
        <v>411.44343217280363</v>
      </c>
      <c r="AU17">
        <f t="shared" si="9"/>
        <v>-332.95889376034154</v>
      </c>
      <c r="AW17">
        <v>14</v>
      </c>
      <c r="AX17">
        <f>(R17*SUMPRODUCT(K18:$K$23, X18:$X$23)-$AZ$3*SUMPRODUCT(K17:$K$22, W18:$W$23))/Z17</f>
        <v>12534.691765264712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3989.4263921011975</v>
      </c>
      <c r="P18">
        <f t="shared" si="22"/>
        <v>199.47131960505988</v>
      </c>
      <c r="Q18" s="4">
        <f t="shared" si="23"/>
        <v>50</v>
      </c>
      <c r="R18">
        <f t="shared" si="0"/>
        <v>250000</v>
      </c>
      <c r="S18">
        <f t="shared" si="1"/>
        <v>11217.142256277684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9132.0109801353046</v>
      </c>
      <c r="AC18">
        <f t="shared" si="2"/>
        <v>7797.4819726917576</v>
      </c>
      <c r="AE18">
        <f t="shared" si="3"/>
        <v>2773.2090458584025</v>
      </c>
      <c r="AF18">
        <f t="shared" si="4"/>
        <v>-138.66045229292013</v>
      </c>
      <c r="AG18">
        <f t="shared" si="4"/>
        <v>-34.75698976861905</v>
      </c>
      <c r="AH18">
        <f t="shared" si="5"/>
        <v>-6528.4373900409437</v>
      </c>
      <c r="AI18">
        <f t="shared" si="6"/>
        <v>-3928.6457862440802</v>
      </c>
      <c r="AJ18">
        <f t="shared" si="7"/>
        <v>1334.529007443547</v>
      </c>
      <c r="AK18">
        <f t="shared" si="24"/>
        <v>1006.8880358407238</v>
      </c>
      <c r="AL18">
        <f t="shared" si="8"/>
        <v>-1587.2287429598096</v>
      </c>
      <c r="AN18">
        <f t="shared" si="9"/>
        <v>938.62548844175137</v>
      </c>
      <c r="AO18">
        <f t="shared" si="9"/>
        <v>-46.931274422087569</v>
      </c>
      <c r="AP18">
        <f t="shared" si="9"/>
        <v>-11.763915362621658</v>
      </c>
      <c r="AQ18">
        <f t="shared" si="9"/>
        <v>-2209.6270539503539</v>
      </c>
      <c r="AR18">
        <f t="shared" si="9"/>
        <v>-1329.6967552933115</v>
      </c>
      <c r="AS18">
        <f t="shared" si="9"/>
        <v>451.68716845276828</v>
      </c>
      <c r="AT18">
        <f t="shared" si="9"/>
        <v>340.79319619218154</v>
      </c>
      <c r="AU18">
        <f t="shared" si="9"/>
        <v>-537.21639064836188</v>
      </c>
      <c r="AW18">
        <v>15</v>
      </c>
      <c r="AX18">
        <f>(R18*SUMPRODUCT(K19:$K$23, X19:$X$23)-$AZ$3*SUMPRODUCT(K18:$K$22, W19:$W$23))/Z18</f>
        <v>11217.142256277684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3989.4263921011975</v>
      </c>
      <c r="P19">
        <f t="shared" si="22"/>
        <v>199.47131960505988</v>
      </c>
      <c r="Q19" s="4">
        <f t="shared" si="23"/>
        <v>50</v>
      </c>
      <c r="R19">
        <f t="shared" si="0"/>
        <v>250000</v>
      </c>
      <c r="S19">
        <f t="shared" si="1"/>
        <v>9597.0807209578325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7797.4819726917576</v>
      </c>
      <c r="AC19">
        <f t="shared" si="2"/>
        <v>6329.1010708157219</v>
      </c>
      <c r="AE19">
        <f t="shared" si="3"/>
        <v>2630.9545146420501</v>
      </c>
      <c r="AF19">
        <f t="shared" si="4"/>
        <v>-131.54772573210252</v>
      </c>
      <c r="AG19">
        <f t="shared" si="4"/>
        <v>-32.974095221447968</v>
      </c>
      <c r="AH19">
        <f t="shared" si="5"/>
        <v>-7176.6232474244607</v>
      </c>
      <c r="AI19">
        <f t="shared" si="6"/>
        <v>-4710.1905537359617</v>
      </c>
      <c r="AJ19">
        <f t="shared" si="7"/>
        <v>1468.3809018760358</v>
      </c>
      <c r="AK19">
        <f t="shared" si="24"/>
        <v>881.12536510778125</v>
      </c>
      <c r="AL19">
        <f t="shared" si="8"/>
        <v>-2360.6842867521445</v>
      </c>
      <c r="AN19">
        <f t="shared" si="9"/>
        <v>820.28438038807508</v>
      </c>
      <c r="AO19">
        <f t="shared" si="9"/>
        <v>-41.014219019403761</v>
      </c>
      <c r="AP19">
        <f t="shared" si="9"/>
        <v>-10.280730859105264</v>
      </c>
      <c r="AQ19">
        <f t="shared" si="9"/>
        <v>-2237.5422763981751</v>
      </c>
      <c r="AR19">
        <f t="shared" si="9"/>
        <v>-1468.5528458886095</v>
      </c>
      <c r="AS19">
        <f t="shared" si="9"/>
        <v>457.81480126916665</v>
      </c>
      <c r="AT19">
        <f t="shared" si="9"/>
        <v>274.7190687407184</v>
      </c>
      <c r="AU19">
        <f t="shared" si="9"/>
        <v>-736.01897587872429</v>
      </c>
      <c r="AW19">
        <v>16</v>
      </c>
      <c r="AX19">
        <f>(R19*SUMPRODUCT(K20:$K$23, X20:$X$23)-$AZ$3*SUMPRODUCT(K19:$K$22, W20:$W$23))/Z19</f>
        <v>9597.0807209578325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3989.4263921011975</v>
      </c>
      <c r="P20">
        <f t="shared" si="22"/>
        <v>199.47131960505988</v>
      </c>
      <c r="Q20" s="4">
        <f t="shared" si="23"/>
        <v>50</v>
      </c>
      <c r="R20">
        <f t="shared" si="0"/>
        <v>250000</v>
      </c>
      <c r="S20">
        <f t="shared" si="1"/>
        <v>7671.927949584825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6329.1010708157219</v>
      </c>
      <c r="AC20">
        <f t="shared" si="2"/>
        <v>4770.5497437663944</v>
      </c>
      <c r="AE20">
        <f t="shared" si="3"/>
        <v>2480.7007023108426</v>
      </c>
      <c r="AF20">
        <f t="shared" si="4"/>
        <v>-124.03503511554213</v>
      </c>
      <c r="AG20">
        <f t="shared" si="4"/>
        <v>-31.090944643351076</v>
      </c>
      <c r="AH20">
        <f t="shared" si="5"/>
        <v>-7767.0481294120691</v>
      </c>
      <c r="AI20">
        <f t="shared" si="6"/>
        <v>-5441.4734068601192</v>
      </c>
      <c r="AJ20">
        <f t="shared" si="7"/>
        <v>1558.5513270493275</v>
      </c>
      <c r="AK20">
        <f t="shared" si="24"/>
        <v>743.25843130507917</v>
      </c>
      <c r="AL20">
        <f t="shared" si="8"/>
        <v>-3139.6636485057124</v>
      </c>
      <c r="AN20">
        <f t="shared" si="9"/>
        <v>712.47042059311798</v>
      </c>
      <c r="AO20">
        <f t="shared" si="9"/>
        <v>-35.623521029655898</v>
      </c>
      <c r="AP20">
        <f t="shared" si="9"/>
        <v>-8.929484474306415</v>
      </c>
      <c r="AQ20">
        <f t="shared" si="9"/>
        <v>-2230.7374857330929</v>
      </c>
      <c r="AR20">
        <f t="shared" si="9"/>
        <v>-1562.8200706439372</v>
      </c>
      <c r="AS20">
        <f t="shared" si="9"/>
        <v>447.6242210373897</v>
      </c>
      <c r="AT20">
        <f t="shared" si="9"/>
        <v>213.46777008125986</v>
      </c>
      <c r="AU20">
        <f t="shared" si="9"/>
        <v>-901.72807952528763</v>
      </c>
      <c r="AW20">
        <v>17</v>
      </c>
      <c r="AX20">
        <f>(R20*SUMPRODUCT(K21:$K$23, X21:$X$23)-$AZ$3*SUMPRODUCT(K20:$K$22, W21:$W$23))/Z20</f>
        <v>7671.927949584825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3989.4263921011975</v>
      </c>
      <c r="P21">
        <f t="shared" si="22"/>
        <v>199.47131960505988</v>
      </c>
      <c r="Q21" s="4">
        <f t="shared" si="23"/>
        <v>50</v>
      </c>
      <c r="R21">
        <f t="shared" si="0"/>
        <v>250000</v>
      </c>
      <c r="S21">
        <f t="shared" si="1"/>
        <v>5455.0232813939647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4770.5497437663944</v>
      </c>
      <c r="AC21">
        <f t="shared" si="2"/>
        <v>3178.6740471612106</v>
      </c>
      <c r="AE21">
        <f t="shared" si="3"/>
        <v>2324.6621474347885</v>
      </c>
      <c r="AF21">
        <f t="shared" si="4"/>
        <v>-116.23310737173942</v>
      </c>
      <c r="AG21">
        <f t="shared" si="4"/>
        <v>-29.135293134339651</v>
      </c>
      <c r="AH21">
        <f t="shared" si="5"/>
        <v>-8223.710312889576</v>
      </c>
      <c r="AI21">
        <f t="shared" si="6"/>
        <v>-6044.4165659608661</v>
      </c>
      <c r="AJ21">
        <f t="shared" si="7"/>
        <v>1591.8756966051837</v>
      </c>
      <c r="AK21">
        <f t="shared" si="24"/>
        <v>597.20517248985323</v>
      </c>
      <c r="AL21">
        <f t="shared" si="8"/>
        <v>-3855.3356968658286</v>
      </c>
      <c r="AN21">
        <f t="shared" si="9"/>
        <v>615.02628905995209</v>
      </c>
      <c r="AO21">
        <f t="shared" si="9"/>
        <v>-30.751314452997605</v>
      </c>
      <c r="AP21">
        <f t="shared" si="9"/>
        <v>-7.7082044962361485</v>
      </c>
      <c r="AQ21">
        <f t="shared" si="9"/>
        <v>-2175.7131640060893</v>
      </c>
      <c r="AR21">
        <f t="shared" si="9"/>
        <v>-1599.1463938953707</v>
      </c>
      <c r="AS21">
        <f t="shared" si="9"/>
        <v>421.15599611245295</v>
      </c>
      <c r="AT21">
        <f t="shared" si="9"/>
        <v>158.00011259663978</v>
      </c>
      <c r="AU21">
        <f t="shared" si="9"/>
        <v>-1019.9902851862779</v>
      </c>
      <c r="AW21">
        <v>18</v>
      </c>
      <c r="AX21">
        <f>(R21*SUMPRODUCT(K22:$K$23, X22:$X$23)-$AZ$3*SUMPRODUCT(K21:$K$22, W22:$W$23))/Z21</f>
        <v>5455.0232813939647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3989.4263921011975</v>
      </c>
      <c r="P22">
        <f t="shared" si="22"/>
        <v>199.47131960505988</v>
      </c>
      <c r="Q22" s="4">
        <f t="shared" si="23"/>
        <v>50</v>
      </c>
      <c r="R22">
        <f t="shared" si="0"/>
        <v>250000</v>
      </c>
      <c r="S22">
        <f t="shared" si="1"/>
        <v>2910.2166259844066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3178.6740471612106</v>
      </c>
      <c r="AC22">
        <f t="shared" si="2"/>
        <v>1578.3288119850781</v>
      </c>
      <c r="AE22">
        <f t="shared" si="3"/>
        <v>2163.6281511576858</v>
      </c>
      <c r="AF22">
        <f t="shared" si="4"/>
        <v>-108.18140755788428</v>
      </c>
      <c r="AG22">
        <f t="shared" si="4"/>
        <v>-27.117033108337672</v>
      </c>
      <c r="AH22">
        <f t="shared" si="5"/>
        <v>-8634.535473292899</v>
      </c>
      <c r="AI22">
        <f t="shared" si="6"/>
        <v>-6606.2057628014354</v>
      </c>
      <c r="AJ22">
        <f t="shared" si="7"/>
        <v>1600.3452351761325</v>
      </c>
      <c r="AK22">
        <f t="shared" si="24"/>
        <v>447.89418430700141</v>
      </c>
      <c r="AL22">
        <f t="shared" si="8"/>
        <v>-4557.9663433183014</v>
      </c>
      <c r="AN22">
        <f t="shared" si="9"/>
        <v>527.30006665996473</v>
      </c>
      <c r="AO22">
        <f t="shared" si="9"/>
        <v>-26.365003332998231</v>
      </c>
      <c r="AP22">
        <f t="shared" si="9"/>
        <v>-6.608720337640321</v>
      </c>
      <c r="AQ22">
        <f t="shared" si="9"/>
        <v>-2104.3316191874378</v>
      </c>
      <c r="AR22">
        <f t="shared" si="9"/>
        <v>-1610.0052761981117</v>
      </c>
      <c r="AS22">
        <f t="shared" si="9"/>
        <v>390.02180145225458</v>
      </c>
      <c r="AT22">
        <f t="shared" si="9"/>
        <v>109.15675741939442</v>
      </c>
      <c r="AU22">
        <f t="shared" si="9"/>
        <v>-1110.8267173264628</v>
      </c>
      <c r="AW22">
        <v>19</v>
      </c>
      <c r="AX22">
        <f>(R22*SUMPRODUCT(K23:$K$23, X23:$X$23)-$AZ$3*SUMPRODUCT(K22:$K$22, W23:$W$23))/Z22</f>
        <v>2910.2166259844066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3989.4263921011975</v>
      </c>
      <c r="P23">
        <f t="shared" si="22"/>
        <v>199.47131960505988</v>
      </c>
      <c r="Q23" s="4">
        <f t="shared" si="23"/>
        <v>50</v>
      </c>
      <c r="R23">
        <f t="shared" si="0"/>
        <v>250000</v>
      </c>
      <c r="S23">
        <f t="shared" si="1"/>
        <v>3149.7487163666578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1578.3288119850781</v>
      </c>
      <c r="AC23">
        <f t="shared" si="2"/>
        <v>1578.3288119850781</v>
      </c>
      <c r="AE23">
        <f t="shared" si="3"/>
        <v>1999.0885575184461</v>
      </c>
      <c r="AF23">
        <f t="shared" si="4"/>
        <v>-99.954427875922306</v>
      </c>
      <c r="AG23">
        <f t="shared" si="4"/>
        <v>-25.05483697451481</v>
      </c>
      <c r="AH23">
        <f t="shared" si="5"/>
        <v>-8955.129013697433</v>
      </c>
      <c r="AI23">
        <f t="shared" si="6"/>
        <v>-7081.0497210294234</v>
      </c>
      <c r="AJ23">
        <f t="shared" si="7"/>
        <v>0</v>
      </c>
      <c r="AK23">
        <f t="shared" si="24"/>
        <v>297.57345884095719</v>
      </c>
      <c r="AL23">
        <f t="shared" si="8"/>
        <v>-6783.4762621884665</v>
      </c>
      <c r="AN23">
        <f t="shared" si="9"/>
        <v>448.79561299536806</v>
      </c>
      <c r="AO23">
        <f t="shared" si="9"/>
        <v>-22.439780649768402</v>
      </c>
      <c r="AP23">
        <f t="shared" si="9"/>
        <v>-5.6248138063651698</v>
      </c>
      <c r="AQ23">
        <f t="shared" si="9"/>
        <v>-2010.4275020932187</v>
      </c>
      <c r="AR23">
        <f t="shared" si="9"/>
        <v>-1589.6964835539841</v>
      </c>
      <c r="AS23">
        <f t="shared" si="9"/>
        <v>0</v>
      </c>
      <c r="AT23">
        <f t="shared" si="9"/>
        <v>66.805276019117528</v>
      </c>
      <c r="AU23">
        <f t="shared" si="9"/>
        <v>-1522.8912075348665</v>
      </c>
      <c r="AW23">
        <v>20</v>
      </c>
      <c r="AX23">
        <f>(R23*SUMPRODUCT(K$23:$K24, X$23:$X24)-$AZ$3*SUMPRODUCT(K$22:$K23, W$23:$W24))/Z23</f>
        <v>3149.7487163666578</v>
      </c>
    </row>
    <row r="25" spans="5:50" x14ac:dyDescent="0.25">
      <c r="AN25" s="8">
        <f t="shared" ref="AN25:AU25" si="25">SUM(AN3:AN23)</f>
        <v>34689.516502941755</v>
      </c>
      <c r="AO25" s="8">
        <f t="shared" si="25"/>
        <v>-4726.5456192229876</v>
      </c>
      <c r="AP25" s="8">
        <f t="shared" si="25"/>
        <v>-784.76822346722247</v>
      </c>
      <c r="AQ25" s="8">
        <f t="shared" si="25"/>
        <v>-31087.552251318619</v>
      </c>
      <c r="AR25" s="8">
        <f t="shared" si="25"/>
        <v>-1909.3495910670654</v>
      </c>
      <c r="AS25" s="8">
        <f t="shared" si="25"/>
        <v>-6273.5377457685745</v>
      </c>
      <c r="AT25" s="8">
        <f t="shared" si="25"/>
        <v>8182.8873368356344</v>
      </c>
      <c r="AU25" s="9">
        <f t="shared" si="25"/>
        <v>2.2737367544323206E-12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14305.381095969356</v>
      </c>
      <c r="K3">
        <v>1</v>
      </c>
      <c r="L3" s="2">
        <v>0</v>
      </c>
      <c r="O3">
        <f>$C$3</f>
        <v>14305.381095969356</v>
      </c>
      <c r="P3">
        <f>O3*B5</f>
        <v>11444.304876775486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14305.381095969356</v>
      </c>
      <c r="AF3">
        <f t="shared" ref="AF3:AG23" si="4">-$Z3*P3</f>
        <v>-11444.304876775486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2461.0762191938702</v>
      </c>
      <c r="AJ3">
        <f t="shared" ref="AJ3:AJ23" si="7">AB3-AC3</f>
        <v>0</v>
      </c>
      <c r="AL3">
        <f t="shared" ref="AL3:AL23" si="8">SUM(AI3:AK3)</f>
        <v>2461.0762191938702</v>
      </c>
      <c r="AN3">
        <f t="shared" ref="AN3:AU23" si="9">AE3*$K3</f>
        <v>14305.381095969356</v>
      </c>
      <c r="AO3">
        <f t="shared" si="9"/>
        <v>-11444.304876775486</v>
      </c>
      <c r="AP3">
        <f t="shared" si="9"/>
        <v>-400</v>
      </c>
      <c r="AQ3">
        <f t="shared" si="9"/>
        <v>0</v>
      </c>
      <c r="AR3">
        <f t="shared" si="9"/>
        <v>2461.0762191938702</v>
      </c>
      <c r="AS3">
        <f t="shared" si="9"/>
        <v>0</v>
      </c>
      <c r="AT3">
        <f t="shared" si="9"/>
        <v>0</v>
      </c>
      <c r="AU3">
        <f t="shared" si="9"/>
        <v>2461.0762191938702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11323.305478125198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6937.0505998863173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6731.8803913440788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-6731.8803913440788</v>
      </c>
      <c r="AK4">
        <f>H4*SUM(AB4, AE4:AF4)</f>
        <v>0</v>
      </c>
      <c r="AL4">
        <f t="shared" si="8"/>
        <v>-11625.880391344079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-6315.6772599156375</v>
      </c>
      <c r="AT4">
        <f t="shared" si="9"/>
        <v>0</v>
      </c>
      <c r="AU4">
        <f t="shared" si="9"/>
        <v>-10907.102346696762</v>
      </c>
      <c r="AW4">
        <v>1</v>
      </c>
      <c r="AX4">
        <f>(R4*SUMPRODUCT(K5:$K$23, X5:$X$23)-$AZ$3*SUMPRODUCT(K4:$K$22, W5:$W$23))/Z4</f>
        <v>6937.0505998863173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14305.381095969356</v>
      </c>
      <c r="P5">
        <f t="shared" ref="P5:P23" si="22">O5*$C$5</f>
        <v>715.26905479846789</v>
      </c>
      <c r="Q5" s="4">
        <f t="shared" ref="Q5:Q23" si="23">$C$8</f>
        <v>50</v>
      </c>
      <c r="R5">
        <f t="shared" si="0"/>
        <v>250000</v>
      </c>
      <c r="S5">
        <f t="shared" si="1"/>
        <v>12965.225029579469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6731.8803913440788</v>
      </c>
      <c r="AC5">
        <f t="shared" si="2"/>
        <v>12163.006631833021</v>
      </c>
      <c r="AE5">
        <f t="shared" si="3"/>
        <v>13420.241048204749</v>
      </c>
      <c r="AF5">
        <f t="shared" si="4"/>
        <v>-671.01205241023752</v>
      </c>
      <c r="AG5">
        <f t="shared" si="4"/>
        <v>-46.906268900399994</v>
      </c>
      <c r="AH5">
        <f t="shared" si="5"/>
        <v>-5648.5954979999997</v>
      </c>
      <c r="AI5">
        <f t="shared" si="6"/>
        <v>7053.7272288941122</v>
      </c>
      <c r="AJ5">
        <f t="shared" si="7"/>
        <v>-5431.1262404889421</v>
      </c>
      <c r="AK5">
        <f>H5*SUM(AB5, AE5:AF5)</f>
        <v>1683.1678510487743</v>
      </c>
      <c r="AL5">
        <f t="shared" si="8"/>
        <v>3305.7688394539446</v>
      </c>
      <c r="AN5">
        <f t="shared" si="9"/>
        <v>11589.21706815134</v>
      </c>
      <c r="AO5">
        <f t="shared" si="9"/>
        <v>-579.46085340756713</v>
      </c>
      <c r="AP5">
        <f t="shared" si="9"/>
        <v>-40.506495389405195</v>
      </c>
      <c r="AQ5">
        <f t="shared" si="9"/>
        <v>-4877.9153162276098</v>
      </c>
      <c r="AR5">
        <f t="shared" si="9"/>
        <v>6091.3344031267588</v>
      </c>
      <c r="AS5">
        <f t="shared" si="9"/>
        <v>-4690.1170179785267</v>
      </c>
      <c r="AT5">
        <f t="shared" si="9"/>
        <v>1453.5206571827935</v>
      </c>
      <c r="AU5">
        <f t="shared" si="9"/>
        <v>2854.738042331026</v>
      </c>
      <c r="AW5">
        <v>2</v>
      </c>
      <c r="AX5">
        <f>(R5*SUMPRODUCT(K6:$K$23, X6:$X$23)-$AZ$3*SUMPRODUCT(K5:$K$22, W6:$W$23))/Z5</f>
        <v>12965.225029579469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14305.381095969356</v>
      </c>
      <c r="P6">
        <f t="shared" si="22"/>
        <v>715.26905479846789</v>
      </c>
      <c r="Q6" s="4">
        <f t="shared" si="23"/>
        <v>50</v>
      </c>
      <c r="R6">
        <f t="shared" si="0"/>
        <v>250000</v>
      </c>
      <c r="S6">
        <f t="shared" si="1"/>
        <v>18131.070013977507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12163.006631833021</v>
      </c>
      <c r="AC6">
        <f t="shared" si="2"/>
        <v>16377.341511542058</v>
      </c>
      <c r="AE6">
        <f t="shared" si="3"/>
        <v>12921.69251350499</v>
      </c>
      <c r="AF6">
        <f t="shared" si="4"/>
        <v>-646.08462567524953</v>
      </c>
      <c r="AG6">
        <f t="shared" si="4"/>
        <v>-45.16374791701903</v>
      </c>
      <c r="AH6">
        <f t="shared" si="5"/>
        <v>-6367.2914718847978</v>
      </c>
      <c r="AI6">
        <f t="shared" si="6"/>
        <v>5863.152668027923</v>
      </c>
      <c r="AJ6">
        <f t="shared" si="7"/>
        <v>-4214.3348797090366</v>
      </c>
      <c r="AK6">
        <f>H6*SUM(AB6, AE6:AF6)</f>
        <v>2658.9212597393089</v>
      </c>
      <c r="AL6">
        <f t="shared" si="8"/>
        <v>4307.7390480581953</v>
      </c>
      <c r="AN6">
        <f t="shared" si="9"/>
        <v>10063.752925042014</v>
      </c>
      <c r="AO6">
        <f t="shared" si="9"/>
        <v>-503.18764625210076</v>
      </c>
      <c r="AP6">
        <f t="shared" si="9"/>
        <v>-35.174711031912139</v>
      </c>
      <c r="AQ6">
        <f t="shared" si="9"/>
        <v>-4959.0135431410617</v>
      </c>
      <c r="AR6">
        <f t="shared" si="9"/>
        <v>4566.3770246169397</v>
      </c>
      <c r="AS6">
        <f t="shared" si="9"/>
        <v>-3282.2345005077204</v>
      </c>
      <c r="AT6">
        <f t="shared" si="9"/>
        <v>2070.8375916847754</v>
      </c>
      <c r="AU6">
        <f t="shared" si="9"/>
        <v>3354.9801157939946</v>
      </c>
      <c r="AW6">
        <v>3</v>
      </c>
      <c r="AX6">
        <f>(R6*SUMPRODUCT(K7:$K$23, X7:$X$23)-$AZ$3*SUMPRODUCT(K6:$K$22, W7:$W$23))/Z6</f>
        <v>18131.070013977507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14305.381095969356</v>
      </c>
      <c r="P7">
        <f t="shared" si="22"/>
        <v>715.26905479846789</v>
      </c>
      <c r="Q7" s="4">
        <f t="shared" si="23"/>
        <v>50</v>
      </c>
      <c r="R7">
        <f t="shared" si="0"/>
        <v>250000</v>
      </c>
      <c r="S7">
        <f t="shared" si="1"/>
        <v>22358.815719324564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16377.341511542058</v>
      </c>
      <c r="AC7">
        <f t="shared" si="2"/>
        <v>19362.339744294703</v>
      </c>
      <c r="AE7">
        <f t="shared" si="3"/>
        <v>12388.207516392422</v>
      </c>
      <c r="AF7">
        <f t="shared" si="4"/>
        <v>-619.41037581962109</v>
      </c>
      <c r="AG7">
        <f t="shared" si="4"/>
        <v>-43.299117420516978</v>
      </c>
      <c r="AH7">
        <f t="shared" si="5"/>
        <v>-7064.9650866592874</v>
      </c>
      <c r="AI7">
        <f t="shared" si="6"/>
        <v>4660.5329364929967</v>
      </c>
      <c r="AJ7">
        <f t="shared" si="7"/>
        <v>-2984.998232752645</v>
      </c>
      <c r="AK7">
        <f>H7*SUM(AB7, AE7:AF7)</f>
        <v>2946.900716876426</v>
      </c>
      <c r="AL7">
        <f t="shared" si="8"/>
        <v>4622.4354206167773</v>
      </c>
      <c r="AN7">
        <f t="shared" si="9"/>
        <v>8733.8289325416208</v>
      </c>
      <c r="AO7">
        <f t="shared" si="9"/>
        <v>-436.69144662708106</v>
      </c>
      <c r="AP7">
        <f t="shared" si="9"/>
        <v>-30.526376312345985</v>
      </c>
      <c r="AQ7">
        <f t="shared" si="9"/>
        <v>-4980.8817296297784</v>
      </c>
      <c r="AR7">
        <f t="shared" si="9"/>
        <v>3285.7293799724162</v>
      </c>
      <c r="AS7">
        <f t="shared" si="9"/>
        <v>-2104.458122315395</v>
      </c>
      <c r="AT7">
        <f t="shared" si="9"/>
        <v>2077.5989349811985</v>
      </c>
      <c r="AU7">
        <f t="shared" si="9"/>
        <v>3258.8701926382191</v>
      </c>
      <c r="AW7">
        <v>4</v>
      </c>
      <c r="AX7">
        <f>(R7*SUMPRODUCT(K8:$K$23, X8:$X$23)-$AZ$3*SUMPRODUCT(K7:$K$22, W8:$W$23))/Z7</f>
        <v>22358.815719324564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14305.381095969356</v>
      </c>
      <c r="P8">
        <f t="shared" si="22"/>
        <v>715.26905479846789</v>
      </c>
      <c r="Q8" s="4">
        <f t="shared" si="23"/>
        <v>50</v>
      </c>
      <c r="R8">
        <f t="shared" si="0"/>
        <v>250000</v>
      </c>
      <c r="S8">
        <f t="shared" si="1"/>
        <v>25626.137342496932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19362.339744294703</v>
      </c>
      <c r="AC8">
        <f t="shared" si="2"/>
        <v>21174.42251518555</v>
      </c>
      <c r="AE8">
        <f t="shared" si="3"/>
        <v>11820.282531010927</v>
      </c>
      <c r="AF8">
        <f t="shared" si="4"/>
        <v>-591.01412655054639</v>
      </c>
      <c r="AG8">
        <f t="shared" si="4"/>
        <v>-41.314112681490798</v>
      </c>
      <c r="AH8">
        <f t="shared" si="5"/>
        <v>-7760.0678241050528</v>
      </c>
      <c r="AI8">
        <f t="shared" si="6"/>
        <v>3427.8864676738367</v>
      </c>
      <c r="AJ8">
        <f t="shared" si="7"/>
        <v>-1812.0827708908473</v>
      </c>
      <c r="AK8">
        <f t="shared" ref="AK8:AK23" si="24">H8*SUM(AB8:AB8, AE8:AF8)</f>
        <v>2217.8915907847436</v>
      </c>
      <c r="AL8">
        <f t="shared" si="8"/>
        <v>3833.695287567733</v>
      </c>
      <c r="AN8">
        <f t="shared" si="9"/>
        <v>7770.1028242034336</v>
      </c>
      <c r="AO8">
        <f t="shared" si="9"/>
        <v>-388.5051412101717</v>
      </c>
      <c r="AP8">
        <f t="shared" si="9"/>
        <v>-27.157972136767174</v>
      </c>
      <c r="AQ8">
        <f t="shared" si="9"/>
        <v>-5101.1069116071303</v>
      </c>
      <c r="AR8">
        <f t="shared" si="9"/>
        <v>2253.3327992493641</v>
      </c>
      <c r="AS8">
        <f t="shared" si="9"/>
        <v>-1191.178757263187</v>
      </c>
      <c r="AT8">
        <f t="shared" si="9"/>
        <v>1457.9385618001561</v>
      </c>
      <c r="AU8">
        <f t="shared" si="9"/>
        <v>2520.0926037863333</v>
      </c>
      <c r="AW8">
        <v>5</v>
      </c>
      <c r="AX8">
        <f>(R8*SUMPRODUCT(K9:$K$23, X9:$X$23)-$AZ$3*SUMPRODUCT(K8:$K$22, W9:$W$23))/Z8</f>
        <v>25626.137342496932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14305.381095969356</v>
      </c>
      <c r="P9">
        <f t="shared" si="22"/>
        <v>715.26905479846789</v>
      </c>
      <c r="Q9" s="4">
        <f t="shared" si="23"/>
        <v>50</v>
      </c>
      <c r="R9">
        <f t="shared" si="0"/>
        <v>250000</v>
      </c>
      <c r="S9">
        <f t="shared" si="1"/>
        <v>28059.031666150204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21174.42251518555</v>
      </c>
      <c r="AC9">
        <f t="shared" si="2"/>
        <v>21995.398578612083</v>
      </c>
      <c r="AE9">
        <f t="shared" si="3"/>
        <v>11213.94931830019</v>
      </c>
      <c r="AF9">
        <f t="shared" si="4"/>
        <v>-560.69746591500962</v>
      </c>
      <c r="AG9">
        <f t="shared" si="4"/>
        <v>-39.194863957381045</v>
      </c>
      <c r="AH9">
        <f t="shared" si="5"/>
        <v>-8530.537986474219</v>
      </c>
      <c r="AI9">
        <f t="shared" si="6"/>
        <v>2083.5190019535821</v>
      </c>
      <c r="AJ9">
        <f t="shared" si="7"/>
        <v>-820.97606342653307</v>
      </c>
      <c r="AK9">
        <f t="shared" si="24"/>
        <v>1661.4046019871921</v>
      </c>
      <c r="AL9">
        <f t="shared" si="8"/>
        <v>2923.9475405142412</v>
      </c>
      <c r="AN9">
        <f t="shared" si="9"/>
        <v>7005.823635937174</v>
      </c>
      <c r="AO9">
        <f t="shared" si="9"/>
        <v>-350.29118179685878</v>
      </c>
      <c r="AP9">
        <f t="shared" si="9"/>
        <v>-24.48667249386007</v>
      </c>
      <c r="AQ9">
        <f t="shared" si="9"/>
        <v>-5329.3842299939988</v>
      </c>
      <c r="AR9">
        <f t="shared" si="9"/>
        <v>1301.6615516524569</v>
      </c>
      <c r="AS9">
        <f t="shared" si="9"/>
        <v>-512.89811880156515</v>
      </c>
      <c r="AT9">
        <f t="shared" si="9"/>
        <v>1037.9490132403218</v>
      </c>
      <c r="AU9">
        <f t="shared" si="9"/>
        <v>1826.7124460912137</v>
      </c>
      <c r="AW9">
        <v>6</v>
      </c>
      <c r="AX9">
        <f>(R9*SUMPRODUCT(K10:$K$23, X10:$X$23)-$AZ$3*SUMPRODUCT(K9:$K$22, W10:$W$23))/Z9</f>
        <v>28059.031666150204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14305.381095969356</v>
      </c>
      <c r="P10">
        <f t="shared" si="22"/>
        <v>715.26905479846789</v>
      </c>
      <c r="Q10" s="4">
        <f t="shared" si="23"/>
        <v>50</v>
      </c>
      <c r="R10">
        <f t="shared" si="0"/>
        <v>250000</v>
      </c>
      <c r="S10">
        <f t="shared" si="1"/>
        <v>29846.852061204874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21995.398578612083</v>
      </c>
      <c r="AC10">
        <f t="shared" si="2"/>
        <v>22060.671097678351</v>
      </c>
      <c r="AE10">
        <f t="shared" si="3"/>
        <v>10573.520672732067</v>
      </c>
      <c r="AF10">
        <f t="shared" si="4"/>
        <v>-528.67603363660339</v>
      </c>
      <c r="AG10">
        <f t="shared" si="4"/>
        <v>-36.956445276775021</v>
      </c>
      <c r="AH10">
        <f t="shared" si="5"/>
        <v>-9232.3502051611049</v>
      </c>
      <c r="AI10">
        <f t="shared" si="6"/>
        <v>775.5379886575829</v>
      </c>
      <c r="AJ10">
        <f t="shared" si="7"/>
        <v>-65.272519066267705</v>
      </c>
      <c r="AK10">
        <f t="shared" si="24"/>
        <v>1682.1127689296466</v>
      </c>
      <c r="AL10">
        <f t="shared" si="8"/>
        <v>2392.3782385209615</v>
      </c>
      <c r="AN10">
        <f t="shared" si="9"/>
        <v>6276.2195231247524</v>
      </c>
      <c r="AO10">
        <f t="shared" si="9"/>
        <v>-313.81097615623764</v>
      </c>
      <c r="AP10">
        <f t="shared" si="9"/>
        <v>-21.936568767444871</v>
      </c>
      <c r="AQ10">
        <f t="shared" si="9"/>
        <v>-5480.1289367493964</v>
      </c>
      <c r="AR10">
        <f t="shared" si="9"/>
        <v>460.34304145167351</v>
      </c>
      <c r="AS10">
        <f t="shared" si="9"/>
        <v>-38.744394716484699</v>
      </c>
      <c r="AT10">
        <f t="shared" si="9"/>
        <v>998.46676686222486</v>
      </c>
      <c r="AU10">
        <f t="shared" si="9"/>
        <v>1420.0654135974135</v>
      </c>
      <c r="AW10">
        <v>7</v>
      </c>
      <c r="AX10">
        <f>(R10*SUMPRODUCT(K11:$K$23, X11:$X$23)-$AZ$3*SUMPRODUCT(K10:$K$22, W11:$W$23))/Z10</f>
        <v>29846.852061204874</v>
      </c>
    </row>
    <row r="11" spans="1:52" x14ac:dyDescent="0.25">
      <c r="A11" t="s">
        <v>33</v>
      </c>
      <c r="C11" s="7">
        <f>AU25</f>
        <v>2.0463630789890885E-12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14305.381095969356</v>
      </c>
      <c r="P11">
        <f t="shared" si="22"/>
        <v>715.26905479846789</v>
      </c>
      <c r="Q11" s="4">
        <f t="shared" si="23"/>
        <v>50</v>
      </c>
      <c r="R11">
        <f t="shared" si="0"/>
        <v>250000</v>
      </c>
      <c r="S11">
        <f t="shared" si="1"/>
        <v>31055.826148317199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22060.671097678351</v>
      </c>
      <c r="AC11">
        <f t="shared" si="2"/>
        <v>21510.412959261917</v>
      </c>
      <c r="AE11">
        <f t="shared" si="3"/>
        <v>9908.4356488965477</v>
      </c>
      <c r="AF11">
        <f t="shared" si="4"/>
        <v>-495.42178244482744</v>
      </c>
      <c r="AG11">
        <f t="shared" si="4"/>
        <v>-34.631847912420596</v>
      </c>
      <c r="AH11">
        <f t="shared" si="5"/>
        <v>-9775.1645579333763</v>
      </c>
      <c r="AI11">
        <f t="shared" si="6"/>
        <v>-396.78253939407659</v>
      </c>
      <c r="AJ11">
        <f t="shared" si="7"/>
        <v>550.25813841643321</v>
      </c>
      <c r="AK11">
        <f t="shared" si="24"/>
        <v>1620.8947756526989</v>
      </c>
      <c r="AL11">
        <f t="shared" si="8"/>
        <v>1774.3703746750555</v>
      </c>
      <c r="AN11">
        <f t="shared" si="9"/>
        <v>5593.3799704238536</v>
      </c>
      <c r="AO11">
        <f t="shared" si="9"/>
        <v>-279.66899852119275</v>
      </c>
      <c r="AP11">
        <f t="shared" si="9"/>
        <v>-19.549915982314616</v>
      </c>
      <c r="AQ11">
        <f t="shared" si="9"/>
        <v>-5518.1475243300092</v>
      </c>
      <c r="AR11">
        <f t="shared" si="9"/>
        <v>-223.98646840966265</v>
      </c>
      <c r="AS11">
        <f t="shared" si="9"/>
        <v>310.62449805827356</v>
      </c>
      <c r="AT11">
        <f t="shared" si="9"/>
        <v>915.00623242278789</v>
      </c>
      <c r="AU11">
        <f t="shared" si="9"/>
        <v>1001.6442620713989</v>
      </c>
      <c r="AW11">
        <v>8</v>
      </c>
      <c r="AX11">
        <f>(R11*SUMPRODUCT(K12:$K$23, X12:$X$23)-$AZ$3*SUMPRODUCT(K11:$K$22, W12:$W$23))/Z11</f>
        <v>31055.826148317199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14305.381095969356</v>
      </c>
      <c r="P12">
        <f t="shared" si="22"/>
        <v>715.26905479846789</v>
      </c>
      <c r="Q12" s="4">
        <f t="shared" si="23"/>
        <v>50</v>
      </c>
      <c r="R12">
        <f t="shared" si="0"/>
        <v>250000</v>
      </c>
      <c r="S12">
        <f t="shared" si="1"/>
        <v>31691.067086396652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21510.412959261917</v>
      </c>
      <c r="AC12">
        <f t="shared" si="2"/>
        <v>20429.855902980315</v>
      </c>
      <c r="AE12">
        <f t="shared" si="3"/>
        <v>9222.0584946261861</v>
      </c>
      <c r="AF12">
        <f t="shared" si="4"/>
        <v>-461.10292473130932</v>
      </c>
      <c r="AG12">
        <f t="shared" si="4"/>
        <v>-32.23283054383139</v>
      </c>
      <c r="AH12">
        <f t="shared" si="5"/>
        <v>-10263.494447324967</v>
      </c>
      <c r="AI12">
        <f t="shared" si="6"/>
        <v>-1534.7717079739214</v>
      </c>
      <c r="AJ12">
        <f t="shared" si="7"/>
        <v>1080.5570562816029</v>
      </c>
      <c r="AK12">
        <f t="shared" si="24"/>
        <v>1571.0840266632376</v>
      </c>
      <c r="AL12">
        <f t="shared" si="8"/>
        <v>1116.8693749709191</v>
      </c>
      <c r="AN12">
        <f t="shared" si="9"/>
        <v>4949.0591815882235</v>
      </c>
      <c r="AO12">
        <f t="shared" si="9"/>
        <v>-247.45295907941119</v>
      </c>
      <c r="AP12">
        <f t="shared" si="9"/>
        <v>-17.297893528270478</v>
      </c>
      <c r="AQ12">
        <f t="shared" si="9"/>
        <v>-5507.9504710702149</v>
      </c>
      <c r="AR12">
        <f t="shared" si="9"/>
        <v>-823.6421420896728</v>
      </c>
      <c r="AS12">
        <f t="shared" si="9"/>
        <v>579.88580572727972</v>
      </c>
      <c r="AT12">
        <f t="shared" si="9"/>
        <v>843.12931128501452</v>
      </c>
      <c r="AU12">
        <f t="shared" si="9"/>
        <v>599.37297492262132</v>
      </c>
      <c r="AW12">
        <v>9</v>
      </c>
      <c r="AX12">
        <f>(R12*SUMPRODUCT(K13:$K$23, X13:$X$23)-$AZ$3*SUMPRODUCT(K12:$K$22, W13:$W$23))/Z12</f>
        <v>31691.067086396652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14305.381095969356</v>
      </c>
      <c r="P13">
        <f t="shared" si="22"/>
        <v>715.26905479846789</v>
      </c>
      <c r="Q13" s="4">
        <f t="shared" si="23"/>
        <v>50</v>
      </c>
      <c r="R13">
        <f t="shared" si="0"/>
        <v>250000</v>
      </c>
      <c r="S13">
        <f t="shared" si="1"/>
        <v>31757.208270070041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20429.855902980315</v>
      </c>
      <c r="AC13">
        <f t="shared" si="2"/>
        <v>18915.602011236588</v>
      </c>
      <c r="AE13">
        <f t="shared" si="3"/>
        <v>8520.7393902268541</v>
      </c>
      <c r="AF13">
        <f t="shared" si="4"/>
        <v>-426.03696951134276</v>
      </c>
      <c r="AG13">
        <f t="shared" si="4"/>
        <v>-29.781588246634104</v>
      </c>
      <c r="AH13">
        <f t="shared" si="5"/>
        <v>-10644.569958794878</v>
      </c>
      <c r="AI13">
        <f t="shared" si="6"/>
        <v>-2579.6491263260014</v>
      </c>
      <c r="AJ13">
        <f t="shared" si="7"/>
        <v>1514.2538917437269</v>
      </c>
      <c r="AK13">
        <f t="shared" si="24"/>
        <v>1474.7196653350741</v>
      </c>
      <c r="AL13">
        <f t="shared" si="8"/>
        <v>409.32443075279957</v>
      </c>
      <c r="AN13">
        <f t="shared" si="9"/>
        <v>4347.9063696365902</v>
      </c>
      <c r="AO13">
        <f t="shared" si="9"/>
        <v>-217.39531848182955</v>
      </c>
      <c r="AP13">
        <f t="shared" si="9"/>
        <v>-15.196751280053784</v>
      </c>
      <c r="AQ13">
        <f t="shared" si="9"/>
        <v>-5431.6405427175441</v>
      </c>
      <c r="AR13">
        <f t="shared" si="9"/>
        <v>-1316.3262428428377</v>
      </c>
      <c r="AS13">
        <f t="shared" si="9"/>
        <v>772.68343035008127</v>
      </c>
      <c r="AT13">
        <f t="shared" si="9"/>
        <v>752.51016756751187</v>
      </c>
      <c r="AU13">
        <f t="shared" si="9"/>
        <v>208.86735507475558</v>
      </c>
      <c r="AW13">
        <v>10</v>
      </c>
      <c r="AX13">
        <f>(R13*SUMPRODUCT(K14:$K$23, X14:$X$23)-$AZ$3*SUMPRODUCT(K13:$K$22, W14:$W$23))/Z13</f>
        <v>31757.208270070041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14305.381095969356</v>
      </c>
      <c r="P14">
        <f t="shared" si="22"/>
        <v>715.26905479846789</v>
      </c>
      <c r="Q14" s="4">
        <f t="shared" si="23"/>
        <v>50</v>
      </c>
      <c r="R14">
        <f t="shared" si="0"/>
        <v>250000</v>
      </c>
      <c r="S14">
        <f t="shared" si="1"/>
        <v>31522.209951953573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18915.602011236588</v>
      </c>
      <c r="AC14">
        <f t="shared" si="2"/>
        <v>17206.137123062457</v>
      </c>
      <c r="AE14">
        <f t="shared" si="3"/>
        <v>7808.4737431190106</v>
      </c>
      <c r="AF14">
        <f t="shared" si="4"/>
        <v>-390.42368715595057</v>
      </c>
      <c r="AG14">
        <f t="shared" si="4"/>
        <v>-27.292085721921467</v>
      </c>
      <c r="AH14">
        <f t="shared" si="5"/>
        <v>-10958.433211231486</v>
      </c>
      <c r="AI14">
        <f t="shared" si="6"/>
        <v>-3567.6752409903474</v>
      </c>
      <c r="AJ14">
        <f t="shared" si="7"/>
        <v>1709.4648881741305</v>
      </c>
      <c r="AK14">
        <f t="shared" si="24"/>
        <v>2253.4232746944085</v>
      </c>
      <c r="AL14">
        <f t="shared" si="8"/>
        <v>395.21292187819154</v>
      </c>
      <c r="AN14">
        <f t="shared" si="9"/>
        <v>3670.3748626400907</v>
      </c>
      <c r="AO14">
        <f t="shared" si="9"/>
        <v>-183.51874313200457</v>
      </c>
      <c r="AP14">
        <f t="shared" si="9"/>
        <v>-12.828651113930286</v>
      </c>
      <c r="AQ14">
        <f t="shared" si="9"/>
        <v>-5151.0140285569187</v>
      </c>
      <c r="AR14">
        <f t="shared" si="9"/>
        <v>-1676.9865601627625</v>
      </c>
      <c r="AS14">
        <f t="shared" si="9"/>
        <v>803.53436030303533</v>
      </c>
      <c r="AT14">
        <f t="shared" si="9"/>
        <v>1059.2221238644709</v>
      </c>
      <c r="AU14">
        <f t="shared" si="9"/>
        <v>185.76992400474384</v>
      </c>
      <c r="AW14">
        <v>11</v>
      </c>
      <c r="AX14">
        <f>(R14*SUMPRODUCT(K15:$K$23, X15:$X$23)-$AZ$3*SUMPRODUCT(K14:$K$22, W15:$W$23))/Z14</f>
        <v>31522.209951953573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14305.381095969356</v>
      </c>
      <c r="P15">
        <f t="shared" si="22"/>
        <v>715.26905479846789</v>
      </c>
      <c r="Q15" s="4">
        <f t="shared" si="23"/>
        <v>50</v>
      </c>
      <c r="R15">
        <f t="shared" si="0"/>
        <v>250000</v>
      </c>
      <c r="S15">
        <f t="shared" si="1"/>
        <v>30777.06949228638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17206.137123062457</v>
      </c>
      <c r="AC15">
        <f t="shared" si="2"/>
        <v>15248.940579716256</v>
      </c>
      <c r="AE15">
        <f t="shared" si="3"/>
        <v>7087.8062759453287</v>
      </c>
      <c r="AF15">
        <f t="shared" si="4"/>
        <v>-354.39031379726646</v>
      </c>
      <c r="AG15">
        <f t="shared" si="4"/>
        <v>-24.773217254388172</v>
      </c>
      <c r="AH15">
        <f t="shared" si="5"/>
        <v>-11229.738051570417</v>
      </c>
      <c r="AI15">
        <f t="shared" si="6"/>
        <v>-4521.0953066767433</v>
      </c>
      <c r="AJ15">
        <f t="shared" si="7"/>
        <v>1957.196543346201</v>
      </c>
      <c r="AK15">
        <f t="shared" si="24"/>
        <v>2048.5554366076349</v>
      </c>
      <c r="AL15">
        <f t="shared" si="8"/>
        <v>-515.34332672290748</v>
      </c>
      <c r="AN15">
        <f t="shared" si="9"/>
        <v>3069.0041337124112</v>
      </c>
      <c r="AO15">
        <f t="shared" si="9"/>
        <v>-153.45020668562057</v>
      </c>
      <c r="AP15">
        <f t="shared" si="9"/>
        <v>-10.726747204858196</v>
      </c>
      <c r="AQ15">
        <f t="shared" si="9"/>
        <v>-4862.451252052675</v>
      </c>
      <c r="AR15">
        <f t="shared" si="9"/>
        <v>-1957.6240722307423</v>
      </c>
      <c r="AS15">
        <f t="shared" si="9"/>
        <v>847.46168957841667</v>
      </c>
      <c r="AT15">
        <f t="shared" si="9"/>
        <v>887.01988433640417</v>
      </c>
      <c r="AU15">
        <f t="shared" si="9"/>
        <v>-223.14249831592156</v>
      </c>
      <c r="AW15">
        <v>12</v>
      </c>
      <c r="AX15">
        <f>(R15*SUMPRODUCT(K16:$K$23, X16:$X$23)-$AZ$3*SUMPRODUCT(K15:$K$22, W16:$W$23))/Z15</f>
        <v>30777.06949228638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14305.381095969356</v>
      </c>
      <c r="P16">
        <f t="shared" si="22"/>
        <v>715.26905479846789</v>
      </c>
      <c r="Q16" s="4">
        <f t="shared" si="23"/>
        <v>50</v>
      </c>
      <c r="R16">
        <f t="shared" si="0"/>
        <v>250000</v>
      </c>
      <c r="S16">
        <f t="shared" si="1"/>
        <v>29548.32444432237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15248.940579716256</v>
      </c>
      <c r="AC16">
        <f t="shared" si="2"/>
        <v>13152.746791795103</v>
      </c>
      <c r="AE16">
        <f t="shared" si="3"/>
        <v>6367.7064217281113</v>
      </c>
      <c r="AF16">
        <f t="shared" si="4"/>
        <v>-318.38532108640561</v>
      </c>
      <c r="AG16">
        <f t="shared" si="4"/>
        <v>-22.256332700994097</v>
      </c>
      <c r="AH16">
        <f t="shared" si="5"/>
        <v>-11345.761904250967</v>
      </c>
      <c r="AI16">
        <f t="shared" si="6"/>
        <v>-5318.6971363102548</v>
      </c>
      <c r="AJ16">
        <f t="shared" si="7"/>
        <v>2096.1937879211528</v>
      </c>
      <c r="AK16">
        <f t="shared" si="24"/>
        <v>1822.5348485115917</v>
      </c>
      <c r="AL16">
        <f t="shared" si="8"/>
        <v>-1399.9684998775103</v>
      </c>
      <c r="AN16">
        <f t="shared" si="9"/>
        <v>2539.861493055856</v>
      </c>
      <c r="AO16">
        <f t="shared" si="9"/>
        <v>-126.99307465279283</v>
      </c>
      <c r="AP16">
        <f t="shared" si="9"/>
        <v>-8.8772940616432798</v>
      </c>
      <c r="AQ16">
        <f t="shared" si="9"/>
        <v>-4525.4384956658623</v>
      </c>
      <c r="AR16">
        <f t="shared" si="9"/>
        <v>-2121.447371324442</v>
      </c>
      <c r="AS16">
        <f t="shared" si="9"/>
        <v>836.10039962849839</v>
      </c>
      <c r="AT16">
        <f t="shared" si="9"/>
        <v>726.9471572514384</v>
      </c>
      <c r="AU16">
        <f t="shared" si="9"/>
        <v>-558.39981444450507</v>
      </c>
      <c r="AW16">
        <v>13</v>
      </c>
      <c r="AX16">
        <f>(R16*SUMPRODUCT(K17:$K$23, X17:$X$23)-$AZ$3*SUMPRODUCT(K16:$K$22, W17:$W$23))/Z16</f>
        <v>29548.32444432237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14305.381095969356</v>
      </c>
      <c r="P17">
        <f t="shared" si="22"/>
        <v>715.26905479846789</v>
      </c>
      <c r="Q17" s="4">
        <f t="shared" si="23"/>
        <v>50</v>
      </c>
      <c r="R17">
        <f t="shared" si="0"/>
        <v>250000</v>
      </c>
      <c r="S17">
        <f t="shared" si="1"/>
        <v>27847.702658637027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13152.746791795103</v>
      </c>
      <c r="AC17">
        <f t="shared" si="2"/>
        <v>11013.875971890167</v>
      </c>
      <c r="AE17">
        <f t="shared" si="3"/>
        <v>5657.8345098338614</v>
      </c>
      <c r="AF17">
        <f t="shared" si="4"/>
        <v>-282.89172549169308</v>
      </c>
      <c r="AG17">
        <f t="shared" si="4"/>
        <v>-19.775196731487274</v>
      </c>
      <c r="AH17">
        <f t="shared" si="5"/>
        <v>-11292.863212484406</v>
      </c>
      <c r="AI17">
        <f t="shared" si="6"/>
        <v>-5937.6956248737251</v>
      </c>
      <c r="AJ17">
        <f t="shared" si="7"/>
        <v>2138.8708199049361</v>
      </c>
      <c r="AK17">
        <f t="shared" si="24"/>
        <v>1585.4514524092187</v>
      </c>
      <c r="AL17">
        <f t="shared" si="8"/>
        <v>-2213.3733525595703</v>
      </c>
      <c r="AN17">
        <f t="shared" si="9"/>
        <v>2078.8282433684631</v>
      </c>
      <c r="AO17">
        <f t="shared" si="9"/>
        <v>-103.94141216842317</v>
      </c>
      <c r="AP17">
        <f t="shared" si="9"/>
        <v>-7.2658960618469219</v>
      </c>
      <c r="AQ17">
        <f t="shared" si="9"/>
        <v>-4149.2770694876081</v>
      </c>
      <c r="AR17">
        <f t="shared" si="9"/>
        <v>-2181.6561343494145</v>
      </c>
      <c r="AS17">
        <f t="shared" si="9"/>
        <v>785.87400561237109</v>
      </c>
      <c r="AT17">
        <f t="shared" si="9"/>
        <v>582.53405115142129</v>
      </c>
      <c r="AU17">
        <f t="shared" si="9"/>
        <v>-813.24807758562201</v>
      </c>
      <c r="AW17">
        <v>14</v>
      </c>
      <c r="AX17">
        <f>(R17*SUMPRODUCT(K18:$K$23, X18:$X$23)-$AZ$3*SUMPRODUCT(K17:$K$22, W18:$W$23))/Z17</f>
        <v>27847.702658637027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14305.381095969356</v>
      </c>
      <c r="P18">
        <f t="shared" si="22"/>
        <v>715.26905479846789</v>
      </c>
      <c r="Q18" s="4">
        <f t="shared" si="23"/>
        <v>50</v>
      </c>
      <c r="R18">
        <f t="shared" si="0"/>
        <v>250000</v>
      </c>
      <c r="S18">
        <f t="shared" si="1"/>
        <v>25620.942220888675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11013.875971890167</v>
      </c>
      <c r="AC18">
        <f t="shared" si="2"/>
        <v>8890.7437004019357</v>
      </c>
      <c r="AE18">
        <f t="shared" si="3"/>
        <v>4964.1217627486221</v>
      </c>
      <c r="AF18">
        <f t="shared" si="4"/>
        <v>-248.20608813743112</v>
      </c>
      <c r="AG18">
        <f t="shared" si="4"/>
        <v>-17.350540085042891</v>
      </c>
      <c r="AH18">
        <f t="shared" si="5"/>
        <v>-11134.523395647568</v>
      </c>
      <c r="AI18">
        <f t="shared" si="6"/>
        <v>-6435.9582611214191</v>
      </c>
      <c r="AJ18">
        <f t="shared" si="7"/>
        <v>2123.1322714882317</v>
      </c>
      <c r="AK18">
        <f t="shared" si="24"/>
        <v>1346.0297307744145</v>
      </c>
      <c r="AL18">
        <f t="shared" si="8"/>
        <v>-2966.7962588587729</v>
      </c>
      <c r="AN18">
        <f t="shared" si="9"/>
        <v>1680.1658790212098</v>
      </c>
      <c r="AO18">
        <f t="shared" si="9"/>
        <v>-84.008293951060494</v>
      </c>
      <c r="AP18">
        <f t="shared" si="9"/>
        <v>-5.8724960479892729</v>
      </c>
      <c r="AQ18">
        <f t="shared" si="9"/>
        <v>-3768.611485100223</v>
      </c>
      <c r="AR18">
        <f t="shared" si="9"/>
        <v>-2178.3263960780628</v>
      </c>
      <c r="AS18">
        <f t="shared" si="9"/>
        <v>718.59929503988735</v>
      </c>
      <c r="AT18">
        <f t="shared" si="9"/>
        <v>455.57972464862746</v>
      </c>
      <c r="AU18">
        <f t="shared" si="9"/>
        <v>-1004.147376389548</v>
      </c>
      <c r="AW18">
        <v>15</v>
      </c>
      <c r="AX18">
        <f>(R18*SUMPRODUCT(K19:$K$23, X19:$X$23)-$AZ$3*SUMPRODUCT(K18:$K$22, W19:$W$23))/Z18</f>
        <v>25620.942220888675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14305.381095969356</v>
      </c>
      <c r="P19">
        <f t="shared" si="22"/>
        <v>715.26905479846789</v>
      </c>
      <c r="Q19" s="4">
        <f t="shared" si="23"/>
        <v>50</v>
      </c>
      <c r="R19">
        <f t="shared" si="0"/>
        <v>250000</v>
      </c>
      <c r="S19">
        <f t="shared" si="1"/>
        <v>22776.032012938653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8890.7437004019357</v>
      </c>
      <c r="AC19">
        <f t="shared" si="2"/>
        <v>6835.2644207957965</v>
      </c>
      <c r="AE19">
        <f t="shared" si="3"/>
        <v>4293.1561729302302</v>
      </c>
      <c r="AF19">
        <f t="shared" si="4"/>
        <v>-214.65780864651154</v>
      </c>
      <c r="AG19">
        <f t="shared" si="4"/>
        <v>-15.005389035528239</v>
      </c>
      <c r="AH19">
        <f t="shared" si="5"/>
        <v>-10858.228243321117</v>
      </c>
      <c r="AI19">
        <f t="shared" si="6"/>
        <v>-6794.7352680729264</v>
      </c>
      <c r="AJ19">
        <f t="shared" si="7"/>
        <v>2055.4792796061392</v>
      </c>
      <c r="AK19">
        <f t="shared" si="24"/>
        <v>1109.8039819592809</v>
      </c>
      <c r="AL19">
        <f t="shared" si="8"/>
        <v>-3629.4520065075062</v>
      </c>
      <c r="AN19">
        <f t="shared" si="9"/>
        <v>1338.529013566181</v>
      </c>
      <c r="AO19">
        <f t="shared" si="9"/>
        <v>-66.926450678309052</v>
      </c>
      <c r="AP19">
        <f t="shared" si="9"/>
        <v>-4.678410888135379</v>
      </c>
      <c r="AQ19">
        <f t="shared" si="9"/>
        <v>-3385.4006130154489</v>
      </c>
      <c r="AR19">
        <f t="shared" si="9"/>
        <v>-2118.4764610157126</v>
      </c>
      <c r="AS19">
        <f t="shared" si="9"/>
        <v>640.86153443121964</v>
      </c>
      <c r="AT19">
        <f t="shared" si="9"/>
        <v>346.01695568178377</v>
      </c>
      <c r="AU19">
        <f t="shared" si="9"/>
        <v>-1131.597970902709</v>
      </c>
      <c r="AW19">
        <v>16</v>
      </c>
      <c r="AX19">
        <f>(R19*SUMPRODUCT(K20:$K$23, X20:$X$23)-$AZ$3*SUMPRODUCT(K19:$K$22, W20:$W$23))/Z19</f>
        <v>22776.032012938653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14305.381095969356</v>
      </c>
      <c r="P20">
        <f t="shared" si="22"/>
        <v>715.26905479846789</v>
      </c>
      <c r="Q20" s="4">
        <f t="shared" si="23"/>
        <v>50</v>
      </c>
      <c r="R20">
        <f t="shared" si="0"/>
        <v>250000</v>
      </c>
      <c r="S20">
        <f t="shared" si="1"/>
        <v>19151.820395134575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6835.2644207957965</v>
      </c>
      <c r="AC20">
        <f t="shared" si="2"/>
        <v>4888.1758925070244</v>
      </c>
      <c r="AE20">
        <f t="shared" si="3"/>
        <v>3651.2048235481461</v>
      </c>
      <c r="AF20">
        <f t="shared" si="4"/>
        <v>-182.56024117740733</v>
      </c>
      <c r="AG20">
        <f t="shared" si="4"/>
        <v>-12.761648218434738</v>
      </c>
      <c r="AH20">
        <f t="shared" si="5"/>
        <v>-10468.434633691097</v>
      </c>
      <c r="AI20">
        <f t="shared" si="6"/>
        <v>-7012.5516995387934</v>
      </c>
      <c r="AJ20">
        <f t="shared" si="7"/>
        <v>1947.0885282887721</v>
      </c>
      <c r="AK20">
        <f t="shared" si="24"/>
        <v>881.72610121896685</v>
      </c>
      <c r="AL20">
        <f t="shared" si="8"/>
        <v>-4183.7370700310548</v>
      </c>
      <c r="AN20">
        <f t="shared" si="9"/>
        <v>1048.645422594396</v>
      </c>
      <c r="AO20">
        <f t="shared" si="9"/>
        <v>-52.432271129719815</v>
      </c>
      <c r="AP20">
        <f t="shared" si="9"/>
        <v>-3.6652131654495368</v>
      </c>
      <c r="AQ20">
        <f t="shared" si="9"/>
        <v>-3006.5900410596496</v>
      </c>
      <c r="AR20">
        <f t="shared" si="9"/>
        <v>-2014.0421027604234</v>
      </c>
      <c r="AS20">
        <f t="shared" si="9"/>
        <v>559.21416936339017</v>
      </c>
      <c r="AT20">
        <f t="shared" si="9"/>
        <v>253.23642049934435</v>
      </c>
      <c r="AU20">
        <f t="shared" si="9"/>
        <v>-1201.591512897689</v>
      </c>
      <c r="AW20">
        <v>17</v>
      </c>
      <c r="AX20">
        <f>(R20*SUMPRODUCT(K21:$K$23, X21:$X$23)-$AZ$3*SUMPRODUCT(K20:$K$22, W21:$W$23))/Z20</f>
        <v>19151.820395134575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14305.381095969356</v>
      </c>
      <c r="P21">
        <f t="shared" si="22"/>
        <v>715.26905479846789</v>
      </c>
      <c r="Q21" s="4">
        <f t="shared" si="23"/>
        <v>50</v>
      </c>
      <c r="R21">
        <f t="shared" si="0"/>
        <v>250000</v>
      </c>
      <c r="S21">
        <f t="shared" si="1"/>
        <v>14484.940755079295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4888.1758925070244</v>
      </c>
      <c r="AC21">
        <f t="shared" si="2"/>
        <v>3082.938473989655</v>
      </c>
      <c r="AE21">
        <f t="shared" si="3"/>
        <v>3044.7214463326809</v>
      </c>
      <c r="AF21">
        <f t="shared" si="4"/>
        <v>-152.23607231663408</v>
      </c>
      <c r="AG21">
        <f t="shared" si="4"/>
        <v>-10.641874641111635</v>
      </c>
      <c r="AH21">
        <f t="shared" si="5"/>
        <v>-9960.7854756937722</v>
      </c>
      <c r="AI21">
        <f t="shared" si="6"/>
        <v>-7078.9419763188371</v>
      </c>
      <c r="AJ21">
        <f t="shared" si="7"/>
        <v>1805.2374185173694</v>
      </c>
      <c r="AK21">
        <f t="shared" si="24"/>
        <v>665.80674589891237</v>
      </c>
      <c r="AL21">
        <f t="shared" si="8"/>
        <v>-4607.8978119025551</v>
      </c>
      <c r="AN21">
        <f t="shared" si="9"/>
        <v>805.52941184403596</v>
      </c>
      <c r="AO21">
        <f t="shared" si="9"/>
        <v>-40.276470592201811</v>
      </c>
      <c r="AP21">
        <f t="shared" si="9"/>
        <v>-2.8154769399013064</v>
      </c>
      <c r="AQ21">
        <f t="shared" si="9"/>
        <v>-2635.2839848139961</v>
      </c>
      <c r="AR21">
        <f t="shared" si="9"/>
        <v>-1872.8465205020632</v>
      </c>
      <c r="AS21">
        <f t="shared" si="9"/>
        <v>477.60422804150755</v>
      </c>
      <c r="AT21">
        <f t="shared" si="9"/>
        <v>176.14974830349087</v>
      </c>
      <c r="AU21">
        <f t="shared" si="9"/>
        <v>-1219.0925441570646</v>
      </c>
      <c r="AW21">
        <v>18</v>
      </c>
      <c r="AX21">
        <f>(R21*SUMPRODUCT(K22:$K$23, X22:$X$23)-$AZ$3*SUMPRODUCT(K21:$K$22, W22:$W$23))/Z21</f>
        <v>14484.940755079295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14305.381095969356</v>
      </c>
      <c r="P22">
        <f t="shared" si="22"/>
        <v>715.26905479846789</v>
      </c>
      <c r="Q22" s="4">
        <f t="shared" si="23"/>
        <v>50</v>
      </c>
      <c r="R22">
        <f t="shared" si="0"/>
        <v>250000</v>
      </c>
      <c r="S22">
        <f t="shared" si="1"/>
        <v>8352.1309368503244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3082.938473989655</v>
      </c>
      <c r="AC22">
        <f t="shared" si="2"/>
        <v>1448.3980141152188</v>
      </c>
      <c r="AE22">
        <f t="shared" si="3"/>
        <v>2480.7903189287272</v>
      </c>
      <c r="AF22">
        <f t="shared" si="4"/>
        <v>-124.03951594643638</v>
      </c>
      <c r="AG22">
        <f t="shared" si="4"/>
        <v>-8.670829187583502</v>
      </c>
      <c r="AH22">
        <f t="shared" si="5"/>
        <v>-9323.1335355850806</v>
      </c>
      <c r="AI22">
        <f t="shared" si="6"/>
        <v>-6975.0535617903734</v>
      </c>
      <c r="AJ22">
        <f t="shared" si="7"/>
        <v>1634.5404598744362</v>
      </c>
      <c r="AK22">
        <f t="shared" si="24"/>
        <v>465.48509080904341</v>
      </c>
      <c r="AL22">
        <f t="shared" si="8"/>
        <v>-4875.0280111068932</v>
      </c>
      <c r="AN22">
        <f t="shared" si="9"/>
        <v>604.5959883820982</v>
      </c>
      <c r="AO22">
        <f t="shared" si="9"/>
        <v>-30.229799419104918</v>
      </c>
      <c r="AP22">
        <f t="shared" si="9"/>
        <v>-2.1131767980387726</v>
      </c>
      <c r="AQ22">
        <f t="shared" si="9"/>
        <v>-2272.1505690168287</v>
      </c>
      <c r="AR22">
        <f t="shared" si="9"/>
        <v>-1699.8975568518742</v>
      </c>
      <c r="AS22">
        <f t="shared" si="9"/>
        <v>398.35555522284591</v>
      </c>
      <c r="AT22">
        <f t="shared" si="9"/>
        <v>113.443855535664</v>
      </c>
      <c r="AU22">
        <f t="shared" si="9"/>
        <v>-1188.0981460933642</v>
      </c>
      <c r="AW22">
        <v>19</v>
      </c>
      <c r="AX22">
        <f>(R22*SUMPRODUCT(K23:$K$23, X23:$X$23)-$AZ$3*SUMPRODUCT(K22:$K$22, W23:$W$23))/Z22</f>
        <v>8352.1309368503244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14305.381095969356</v>
      </c>
      <c r="P23">
        <f t="shared" si="22"/>
        <v>715.26905479846789</v>
      </c>
      <c r="Q23" s="4">
        <f t="shared" si="23"/>
        <v>50</v>
      </c>
      <c r="R23">
        <f t="shared" si="0"/>
        <v>250000</v>
      </c>
      <c r="S23">
        <f t="shared" si="1"/>
        <v>10545.380202028646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1448.3980141152188</v>
      </c>
      <c r="AC23">
        <f t="shared" si="2"/>
        <v>1448.3980141152185</v>
      </c>
      <c r="AE23">
        <f t="shared" si="3"/>
        <v>1964.8305868172927</v>
      </c>
      <c r="AF23">
        <f t="shared" si="4"/>
        <v>-98.241529340864645</v>
      </c>
      <c r="AG23">
        <f t="shared" si="4"/>
        <v>-6.8674527914915098</v>
      </c>
      <c r="AH23">
        <f t="shared" si="5"/>
        <v>-8583.340521080785</v>
      </c>
      <c r="AI23">
        <f t="shared" si="6"/>
        <v>-6723.6189163958488</v>
      </c>
      <c r="AJ23">
        <f t="shared" si="7"/>
        <v>0</v>
      </c>
      <c r="AK23">
        <f t="shared" si="24"/>
        <v>283.67007369024043</v>
      </c>
      <c r="AL23">
        <f t="shared" si="8"/>
        <v>-6439.9488427056085</v>
      </c>
      <c r="AN23">
        <f t="shared" si="9"/>
        <v>441.10469460009347</v>
      </c>
      <c r="AO23">
        <f t="shared" si="9"/>
        <v>-22.055234730004678</v>
      </c>
      <c r="AP23">
        <f t="shared" si="9"/>
        <v>-1.5417439481020814</v>
      </c>
      <c r="AQ23">
        <f t="shared" si="9"/>
        <v>-1926.9609423848087</v>
      </c>
      <c r="AR23">
        <f t="shared" si="9"/>
        <v>-1509.4532264628222</v>
      </c>
      <c r="AS23">
        <f t="shared" si="9"/>
        <v>0</v>
      </c>
      <c r="AT23">
        <f t="shared" si="9"/>
        <v>63.683964440418727</v>
      </c>
      <c r="AU23">
        <f t="shared" si="9"/>
        <v>-1445.7692620224034</v>
      </c>
      <c r="AW23">
        <v>20</v>
      </c>
      <c r="AX23">
        <f>(R23*SUMPRODUCT(K$23:$K24, X$23:$X24)-$AZ$3*SUMPRODUCT(K$22:$K23, W$23:$W24))/Z23</f>
        <v>10545.380202028646</v>
      </c>
    </row>
    <row r="25" spans="5:50" x14ac:dyDescent="0.25">
      <c r="AN25" s="8">
        <f t="shared" ref="AN25:AU25" si="25">SUM(AN3:AN23)</f>
        <v>97911.310669403189</v>
      </c>
      <c r="AO25" s="8">
        <f t="shared" si="25"/>
        <v>-15624.601355447179</v>
      </c>
      <c r="AP25" s="8">
        <f t="shared" si="25"/>
        <v>-692.21846315226935</v>
      </c>
      <c r="AQ25" s="8">
        <f t="shared" si="25"/>
        <v>-87460.772773401899</v>
      </c>
      <c r="AR25" s="8">
        <f t="shared" si="25"/>
        <v>-5866.2819225981402</v>
      </c>
      <c r="AS25" s="8">
        <f t="shared" si="25"/>
        <v>-10404.509200141709</v>
      </c>
      <c r="AT25" s="8">
        <f t="shared" si="25"/>
        <v>16270.791122739845</v>
      </c>
      <c r="AU25" s="9">
        <f t="shared" si="25"/>
        <v>2.0463630789890885E-12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907.33099309388308</v>
      </c>
      <c r="K3">
        <v>1</v>
      </c>
      <c r="L3" s="2">
        <v>0</v>
      </c>
      <c r="O3">
        <f>$C$3</f>
        <v>907.33099309388308</v>
      </c>
      <c r="P3">
        <f>O3*B5</f>
        <v>725.86479447510646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907.33099309388308</v>
      </c>
      <c r="AF3">
        <f t="shared" ref="AF3:AG23" si="4">-$Z3*P3</f>
        <v>-725.86479447510646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-218.53380138122338</v>
      </c>
      <c r="AJ3">
        <f t="shared" ref="AJ3:AJ23" si="7">AB3-AC3</f>
        <v>0</v>
      </c>
      <c r="AL3">
        <f t="shared" ref="AL3:AL23" si="8">SUM(AI3:AK3)</f>
        <v>-218.53380138122338</v>
      </c>
      <c r="AN3">
        <f t="shared" ref="AN3:AU23" si="9">AE3*$K3</f>
        <v>907.33099309388308</v>
      </c>
      <c r="AO3">
        <f t="shared" si="9"/>
        <v>-725.86479447510646</v>
      </c>
      <c r="AP3">
        <f t="shared" si="9"/>
        <v>-400</v>
      </c>
      <c r="AQ3">
        <f t="shared" si="9"/>
        <v>0</v>
      </c>
      <c r="AR3">
        <f t="shared" si="9"/>
        <v>-218.53380138122338</v>
      </c>
      <c r="AS3">
        <f t="shared" si="9"/>
        <v>0</v>
      </c>
      <c r="AT3">
        <f t="shared" si="9"/>
        <v>0</v>
      </c>
      <c r="AU3">
        <f t="shared" si="9"/>
        <v>-218.53380138122338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661.48484610533899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118.61069484918133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117.28698514277039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-117.28698514277039</v>
      </c>
      <c r="AK4">
        <f>G4*MAX(0, SUM(AB4, AE4:AF4))</f>
        <v>0</v>
      </c>
      <c r="AL4">
        <f t="shared" si="8"/>
        <v>-697.34748514277044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-110.03563668521473</v>
      </c>
      <c r="AT4">
        <f t="shared" si="9"/>
        <v>0</v>
      </c>
      <c r="AU4">
        <f t="shared" si="9"/>
        <v>-654.23349764778152</v>
      </c>
      <c r="AW4">
        <v>1</v>
      </c>
      <c r="AX4">
        <f>(R4*SUMPRODUCT(K5:$K$23, X5:$X$23)-$AZ$3*SUMPRODUCT(K4:$K$22, W5:$W$23))/Z4</f>
        <v>118.61069484918133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907.33099309388308</v>
      </c>
      <c r="P5">
        <f t="shared" ref="P5:P23" si="22">O5*$C$5</f>
        <v>45.366549654694154</v>
      </c>
      <c r="Q5" s="4">
        <f t="shared" ref="Q5:Q23" si="23">$C$8</f>
        <v>50</v>
      </c>
      <c r="R5">
        <f t="shared" si="0"/>
        <v>500000</v>
      </c>
      <c r="S5">
        <f t="shared" si="1"/>
        <v>235.73559575228376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117.28698514277039</v>
      </c>
      <c r="AC5">
        <f t="shared" si="2"/>
        <v>230.50048504958977</v>
      </c>
      <c r="AE5">
        <f t="shared" si="3"/>
        <v>887.18139210692334</v>
      </c>
      <c r="AF5">
        <f t="shared" si="4"/>
        <v>-44.359069605346171</v>
      </c>
      <c r="AG5">
        <f t="shared" si="4"/>
        <v>-48.889622357203287</v>
      </c>
      <c r="AH5">
        <f t="shared" si="5"/>
        <v>-579.51653296710288</v>
      </c>
      <c r="AI5">
        <f t="shared" si="6"/>
        <v>214.41616717727106</v>
      </c>
      <c r="AJ5">
        <f t="shared" si="7"/>
        <v>-113.21349990681938</v>
      </c>
      <c r="AK5">
        <f>G5*SUM(AB5, AE5:AF5)</f>
        <v>39.364481613418256</v>
      </c>
      <c r="AL5">
        <f t="shared" si="8"/>
        <v>140.56714888386995</v>
      </c>
      <c r="AN5">
        <f t="shared" si="9"/>
        <v>766.13659136377657</v>
      </c>
      <c r="AO5">
        <f t="shared" si="9"/>
        <v>-38.306829568188832</v>
      </c>
      <c r="AP5">
        <f t="shared" si="9"/>
        <v>-42.219245082290669</v>
      </c>
      <c r="AQ5">
        <f t="shared" si="9"/>
        <v>-500.4487528215202</v>
      </c>
      <c r="AR5">
        <f t="shared" si="9"/>
        <v>185.16176389177696</v>
      </c>
      <c r="AS5">
        <f t="shared" si="9"/>
        <v>-97.766934345846011</v>
      </c>
      <c r="AT5">
        <f t="shared" si="9"/>
        <v>33.9936906166215</v>
      </c>
      <c r="AU5">
        <f t="shared" si="9"/>
        <v>121.38852016255245</v>
      </c>
      <c r="AW5">
        <v>2</v>
      </c>
      <c r="AX5">
        <f>(R5*SUMPRODUCT(K6:$K$23, X6:$X$23)-$AZ$3*SUMPRODUCT(K5:$K$22, W6:$W$23))/Z5</f>
        <v>235.73559575228376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907.33099309388308</v>
      </c>
      <c r="P6">
        <f t="shared" si="22"/>
        <v>45.366549654694154</v>
      </c>
      <c r="Q6" s="4">
        <f t="shared" si="23"/>
        <v>50</v>
      </c>
      <c r="R6">
        <f t="shared" si="0"/>
        <v>500000</v>
      </c>
      <c r="S6">
        <f t="shared" si="1"/>
        <v>348.59462620924342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230.50048504958977</v>
      </c>
      <c r="AC6">
        <f t="shared" si="2"/>
        <v>337.04003216695492</v>
      </c>
      <c r="AE6">
        <f t="shared" si="3"/>
        <v>877.2564007193771</v>
      </c>
      <c r="AF6">
        <f t="shared" si="4"/>
        <v>-43.862820035968852</v>
      </c>
      <c r="AG6">
        <f t="shared" si="4"/>
        <v>-48.342689018482908</v>
      </c>
      <c r="AH6">
        <f t="shared" si="5"/>
        <v>-580.37115148347812</v>
      </c>
      <c r="AI6">
        <f t="shared" si="6"/>
        <v>204.67974018144719</v>
      </c>
      <c r="AJ6">
        <f t="shared" si="7"/>
        <v>-106.53954711736515</v>
      </c>
      <c r="AK6">
        <f>G6*SUM(AB6, AE6:AF6)</f>
        <v>62.237802845380394</v>
      </c>
      <c r="AL6">
        <f t="shared" si="8"/>
        <v>160.37799590946244</v>
      </c>
      <c r="AN6">
        <f t="shared" si="9"/>
        <v>683.23028577908372</v>
      </c>
      <c r="AO6">
        <f t="shared" si="9"/>
        <v>-34.16151428895418</v>
      </c>
      <c r="AP6">
        <f t="shared" si="9"/>
        <v>-37.650553710799379</v>
      </c>
      <c r="AQ6">
        <f t="shared" si="9"/>
        <v>-452.0082696014851</v>
      </c>
      <c r="AR6">
        <f t="shared" si="9"/>
        <v>159.40994817784505</v>
      </c>
      <c r="AS6">
        <f t="shared" si="9"/>
        <v>-82.975792669145136</v>
      </c>
      <c r="AT6">
        <f t="shared" si="9"/>
        <v>48.472432676970563</v>
      </c>
      <c r="AU6">
        <f t="shared" si="9"/>
        <v>124.90658818567047</v>
      </c>
      <c r="AW6">
        <v>3</v>
      </c>
      <c r="AX6">
        <f>(R6*SUMPRODUCT(K7:$K$23, X7:$X$23)-$AZ$3*SUMPRODUCT(K6:$K$22, W7:$W$23))/Z6</f>
        <v>348.59462620924342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907.33099309388308</v>
      </c>
      <c r="P7">
        <f t="shared" si="22"/>
        <v>45.366549654694154</v>
      </c>
      <c r="Q7" s="4">
        <f t="shared" si="23"/>
        <v>50</v>
      </c>
      <c r="R7">
        <f t="shared" si="0"/>
        <v>500000</v>
      </c>
      <c r="S7">
        <f t="shared" si="1"/>
        <v>444.66002288439495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337.04003216695492</v>
      </c>
      <c r="AC7">
        <f t="shared" si="2"/>
        <v>425.10477578887094</v>
      </c>
      <c r="AE7">
        <f t="shared" si="3"/>
        <v>867.42841392275977</v>
      </c>
      <c r="AF7">
        <f t="shared" si="4"/>
        <v>-43.371420696137989</v>
      </c>
      <c r="AG7">
        <f t="shared" si="4"/>
        <v>-47.801101280853388</v>
      </c>
      <c r="AH7">
        <f t="shared" si="5"/>
        <v>-581.60847444691694</v>
      </c>
      <c r="AI7">
        <f t="shared" si="6"/>
        <v>194.6474174988515</v>
      </c>
      <c r="AJ7">
        <f t="shared" si="7"/>
        <v>-88.064743621916023</v>
      </c>
      <c r="AK7">
        <f>G7*SUM(AB7, AE7:AF7)</f>
        <v>57.009863946824609</v>
      </c>
      <c r="AL7">
        <f t="shared" si="8"/>
        <v>163.5925378237601</v>
      </c>
      <c r="AN7">
        <f t="shared" si="9"/>
        <v>611.54701908266804</v>
      </c>
      <c r="AO7">
        <f t="shared" si="9"/>
        <v>-30.577350954133404</v>
      </c>
      <c r="AP7">
        <f t="shared" si="9"/>
        <v>-33.700326768149445</v>
      </c>
      <c r="AQ7">
        <f t="shared" si="9"/>
        <v>-410.04067092146443</v>
      </c>
      <c r="AR7">
        <f t="shared" si="9"/>
        <v>137.22867043892083</v>
      </c>
      <c r="AS7">
        <f t="shared" si="9"/>
        <v>-62.086658200082596</v>
      </c>
      <c r="AT7">
        <f t="shared" si="9"/>
        <v>40.192610474129047</v>
      </c>
      <c r="AU7">
        <f t="shared" si="9"/>
        <v>115.33462271296729</v>
      </c>
      <c r="AW7">
        <v>4</v>
      </c>
      <c r="AX7">
        <f>(R7*SUMPRODUCT(K8:$K$23, X8:$X$23)-$AZ$3*SUMPRODUCT(K7:$K$22, W8:$W$23))/Z7</f>
        <v>444.66002288439495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907.33099309388308</v>
      </c>
      <c r="P8">
        <f t="shared" si="22"/>
        <v>45.366549654694154</v>
      </c>
      <c r="Q8" s="4">
        <f t="shared" si="23"/>
        <v>50</v>
      </c>
      <c r="R8">
        <f t="shared" si="0"/>
        <v>500000</v>
      </c>
      <c r="S8">
        <f t="shared" si="1"/>
        <v>514.79314186259307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425.10477578887094</v>
      </c>
      <c r="AC8">
        <f t="shared" si="2"/>
        <v>486.63010175483026</v>
      </c>
      <c r="AE8">
        <f t="shared" si="3"/>
        <v>857.69319283674633</v>
      </c>
      <c r="AF8">
        <f t="shared" si="4"/>
        <v>-42.884659641837317</v>
      </c>
      <c r="AG8">
        <f t="shared" si="4"/>
        <v>-47.264625553686962</v>
      </c>
      <c r="AH8">
        <f t="shared" si="5"/>
        <v>-584.64714357890011</v>
      </c>
      <c r="AI8">
        <f t="shared" si="6"/>
        <v>182.89676406232195</v>
      </c>
      <c r="AJ8">
        <f t="shared" si="7"/>
        <v>-61.525325965959325</v>
      </c>
      <c r="AK8">
        <f t="shared" ref="AK8:AK23" si="24">G8*SUM(AB8:AB8, AE8:AF8)</f>
        <v>26.410153481354509</v>
      </c>
      <c r="AL8">
        <f t="shared" si="8"/>
        <v>147.78159157771714</v>
      </c>
      <c r="AN8">
        <f t="shared" si="9"/>
        <v>563.80753019030362</v>
      </c>
      <c r="AO8">
        <f t="shared" si="9"/>
        <v>-28.190376509515183</v>
      </c>
      <c r="AP8">
        <f t="shared" si="9"/>
        <v>-31.06956196149499</v>
      </c>
      <c r="AQ8">
        <f t="shared" si="9"/>
        <v>-384.31978335262028</v>
      </c>
      <c r="AR8">
        <f t="shared" si="9"/>
        <v>120.22780836667322</v>
      </c>
      <c r="AS8">
        <f t="shared" si="9"/>
        <v>-40.443881759504066</v>
      </c>
      <c r="AT8">
        <f t="shared" si="9"/>
        <v>17.360803992184128</v>
      </c>
      <c r="AU8">
        <f t="shared" si="9"/>
        <v>97.144730599353281</v>
      </c>
      <c r="AW8">
        <v>5</v>
      </c>
      <c r="AX8">
        <f>(R8*SUMPRODUCT(K9:$K$23, X9:$X$23)-$AZ$3*SUMPRODUCT(K8:$K$22, W9:$W$23))/Z8</f>
        <v>514.79314186259307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907.33099309388308</v>
      </c>
      <c r="P9">
        <f t="shared" si="22"/>
        <v>45.366549654694154</v>
      </c>
      <c r="Q9" s="4">
        <f t="shared" si="23"/>
        <v>50</v>
      </c>
      <c r="R9">
        <f t="shared" si="0"/>
        <v>500000</v>
      </c>
      <c r="S9">
        <f t="shared" si="1"/>
        <v>564.23929228164207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486.63010175483026</v>
      </c>
      <c r="AC9">
        <f t="shared" si="2"/>
        <v>527.36858408063472</v>
      </c>
      <c r="AE9">
        <f t="shared" si="3"/>
        <v>848.04065875219715</v>
      </c>
      <c r="AF9">
        <f t="shared" si="4"/>
        <v>-42.40203293760986</v>
      </c>
      <c r="AG9">
        <f t="shared" si="4"/>
        <v>-46.732706432769731</v>
      </c>
      <c r="AH9">
        <f t="shared" si="5"/>
        <v>-592.72865380358894</v>
      </c>
      <c r="AI9">
        <f t="shared" si="6"/>
        <v>166.17726557822857</v>
      </c>
      <c r="AJ9">
        <f t="shared" si="7"/>
        <v>-40.738482325804455</v>
      </c>
      <c r="AK9">
        <f t="shared" si="24"/>
        <v>7.6243854926595631</v>
      </c>
      <c r="AL9">
        <f t="shared" si="8"/>
        <v>133.06316874508369</v>
      </c>
      <c r="AN9">
        <f t="shared" si="9"/>
        <v>529.80650462066149</v>
      </c>
      <c r="AO9">
        <f t="shared" si="9"/>
        <v>-26.490325231033079</v>
      </c>
      <c r="AP9">
        <f t="shared" si="9"/>
        <v>-29.195878276685384</v>
      </c>
      <c r="AQ9">
        <f t="shared" si="9"/>
        <v>-370.30240592739273</v>
      </c>
      <c r="AR9">
        <f t="shared" si="9"/>
        <v>103.81789518555033</v>
      </c>
      <c r="AS9">
        <f t="shared" si="9"/>
        <v>-25.451035515611871</v>
      </c>
      <c r="AT9">
        <f t="shared" si="9"/>
        <v>4.7632728290292929</v>
      </c>
      <c r="AU9">
        <f t="shared" si="9"/>
        <v>83.130132498967754</v>
      </c>
      <c r="AW9">
        <v>6</v>
      </c>
      <c r="AX9">
        <f>(R9*SUMPRODUCT(K10:$K$23, X10:$X$23)-$AZ$3*SUMPRODUCT(K9:$K$22, W10:$W$23))/Z9</f>
        <v>564.23929228164207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907.33099309388308</v>
      </c>
      <c r="P10">
        <f t="shared" si="22"/>
        <v>45.366549654694154</v>
      </c>
      <c r="Q10" s="4">
        <f t="shared" si="23"/>
        <v>50</v>
      </c>
      <c r="R10">
        <f t="shared" si="0"/>
        <v>500000</v>
      </c>
      <c r="S10">
        <f t="shared" si="1"/>
        <v>601.11610629022459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527.36858408063472</v>
      </c>
      <c r="AC10">
        <f t="shared" si="2"/>
        <v>555.4919406180079</v>
      </c>
      <c r="AE10">
        <f t="shared" si="3"/>
        <v>838.46539605651844</v>
      </c>
      <c r="AF10">
        <f t="shared" si="4"/>
        <v>-41.923269802825921</v>
      </c>
      <c r="AG10">
        <f t="shared" si="4"/>
        <v>-46.20504548166366</v>
      </c>
      <c r="AH10">
        <f t="shared" si="5"/>
        <v>-603.33886778375904</v>
      </c>
      <c r="AI10">
        <f t="shared" si="6"/>
        <v>146.99821298826987</v>
      </c>
      <c r="AJ10">
        <f t="shared" si="7"/>
        <v>-28.123356537373184</v>
      </c>
      <c r="AK10">
        <f t="shared" si="24"/>
        <v>5.4280339123707417</v>
      </c>
      <c r="AL10">
        <f t="shared" si="8"/>
        <v>124.30289036326742</v>
      </c>
      <c r="AN10">
        <f t="shared" si="9"/>
        <v>497.6954271972603</v>
      </c>
      <c r="AO10">
        <f t="shared" si="9"/>
        <v>-24.884771359863013</v>
      </c>
      <c r="AP10">
        <f t="shared" si="9"/>
        <v>-27.42634336231491</v>
      </c>
      <c r="AQ10">
        <f t="shared" si="9"/>
        <v>-358.12926443789502</v>
      </c>
      <c r="AR10">
        <f t="shared" si="9"/>
        <v>87.255048037187336</v>
      </c>
      <c r="AS10">
        <f t="shared" si="9"/>
        <v>-16.693433040789824</v>
      </c>
      <c r="AT10">
        <f t="shared" si="9"/>
        <v>3.2219667854682363</v>
      </c>
      <c r="AU10">
        <f t="shared" si="9"/>
        <v>73.783581781865749</v>
      </c>
      <c r="AW10">
        <v>7</v>
      </c>
      <c r="AX10">
        <f>(R10*SUMPRODUCT(K11:$K$23, X11:$X$23)-$AZ$3*SUMPRODUCT(K10:$K$22, W11:$W$23))/Z10</f>
        <v>601.11610629022459</v>
      </c>
    </row>
    <row r="11" spans="1:52" x14ac:dyDescent="0.25">
      <c r="A11" t="s">
        <v>33</v>
      </c>
      <c r="C11" s="7">
        <f>AU25</f>
        <v>-2.0747847884194925E-12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907.33099309388308</v>
      </c>
      <c r="P11">
        <f t="shared" si="22"/>
        <v>45.366549654694154</v>
      </c>
      <c r="Q11" s="4">
        <f t="shared" si="23"/>
        <v>50</v>
      </c>
      <c r="R11">
        <f t="shared" si="0"/>
        <v>500000</v>
      </c>
      <c r="S11">
        <f t="shared" si="1"/>
        <v>626.29773601844568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555.4919406180079</v>
      </c>
      <c r="AC11">
        <f t="shared" si="2"/>
        <v>572.20665532297335</v>
      </c>
      <c r="AE11">
        <f t="shared" si="3"/>
        <v>828.96808174607838</v>
      </c>
      <c r="AF11">
        <f t="shared" si="4"/>
        <v>-41.448404087303921</v>
      </c>
      <c r="AG11">
        <f t="shared" si="4"/>
        <v>-45.681680007391947</v>
      </c>
      <c r="AH11">
        <f t="shared" si="5"/>
        <v>-613.15019455077311</v>
      </c>
      <c r="AI11">
        <f t="shared" si="6"/>
        <v>128.68780310060936</v>
      </c>
      <c r="AJ11">
        <f t="shared" si="7"/>
        <v>-16.714714704965445</v>
      </c>
      <c r="AK11">
        <f t="shared" si="24"/>
        <v>3.2232278838642774</v>
      </c>
      <c r="AL11">
        <f t="shared" si="8"/>
        <v>115.1963162795082</v>
      </c>
      <c r="AN11">
        <f t="shared" si="9"/>
        <v>467.95817512076877</v>
      </c>
      <c r="AO11">
        <f t="shared" si="9"/>
        <v>-23.39790875603844</v>
      </c>
      <c r="AP11">
        <f t="shared" si="9"/>
        <v>-25.787622085138469</v>
      </c>
      <c r="AQ11">
        <f t="shared" si="9"/>
        <v>-346.12749566009632</v>
      </c>
      <c r="AR11">
        <f t="shared" si="9"/>
        <v>72.645148619495501</v>
      </c>
      <c r="AS11">
        <f t="shared" si="9"/>
        <v>-9.435571239998362</v>
      </c>
      <c r="AT11">
        <f t="shared" si="9"/>
        <v>1.8195342761019881</v>
      </c>
      <c r="AU11">
        <f t="shared" si="9"/>
        <v>65.029111655599138</v>
      </c>
      <c r="AW11">
        <v>8</v>
      </c>
      <c r="AX11">
        <f>(R11*SUMPRODUCT(K12:$K$23, X12:$X$23)-$AZ$3*SUMPRODUCT(K11:$K$22, W12:$W$23))/Z11</f>
        <v>626.29773601844568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907.33099309388308</v>
      </c>
      <c r="P12">
        <f t="shared" si="22"/>
        <v>45.366549654694154</v>
      </c>
      <c r="Q12" s="4">
        <f t="shared" si="23"/>
        <v>50</v>
      </c>
      <c r="R12">
        <f t="shared" si="0"/>
        <v>500000</v>
      </c>
      <c r="S12">
        <f t="shared" si="1"/>
        <v>638.56139337541902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572.20665532297335</v>
      </c>
      <c r="AC12">
        <f t="shared" si="2"/>
        <v>576.77601387969753</v>
      </c>
      <c r="AE12">
        <f t="shared" si="3"/>
        <v>819.54023355515687</v>
      </c>
      <c r="AF12">
        <f t="shared" si="4"/>
        <v>-40.977011677757844</v>
      </c>
      <c r="AG12">
        <f t="shared" si="4"/>
        <v>-45.162142580439642</v>
      </c>
      <c r="AH12">
        <f t="shared" si="5"/>
        <v>-627.20626878389089</v>
      </c>
      <c r="AI12">
        <f t="shared" si="6"/>
        <v>106.19481051306843</v>
      </c>
      <c r="AJ12">
        <f t="shared" si="7"/>
        <v>-4.5693585567241826</v>
      </c>
      <c r="AK12">
        <f t="shared" si="24"/>
        <v>3.1067707175608561</v>
      </c>
      <c r="AL12">
        <f t="shared" si="8"/>
        <v>104.73222267390511</v>
      </c>
      <c r="AN12">
        <f t="shared" si="9"/>
        <v>439.80995348495821</v>
      </c>
      <c r="AO12">
        <f t="shared" si="9"/>
        <v>-21.990497674247909</v>
      </c>
      <c r="AP12">
        <f t="shared" si="9"/>
        <v>-24.236467002260238</v>
      </c>
      <c r="AQ12">
        <f t="shared" si="9"/>
        <v>-336.59306597148509</v>
      </c>
      <c r="AR12">
        <f t="shared" si="9"/>
        <v>56.989922836964894</v>
      </c>
      <c r="AS12">
        <f t="shared" si="9"/>
        <v>-2.4521668272113022</v>
      </c>
      <c r="AT12">
        <f t="shared" si="9"/>
        <v>1.6672624830772378</v>
      </c>
      <c r="AU12">
        <f t="shared" si="9"/>
        <v>56.205018492830831</v>
      </c>
      <c r="AW12">
        <v>9</v>
      </c>
      <c r="AX12">
        <f>(R12*SUMPRODUCT(K13:$K$23, X13:$X$23)-$AZ$3*SUMPRODUCT(K12:$K$22, W13:$W$23))/Z12</f>
        <v>638.56139337541902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907.33099309388308</v>
      </c>
      <c r="P13">
        <f t="shared" si="22"/>
        <v>45.366549654694154</v>
      </c>
      <c r="Q13" s="4">
        <f t="shared" si="23"/>
        <v>50</v>
      </c>
      <c r="R13">
        <f t="shared" si="0"/>
        <v>500000</v>
      </c>
      <c r="S13">
        <f t="shared" si="1"/>
        <v>638.30017375579644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576.77601387969753</v>
      </c>
      <c r="AC13">
        <f t="shared" si="2"/>
        <v>569.95542575153286</v>
      </c>
      <c r="AE13">
        <f t="shared" si="3"/>
        <v>810.18029405117181</v>
      </c>
      <c r="AF13">
        <f t="shared" si="4"/>
        <v>-40.509014702558595</v>
      </c>
      <c r="AG13">
        <f t="shared" si="4"/>
        <v>-44.646347375865574</v>
      </c>
      <c r="AH13">
        <f t="shared" si="5"/>
        <v>-641.73778769671833</v>
      </c>
      <c r="AI13">
        <f t="shared" si="6"/>
        <v>83.287144276029267</v>
      </c>
      <c r="AJ13">
        <f t="shared" si="7"/>
        <v>6.8205881281646725</v>
      </c>
      <c r="AK13">
        <f t="shared" si="24"/>
        <v>2.6928945864566218</v>
      </c>
      <c r="AL13">
        <f t="shared" si="8"/>
        <v>92.800626990650557</v>
      </c>
      <c r="AN13">
        <f t="shared" si="9"/>
        <v>413.41342572916682</v>
      </c>
      <c r="AO13">
        <f t="shared" si="9"/>
        <v>-20.670671286458344</v>
      </c>
      <c r="AP13">
        <f t="shared" si="9"/>
        <v>-22.781841956014294</v>
      </c>
      <c r="AQ13">
        <f t="shared" si="9"/>
        <v>-327.46170103070943</v>
      </c>
      <c r="AR13">
        <f t="shared" si="9"/>
        <v>42.499211455984714</v>
      </c>
      <c r="AS13">
        <f t="shared" si="9"/>
        <v>3.4803644623997063</v>
      </c>
      <c r="AT13">
        <f t="shared" si="9"/>
        <v>1.3741123849702572</v>
      </c>
      <c r="AU13">
        <f t="shared" si="9"/>
        <v>47.353688303354673</v>
      </c>
      <c r="AW13">
        <v>10</v>
      </c>
      <c r="AX13">
        <f>(R13*SUMPRODUCT(K14:$K$23, X14:$X$23)-$AZ$3*SUMPRODUCT(K13:$K$22, W14:$W$23))/Z13</f>
        <v>638.30017375579644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907.33099309388308</v>
      </c>
      <c r="P14">
        <f t="shared" si="22"/>
        <v>45.366549654694154</v>
      </c>
      <c r="Q14" s="4">
        <f t="shared" si="23"/>
        <v>50</v>
      </c>
      <c r="R14">
        <f t="shared" si="0"/>
        <v>500000</v>
      </c>
      <c r="S14">
        <f t="shared" si="1"/>
        <v>636.02221361476393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569.95542575153286</v>
      </c>
      <c r="AC14">
        <f t="shared" si="2"/>
        <v>561.40337990413036</v>
      </c>
      <c r="AE14">
        <f t="shared" si="3"/>
        <v>800.88191152896707</v>
      </c>
      <c r="AF14">
        <f t="shared" si="4"/>
        <v>-40.044095576448356</v>
      </c>
      <c r="AG14">
        <f t="shared" si="4"/>
        <v>-44.133944372277078</v>
      </c>
      <c r="AH14">
        <f t="shared" si="5"/>
        <v>-659.39529829837147</v>
      </c>
      <c r="AI14">
        <f t="shared" si="6"/>
        <v>57.308573281870167</v>
      </c>
      <c r="AJ14">
        <f t="shared" si="7"/>
        <v>8.5520458474024963</v>
      </c>
      <c r="AK14">
        <f t="shared" si="24"/>
        <v>93.155526919283616</v>
      </c>
      <c r="AL14">
        <f t="shared" si="8"/>
        <v>159.01614604855627</v>
      </c>
      <c r="AN14">
        <f t="shared" si="9"/>
        <v>376.45472504911049</v>
      </c>
      <c r="AO14">
        <f t="shared" si="9"/>
        <v>-18.822736252455528</v>
      </c>
      <c r="AP14">
        <f t="shared" si="9"/>
        <v>-20.745170611082504</v>
      </c>
      <c r="AQ14">
        <f t="shared" si="9"/>
        <v>-309.94891025280862</v>
      </c>
      <c r="AR14">
        <f t="shared" si="9"/>
        <v>26.937907932763846</v>
      </c>
      <c r="AS14">
        <f t="shared" si="9"/>
        <v>4.0198910997315611</v>
      </c>
      <c r="AT14">
        <f t="shared" si="9"/>
        <v>43.787776660174352</v>
      </c>
      <c r="AU14">
        <f t="shared" si="9"/>
        <v>74.74557569266976</v>
      </c>
      <c r="AW14">
        <v>11</v>
      </c>
      <c r="AX14">
        <f>(R14*SUMPRODUCT(K15:$K$23, X15:$X$23)-$AZ$3*SUMPRODUCT(K14:$K$22, W15:$W$23))/Z14</f>
        <v>636.02221361476393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907.33099309388308</v>
      </c>
      <c r="P15">
        <f t="shared" si="22"/>
        <v>45.366549654694154</v>
      </c>
      <c r="Q15" s="4">
        <f t="shared" si="23"/>
        <v>50</v>
      </c>
      <c r="R15">
        <f t="shared" si="0"/>
        <v>500000</v>
      </c>
      <c r="S15">
        <f t="shared" si="1"/>
        <v>617.6759545890684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561.40337990413036</v>
      </c>
      <c r="AC15">
        <f t="shared" si="2"/>
        <v>538.91023734315536</v>
      </c>
      <c r="AE15">
        <f t="shared" si="3"/>
        <v>791.62861562634498</v>
      </c>
      <c r="AF15">
        <f t="shared" si="4"/>
        <v>-39.581430781317252</v>
      </c>
      <c r="AG15">
        <f t="shared" si="4"/>
        <v>-43.624025942671281</v>
      </c>
      <c r="AH15">
        <f t="shared" si="5"/>
        <v>-685.7898588302703</v>
      </c>
      <c r="AI15">
        <f t="shared" si="6"/>
        <v>22.633300072086058</v>
      </c>
      <c r="AJ15">
        <f t="shared" si="7"/>
        <v>22.493142560975002</v>
      </c>
      <c r="AK15">
        <f t="shared" si="24"/>
        <v>91.94153953244107</v>
      </c>
      <c r="AL15">
        <f t="shared" si="8"/>
        <v>137.06798216550214</v>
      </c>
      <c r="AN15">
        <f t="shared" si="9"/>
        <v>342.77340535781684</v>
      </c>
      <c r="AO15">
        <f t="shared" si="9"/>
        <v>-17.138670267890841</v>
      </c>
      <c r="AP15">
        <f t="shared" si="9"/>
        <v>-18.889104856266577</v>
      </c>
      <c r="AQ15">
        <f t="shared" si="9"/>
        <v>-296.94546234299264</v>
      </c>
      <c r="AR15">
        <f t="shared" si="9"/>
        <v>9.800167890666728</v>
      </c>
      <c r="AS15">
        <f t="shared" si="9"/>
        <v>9.7394800044260297</v>
      </c>
      <c r="AT15">
        <f t="shared" si="9"/>
        <v>39.810479279403097</v>
      </c>
      <c r="AU15">
        <f t="shared" si="9"/>
        <v>59.35012717449586</v>
      </c>
      <c r="AW15">
        <v>12</v>
      </c>
      <c r="AX15">
        <f>(R15*SUMPRODUCT(K16:$K$23, X16:$X$23)-$AZ$3*SUMPRODUCT(K15:$K$22, W16:$W$23))/Z15</f>
        <v>617.6759545890684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907.33099309388308</v>
      </c>
      <c r="P16">
        <f t="shared" si="22"/>
        <v>45.366549654694154</v>
      </c>
      <c r="Q16" s="4">
        <f t="shared" si="23"/>
        <v>50</v>
      </c>
      <c r="R16">
        <f t="shared" si="0"/>
        <v>500000</v>
      </c>
      <c r="S16">
        <f t="shared" si="1"/>
        <v>583.25382224667862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538.91023734315536</v>
      </c>
      <c r="AC16">
        <f t="shared" si="2"/>
        <v>502.95282260790287</v>
      </c>
      <c r="AE16">
        <f t="shared" si="3"/>
        <v>782.41181902310075</v>
      </c>
      <c r="AF16">
        <f t="shared" si="4"/>
        <v>-39.120590951155037</v>
      </c>
      <c r="AG16">
        <f t="shared" si="4"/>
        <v>-43.116118868329195</v>
      </c>
      <c r="AH16">
        <f t="shared" si="5"/>
        <v>-716.66814915372709</v>
      </c>
      <c r="AI16">
        <f t="shared" si="6"/>
        <v>-16.493039950110528</v>
      </c>
      <c r="AJ16">
        <f t="shared" si="7"/>
        <v>35.957414735252485</v>
      </c>
      <c r="AK16">
        <f t="shared" si="24"/>
        <v>89.75410257905709</v>
      </c>
      <c r="AL16">
        <f t="shared" si="8"/>
        <v>109.21847736419905</v>
      </c>
      <c r="AN16">
        <f t="shared" si="9"/>
        <v>312.07746074280482</v>
      </c>
      <c r="AO16">
        <f t="shared" si="9"/>
        <v>-15.603873037140241</v>
      </c>
      <c r="AP16">
        <f t="shared" si="9"/>
        <v>-17.197553214767879</v>
      </c>
      <c r="AQ16">
        <f t="shared" si="9"/>
        <v>-285.85454711355453</v>
      </c>
      <c r="AR16">
        <f t="shared" si="9"/>
        <v>-6.578512622657815</v>
      </c>
      <c r="AS16">
        <f t="shared" si="9"/>
        <v>14.342189640571105</v>
      </c>
      <c r="AT16">
        <f t="shared" si="9"/>
        <v>35.799858518362136</v>
      </c>
      <c r="AU16">
        <f t="shared" si="9"/>
        <v>43.563535536275424</v>
      </c>
      <c r="AW16">
        <v>13</v>
      </c>
      <c r="AX16">
        <f>(R16*SUMPRODUCT(K17:$K$23, X17:$X$23)-$AZ$3*SUMPRODUCT(K16:$K$22, W17:$W$23))/Z16</f>
        <v>583.25382224667862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907.33099309388308</v>
      </c>
      <c r="P17">
        <f t="shared" si="22"/>
        <v>45.366549654694154</v>
      </c>
      <c r="Q17" s="4">
        <f t="shared" si="23"/>
        <v>50</v>
      </c>
      <c r="R17">
        <f t="shared" si="0"/>
        <v>500000</v>
      </c>
      <c r="S17">
        <f t="shared" si="1"/>
        <v>534.8578169806658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502.95282260790287</v>
      </c>
      <c r="AC17">
        <f t="shared" si="2"/>
        <v>455.80801463995749</v>
      </c>
      <c r="AE17">
        <f t="shared" si="3"/>
        <v>773.23117556375485</v>
      </c>
      <c r="AF17">
        <f t="shared" si="4"/>
        <v>-38.661558778187739</v>
      </c>
      <c r="AG17">
        <f t="shared" si="4"/>
        <v>-42.610204073771087</v>
      </c>
      <c r="AH17">
        <f t="shared" si="5"/>
        <v>-747.53605874818584</v>
      </c>
      <c r="AI17">
        <f t="shared" si="6"/>
        <v>-55.576646036389889</v>
      </c>
      <c r="AJ17">
        <f t="shared" si="7"/>
        <v>47.144807967945383</v>
      </c>
      <c r="AK17">
        <f t="shared" si="24"/>
        <v>86.626570757542908</v>
      </c>
      <c r="AL17">
        <f t="shared" si="8"/>
        <v>78.194732689098402</v>
      </c>
      <c r="AN17">
        <f t="shared" si="9"/>
        <v>284.1042458242797</v>
      </c>
      <c r="AO17">
        <f t="shared" si="9"/>
        <v>-14.205212291213984</v>
      </c>
      <c r="AP17">
        <f t="shared" si="9"/>
        <v>-15.656042171309524</v>
      </c>
      <c r="AQ17">
        <f t="shared" si="9"/>
        <v>-274.66322480112763</v>
      </c>
      <c r="AR17">
        <f t="shared" si="9"/>
        <v>-20.420233439371462</v>
      </c>
      <c r="AS17">
        <f t="shared" si="9"/>
        <v>17.322167723641197</v>
      </c>
      <c r="AT17">
        <f t="shared" si="9"/>
        <v>31.828743241594882</v>
      </c>
      <c r="AU17">
        <f t="shared" si="9"/>
        <v>28.730677525864618</v>
      </c>
      <c r="AW17">
        <v>14</v>
      </c>
      <c r="AX17">
        <f>(R17*SUMPRODUCT(K18:$K$23, X18:$X$23)-$AZ$3*SUMPRODUCT(K17:$K$22, W18:$W$23))/Z17</f>
        <v>534.8578169806658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907.33099309388308</v>
      </c>
      <c r="P18">
        <f t="shared" si="22"/>
        <v>45.366549654694154</v>
      </c>
      <c r="Q18" s="4">
        <f t="shared" si="23"/>
        <v>50</v>
      </c>
      <c r="R18">
        <f t="shared" si="0"/>
        <v>500000</v>
      </c>
      <c r="S18">
        <f t="shared" si="1"/>
        <v>473.86484669329963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455.80801463995749</v>
      </c>
      <c r="AC18">
        <f t="shared" si="2"/>
        <v>399.05236745490322</v>
      </c>
      <c r="AE18">
        <f t="shared" si="3"/>
        <v>764.08407035448943</v>
      </c>
      <c r="AF18">
        <f t="shared" si="4"/>
        <v>-38.204203517724466</v>
      </c>
      <c r="AG18">
        <f t="shared" si="4"/>
        <v>-42.106137460876326</v>
      </c>
      <c r="AH18">
        <f t="shared" si="5"/>
        <v>-779.64572157044131</v>
      </c>
      <c r="AI18">
        <f t="shared" si="6"/>
        <v>-95.871992194552718</v>
      </c>
      <c r="AJ18">
        <f t="shared" si="7"/>
        <v>56.755647185054272</v>
      </c>
      <c r="AK18">
        <f t="shared" si="24"/>
        <v>82.718151703370594</v>
      </c>
      <c r="AL18">
        <f t="shared" si="8"/>
        <v>43.601806693872149</v>
      </c>
      <c r="AN18">
        <f t="shared" si="9"/>
        <v>258.6133147149929</v>
      </c>
      <c r="AO18">
        <f t="shared" si="9"/>
        <v>-12.930665735749642</v>
      </c>
      <c r="AP18">
        <f t="shared" si="9"/>
        <v>-14.25132155097857</v>
      </c>
      <c r="AQ18">
        <f t="shared" si="9"/>
        <v>-263.88034011120197</v>
      </c>
      <c r="AR18">
        <f t="shared" si="9"/>
        <v>-32.44901268293733</v>
      </c>
      <c r="AS18">
        <f t="shared" si="9"/>
        <v>19.209621842413142</v>
      </c>
      <c r="AT18">
        <f t="shared" si="9"/>
        <v>27.996939380219882</v>
      </c>
      <c r="AU18">
        <f t="shared" si="9"/>
        <v>14.7575485396957</v>
      </c>
      <c r="AW18">
        <v>15</v>
      </c>
      <c r="AX18">
        <f>(R18*SUMPRODUCT(K19:$K$23, X19:$X$23)-$AZ$3*SUMPRODUCT(K18:$K$22, W19:$W$23))/Z18</f>
        <v>473.86484669329963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907.33099309388308</v>
      </c>
      <c r="P19">
        <f t="shared" si="22"/>
        <v>45.366549654694154</v>
      </c>
      <c r="Q19" s="4">
        <f t="shared" si="23"/>
        <v>50</v>
      </c>
      <c r="R19">
        <f t="shared" si="0"/>
        <v>500000</v>
      </c>
      <c r="S19">
        <f t="shared" si="1"/>
        <v>399.99872414430513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399.05236745490322</v>
      </c>
      <c r="AC19">
        <f t="shared" si="2"/>
        <v>332.82584122393359</v>
      </c>
      <c r="AE19">
        <f t="shared" si="3"/>
        <v>754.96041066389512</v>
      </c>
      <c r="AF19">
        <f t="shared" si="4"/>
        <v>-37.748020533194754</v>
      </c>
      <c r="AG19">
        <f t="shared" si="4"/>
        <v>-41.603362852710255</v>
      </c>
      <c r="AH19">
        <f t="shared" si="5"/>
        <v>-817.13233557312185</v>
      </c>
      <c r="AI19">
        <f t="shared" si="6"/>
        <v>-141.52330829513176</v>
      </c>
      <c r="AJ19">
        <f t="shared" si="7"/>
        <v>66.226526230969625</v>
      </c>
      <c r="AK19">
        <f t="shared" si="24"/>
        <v>78.138533030992278</v>
      </c>
      <c r="AL19">
        <f t="shared" si="8"/>
        <v>2.8417509668301477</v>
      </c>
      <c r="AN19">
        <f t="shared" si="9"/>
        <v>235.38310116441343</v>
      </c>
      <c r="AO19">
        <f t="shared" si="9"/>
        <v>-11.769155058220672</v>
      </c>
      <c r="AP19">
        <f t="shared" si="9"/>
        <v>-12.971181572988435</v>
      </c>
      <c r="AQ19">
        <f t="shared" si="9"/>
        <v>-254.7671910899048</v>
      </c>
      <c r="AR19">
        <f t="shared" si="9"/>
        <v>-44.124426556700477</v>
      </c>
      <c r="AS19">
        <f t="shared" si="9"/>
        <v>20.648241819572679</v>
      </c>
      <c r="AT19">
        <f t="shared" si="9"/>
        <v>24.362191666578884</v>
      </c>
      <c r="AU19">
        <f t="shared" si="9"/>
        <v>0.88600692945108828</v>
      </c>
      <c r="AW19">
        <v>16</v>
      </c>
      <c r="AX19">
        <f>(R19*SUMPRODUCT(K20:$K$23, X20:$X$23)-$AZ$3*SUMPRODUCT(K19:$K$22, W20:$W$23))/Z19</f>
        <v>399.99872414430513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907.33099309388308</v>
      </c>
      <c r="P20">
        <f t="shared" si="22"/>
        <v>45.366549654694154</v>
      </c>
      <c r="Q20" s="4">
        <f t="shared" si="23"/>
        <v>50</v>
      </c>
      <c r="R20">
        <f t="shared" si="0"/>
        <v>500000</v>
      </c>
      <c r="S20">
        <f t="shared" si="1"/>
        <v>315.57147712688737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332.82584122393359</v>
      </c>
      <c r="AC20">
        <f t="shared" si="2"/>
        <v>259.41249114010174</v>
      </c>
      <c r="AE20">
        <f t="shared" si="3"/>
        <v>745.86269757347588</v>
      </c>
      <c r="AF20">
        <f t="shared" si="4"/>
        <v>-37.29313487867379</v>
      </c>
      <c r="AG20">
        <f t="shared" si="4"/>
        <v>-41.102018075574556</v>
      </c>
      <c r="AH20">
        <f t="shared" si="5"/>
        <v>-853.11148608599137</v>
      </c>
      <c r="AI20">
        <f t="shared" si="6"/>
        <v>-185.64394146676375</v>
      </c>
      <c r="AJ20">
        <f t="shared" si="7"/>
        <v>73.413350083831858</v>
      </c>
      <c r="AK20">
        <f t="shared" si="24"/>
        <v>72.897678274311502</v>
      </c>
      <c r="AL20">
        <f t="shared" si="8"/>
        <v>-39.332913108620389</v>
      </c>
      <c r="AN20">
        <f t="shared" si="9"/>
        <v>214.21572918888324</v>
      </c>
      <c r="AO20">
        <f t="shared" si="9"/>
        <v>-10.71078645944416</v>
      </c>
      <c r="AP20">
        <f t="shared" si="9"/>
        <v>-11.8047179485424</v>
      </c>
      <c r="AQ20">
        <f t="shared" si="9"/>
        <v>-245.018151016085</v>
      </c>
      <c r="AR20">
        <f t="shared" si="9"/>
        <v>-53.31792623518831</v>
      </c>
      <c r="AS20">
        <f t="shared" si="9"/>
        <v>21.084704157439898</v>
      </c>
      <c r="AT20">
        <f t="shared" si="9"/>
        <v>20.936600474204457</v>
      </c>
      <c r="AU20">
        <f t="shared" si="9"/>
        <v>-11.296621603543956</v>
      </c>
      <c r="AW20">
        <v>17</v>
      </c>
      <c r="AX20">
        <f>(R20*SUMPRODUCT(K21:$K$23, X21:$X$23)-$AZ$3*SUMPRODUCT(K20:$K$22, W21:$W$23))/Z20</f>
        <v>315.57147712688737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907.33099309388308</v>
      </c>
      <c r="P21">
        <f t="shared" si="22"/>
        <v>45.366549654694154</v>
      </c>
      <c r="Q21" s="4">
        <f t="shared" si="23"/>
        <v>50</v>
      </c>
      <c r="R21">
        <f t="shared" si="0"/>
        <v>500000</v>
      </c>
      <c r="S21">
        <f t="shared" si="1"/>
        <v>220.32143867417068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259.41249114010174</v>
      </c>
      <c r="AC21">
        <f t="shared" si="2"/>
        <v>178.90778998268337</v>
      </c>
      <c r="AE21">
        <f t="shared" si="3"/>
        <v>736.78069521543352</v>
      </c>
      <c r="AF21">
        <f t="shared" si="4"/>
        <v>-36.839034760771675</v>
      </c>
      <c r="AG21">
        <f t="shared" si="4"/>
        <v>-40.601539064763195</v>
      </c>
      <c r="AH21">
        <f t="shared" si="5"/>
        <v>-894.58830055614533</v>
      </c>
      <c r="AI21">
        <f t="shared" si="6"/>
        <v>-235.2481791662467</v>
      </c>
      <c r="AJ21">
        <f t="shared" si="7"/>
        <v>80.504701157418367</v>
      </c>
      <c r="AK21">
        <f t="shared" si="24"/>
        <v>67.154790611633459</v>
      </c>
      <c r="AL21">
        <f t="shared" si="8"/>
        <v>-87.588687397194875</v>
      </c>
      <c r="AN21">
        <f t="shared" si="9"/>
        <v>194.92703373235923</v>
      </c>
      <c r="AO21">
        <f t="shared" si="9"/>
        <v>-9.7463516866179614</v>
      </c>
      <c r="AP21">
        <f t="shared" si="9"/>
        <v>-10.74178195256413</v>
      </c>
      <c r="AQ21">
        <f t="shared" si="9"/>
        <v>-236.67754186758842</v>
      </c>
      <c r="AR21">
        <f t="shared" si="9"/>
        <v>-62.238641774411278</v>
      </c>
      <c r="AS21">
        <f t="shared" si="9"/>
        <v>21.298797186233436</v>
      </c>
      <c r="AT21">
        <f t="shared" si="9"/>
        <v>17.766866341436671</v>
      </c>
      <c r="AU21">
        <f t="shared" si="9"/>
        <v>-23.172978246741167</v>
      </c>
      <c r="AW21">
        <v>18</v>
      </c>
      <c r="AX21">
        <f>(R21*SUMPRODUCT(K22:$K$23, X22:$X$23)-$AZ$3*SUMPRODUCT(K21:$K$22, W22:$W$23))/Z21</f>
        <v>220.32143867417068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907.33099309388308</v>
      </c>
      <c r="P22">
        <f t="shared" si="22"/>
        <v>45.366549654694154</v>
      </c>
      <c r="Q22" s="4">
        <f t="shared" si="23"/>
        <v>50</v>
      </c>
      <c r="R22">
        <f t="shared" si="0"/>
        <v>500000</v>
      </c>
      <c r="S22">
        <f t="shared" si="1"/>
        <v>114.96158669374557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178.90778998268337</v>
      </c>
      <c r="AC22">
        <f t="shared" si="2"/>
        <v>92.202953383444594</v>
      </c>
      <c r="AE22">
        <f t="shared" si="3"/>
        <v>727.7091389009264</v>
      </c>
      <c r="AF22">
        <f t="shared" si="4"/>
        <v>-36.385456945046322</v>
      </c>
      <c r="AG22">
        <f t="shared" si="4"/>
        <v>-40.10163570074527</v>
      </c>
      <c r="AH22">
        <f t="shared" si="5"/>
        <v>-938.87973370295958</v>
      </c>
      <c r="AI22">
        <f t="shared" si="6"/>
        <v>-287.65768744782486</v>
      </c>
      <c r="AJ22">
        <f t="shared" si="7"/>
        <v>86.704836599238774</v>
      </c>
      <c r="AK22">
        <f t="shared" si="24"/>
        <v>60.916203035699439</v>
      </c>
      <c r="AL22">
        <f t="shared" si="8"/>
        <v>-140.03664781288666</v>
      </c>
      <c r="AN22">
        <f t="shared" si="9"/>
        <v>177.35075098103505</v>
      </c>
      <c r="AO22">
        <f t="shared" si="9"/>
        <v>-8.8675375490517521</v>
      </c>
      <c r="AP22">
        <f t="shared" si="9"/>
        <v>-9.7732113380306558</v>
      </c>
      <c r="AQ22">
        <f t="shared" si="9"/>
        <v>-228.81535623501856</v>
      </c>
      <c r="AR22">
        <f t="shared" si="9"/>
        <v>-70.105354141065945</v>
      </c>
      <c r="AS22">
        <f t="shared" si="9"/>
        <v>21.130925891335337</v>
      </c>
      <c r="AT22">
        <f t="shared" si="9"/>
        <v>14.845951188150936</v>
      </c>
      <c r="AU22">
        <f t="shared" si="9"/>
        <v>-34.12847706157968</v>
      </c>
      <c r="AW22">
        <v>19</v>
      </c>
      <c r="AX22">
        <f>(R22*SUMPRODUCT(K23:$K$23, X23:$X$23)-$AZ$3*SUMPRODUCT(K22:$K$22, W23:$W$23))/Z22</f>
        <v>114.96158669374557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907.33099309388308</v>
      </c>
      <c r="P23">
        <f t="shared" si="22"/>
        <v>45.366549654694154</v>
      </c>
      <c r="Q23" s="4">
        <f t="shared" si="23"/>
        <v>50</v>
      </c>
      <c r="R23">
        <f t="shared" si="0"/>
        <v>500000</v>
      </c>
      <c r="S23">
        <f t="shared" si="1"/>
        <v>116.41212071592646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92.202953383444594</v>
      </c>
      <c r="AC23">
        <f t="shared" si="2"/>
        <v>92.202953383444594</v>
      </c>
      <c r="AE23">
        <f t="shared" si="3"/>
        <v>718.64163924765921</v>
      </c>
      <c r="AF23">
        <f t="shared" si="4"/>
        <v>-35.932081962382966</v>
      </c>
      <c r="AG23">
        <f t="shared" si="4"/>
        <v>-39.601955885866019</v>
      </c>
      <c r="AH23">
        <f t="shared" si="5"/>
        <v>-986.63457871793116</v>
      </c>
      <c r="AI23">
        <f t="shared" si="6"/>
        <v>-343.52697731852095</v>
      </c>
      <c r="AJ23">
        <f t="shared" si="7"/>
        <v>0</v>
      </c>
      <c r="AK23">
        <f t="shared" si="24"/>
        <v>54.24387574681046</v>
      </c>
      <c r="AL23">
        <f t="shared" si="8"/>
        <v>-289.28310157171052</v>
      </c>
      <c r="AN23">
        <f t="shared" si="9"/>
        <v>161.33513135131503</v>
      </c>
      <c r="AO23">
        <f t="shared" si="9"/>
        <v>-8.0667565675657524</v>
      </c>
      <c r="AP23">
        <f t="shared" si="9"/>
        <v>-8.8906436889796296</v>
      </c>
      <c r="AQ23">
        <f t="shared" si="9"/>
        <v>-221.49957734128787</v>
      </c>
      <c r="AR23">
        <f t="shared" si="9"/>
        <v>-77.121846246518231</v>
      </c>
      <c r="AS23">
        <f t="shared" si="9"/>
        <v>0</v>
      </c>
      <c r="AT23">
        <f t="shared" si="9"/>
        <v>12.17775639577175</v>
      </c>
      <c r="AU23">
        <f t="shared" si="9"/>
        <v>-64.944089850746479</v>
      </c>
      <c r="AW23">
        <v>20</v>
      </c>
      <c r="AX23">
        <f>(R23*SUMPRODUCT(K$23:$K24, X$23:$X24)-$AZ$3*SUMPRODUCT(K$22:$K23, W$23:$W24))/Z23</f>
        <v>116.41212071592646</v>
      </c>
    </row>
    <row r="25" spans="5:50" x14ac:dyDescent="0.25">
      <c r="AN25" s="8">
        <f t="shared" ref="AN25:AU25" si="25">SUM(AN3:AN23)</f>
        <v>8437.9708037695436</v>
      </c>
      <c r="AO25" s="8">
        <f t="shared" si="25"/>
        <v>-1102.3967850088893</v>
      </c>
      <c r="AP25" s="8">
        <f t="shared" si="25"/>
        <v>-814.98856911065798</v>
      </c>
      <c r="AQ25" s="8">
        <f t="shared" si="25"/>
        <v>-6647.6995728588045</v>
      </c>
      <c r="AR25" s="8">
        <f t="shared" si="25"/>
        <v>-127.11412320881149</v>
      </c>
      <c r="AS25" s="8">
        <f t="shared" si="25"/>
        <v>-295.0647264556398</v>
      </c>
      <c r="AT25" s="8">
        <f t="shared" si="25"/>
        <v>422.17884966444933</v>
      </c>
      <c r="AU25" s="9">
        <f t="shared" si="25"/>
        <v>-2.0747847884194925E-12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1915.5247529098774</v>
      </c>
      <c r="K3">
        <v>1</v>
      </c>
      <c r="L3" s="2">
        <v>0</v>
      </c>
      <c r="O3">
        <f>$C$3</f>
        <v>1915.5247529098774</v>
      </c>
      <c r="P3">
        <f>O3*B5</f>
        <v>1532.4198023279021</v>
      </c>
      <c r="Q3" s="4">
        <f>B8</f>
        <v>400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1915.5247529098774</v>
      </c>
      <c r="AF3">
        <f t="shared" ref="AF3:AG23" si="4">-$Z3*P3</f>
        <v>-1532.4198023279021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-16.895049418024655</v>
      </c>
      <c r="AJ3">
        <f t="shared" ref="AJ3:AJ23" si="7">AB3-AC3</f>
        <v>-1.8189894035458565E-12</v>
      </c>
      <c r="AL3">
        <f t="shared" ref="AL3:AL23" si="8">SUM(AI3:AK3)</f>
        <v>-16.895049418026474</v>
      </c>
      <c r="AN3">
        <f t="shared" ref="AN3:AU23" si="9">AE3*$K3</f>
        <v>1915.5247529098774</v>
      </c>
      <c r="AO3">
        <f t="shared" si="9"/>
        <v>-1532.4198023279021</v>
      </c>
      <c r="AP3">
        <f t="shared" si="9"/>
        <v>-400</v>
      </c>
      <c r="AQ3">
        <f t="shared" si="9"/>
        <v>0</v>
      </c>
      <c r="AR3">
        <f t="shared" si="9"/>
        <v>-16.895049418024655</v>
      </c>
      <c r="AS3">
        <f t="shared" si="9"/>
        <v>-1.8189894035458565E-12</v>
      </c>
      <c r="AT3">
        <f t="shared" si="9"/>
        <v>0</v>
      </c>
      <c r="AU3">
        <f t="shared" si="9"/>
        <v>-16.895049418026474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1399.6460438817196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741.55940505293393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1.8189894035458565E-12</v>
      </c>
      <c r="AC4">
        <f t="shared" si="2"/>
        <v>733.09008178396289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-733.09008178396107</v>
      </c>
      <c r="AK4">
        <f>G4*MAX(0, SUM(AB4, AE4:AF4))</f>
        <v>3.9835867937654256E-14</v>
      </c>
      <c r="AL4">
        <f t="shared" si="8"/>
        <v>-1443.572081783961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-687.76628368886475</v>
      </c>
      <c r="AT4">
        <f t="shared" si="9"/>
        <v>3.7372988026695048E-14</v>
      </c>
      <c r="AU4">
        <f t="shared" si="9"/>
        <v>-1354.3222457866225</v>
      </c>
      <c r="AW4">
        <v>1</v>
      </c>
      <c r="AX4">
        <f>(R4*SUMPRODUCT(K5:$K$23, X5:$X$23)-$AZ$3*SUMPRODUCT(K4:$K$22, W5:$W$23))/Z4</f>
        <v>741.55940505293393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1915.5247529098774</v>
      </c>
      <c r="P5">
        <f t="shared" ref="P5:P23" si="22">O5*$C$5</f>
        <v>95.776237645493879</v>
      </c>
      <c r="Q5" s="4">
        <f t="shared" ref="Q5:Q23" si="23">$C$8</f>
        <v>50</v>
      </c>
      <c r="R5">
        <f t="shared" si="0"/>
        <v>500000</v>
      </c>
      <c r="S5">
        <f t="shared" si="1"/>
        <v>1433.4118475987159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733.09008178396289</v>
      </c>
      <c r="AC5">
        <f t="shared" si="2"/>
        <v>1400.7776232451015</v>
      </c>
      <c r="AE5">
        <f t="shared" si="3"/>
        <v>1871.9143525590753</v>
      </c>
      <c r="AF5">
        <f t="shared" si="4"/>
        <v>-93.595717627953775</v>
      </c>
      <c r="AG5">
        <f t="shared" si="4"/>
        <v>-48.86165918021802</v>
      </c>
      <c r="AH5">
        <f t="shared" si="5"/>
        <v>-730.03101781973999</v>
      </c>
      <c r="AI5">
        <f t="shared" si="6"/>
        <v>999.42595793116345</v>
      </c>
      <c r="AJ5">
        <f t="shared" si="7"/>
        <v>-667.68754146113861</v>
      </c>
      <c r="AK5">
        <f>G5*SUM(AB5, AE5:AF5)</f>
        <v>102.96775738531846</v>
      </c>
      <c r="AL5">
        <f t="shared" si="8"/>
        <v>434.70617385534331</v>
      </c>
      <c r="AN5">
        <f t="shared" si="9"/>
        <v>1616.5150601148964</v>
      </c>
      <c r="AO5">
        <f t="shared" si="9"/>
        <v>-80.825753005744829</v>
      </c>
      <c r="AP5">
        <f t="shared" si="9"/>
        <v>-42.19509713093619</v>
      </c>
      <c r="AQ5">
        <f t="shared" si="9"/>
        <v>-630.42741941868485</v>
      </c>
      <c r="AR5">
        <f t="shared" si="9"/>
        <v>863.06679055953055</v>
      </c>
      <c r="AS5">
        <f t="shared" si="9"/>
        <v>-576.58993038195513</v>
      </c>
      <c r="AT5">
        <f t="shared" si="9"/>
        <v>88.91909519902633</v>
      </c>
      <c r="AU5">
        <f t="shared" si="9"/>
        <v>375.39595537660171</v>
      </c>
      <c r="AW5">
        <v>2</v>
      </c>
      <c r="AX5">
        <f>(R5*SUMPRODUCT(K6:$K$23, X6:$X$23)-$AZ$3*SUMPRODUCT(K5:$K$22, W6:$W$23))/Z5</f>
        <v>1433.4118475987159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1915.5247529098774</v>
      </c>
      <c r="P6">
        <f t="shared" si="22"/>
        <v>95.776237645493879</v>
      </c>
      <c r="Q6" s="4">
        <f t="shared" si="23"/>
        <v>50</v>
      </c>
      <c r="R6">
        <f t="shared" si="0"/>
        <v>500000</v>
      </c>
      <c r="S6">
        <f t="shared" si="1"/>
        <v>2060.8015499070025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1400.7776232451015</v>
      </c>
      <c r="AC6">
        <f t="shared" si="2"/>
        <v>1990.6154832161883</v>
      </c>
      <c r="AE6">
        <f t="shared" si="3"/>
        <v>1850.286473143587</v>
      </c>
      <c r="AF6">
        <f t="shared" si="4"/>
        <v>-92.514323657179361</v>
      </c>
      <c r="AG6">
        <f t="shared" si="4"/>
        <v>-48.297117286863909</v>
      </c>
      <c r="AH6">
        <f t="shared" si="5"/>
        <v>-759.25301551934717</v>
      </c>
      <c r="AI6">
        <f t="shared" si="6"/>
        <v>950.2220166801967</v>
      </c>
      <c r="AJ6">
        <f t="shared" si="7"/>
        <v>-589.8378599710868</v>
      </c>
      <c r="AK6">
        <f>G6*SUM(AB6, AE6:AF6)</f>
        <v>184.77516170479331</v>
      </c>
      <c r="AL6">
        <f t="shared" si="8"/>
        <v>545.15931841390318</v>
      </c>
      <c r="AN6">
        <f t="shared" si="9"/>
        <v>1441.0516181841549</v>
      </c>
      <c r="AO6">
        <f t="shared" si="9"/>
        <v>-72.052580909207762</v>
      </c>
      <c r="AP6">
        <f t="shared" si="9"/>
        <v>-37.615061251363386</v>
      </c>
      <c r="AQ6">
        <f t="shared" si="9"/>
        <v>-591.32615543930842</v>
      </c>
      <c r="AR6">
        <f t="shared" si="9"/>
        <v>740.05782058427542</v>
      </c>
      <c r="AS6">
        <f t="shared" si="9"/>
        <v>-459.38119038048683</v>
      </c>
      <c r="AT6">
        <f t="shared" si="9"/>
        <v>143.90774057951404</v>
      </c>
      <c r="AU6">
        <f t="shared" si="9"/>
        <v>424.58437078330269</v>
      </c>
      <c r="AW6">
        <v>3</v>
      </c>
      <c r="AX6">
        <f>(R6*SUMPRODUCT(K7:$K$23, X7:$X$23)-$AZ$3*SUMPRODUCT(K6:$K$22, W7:$W$23))/Z6</f>
        <v>2060.8015499070025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1915.5247529098774</v>
      </c>
      <c r="P7">
        <f t="shared" si="22"/>
        <v>95.776237645493879</v>
      </c>
      <c r="Q7" s="4">
        <f t="shared" si="23"/>
        <v>50</v>
      </c>
      <c r="R7">
        <f t="shared" si="0"/>
        <v>500000</v>
      </c>
      <c r="S7">
        <f t="shared" si="1"/>
        <v>2602.0713785091702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1990.6154832161883</v>
      </c>
      <c r="AC7">
        <f t="shared" si="2"/>
        <v>2484.1872517419088</v>
      </c>
      <c r="AE7">
        <f t="shared" si="3"/>
        <v>1828.7439041357629</v>
      </c>
      <c r="AF7">
        <f t="shared" si="4"/>
        <v>-91.437195206788161</v>
      </c>
      <c r="AG7">
        <f t="shared" si="4"/>
        <v>-47.734802209100003</v>
      </c>
      <c r="AH7">
        <f t="shared" si="5"/>
        <v>-793.43904895261335</v>
      </c>
      <c r="AI7">
        <f t="shared" si="6"/>
        <v>896.13285776726138</v>
      </c>
      <c r="AJ7">
        <f t="shared" si="7"/>
        <v>-493.57176852572047</v>
      </c>
      <c r="AK7">
        <f>G7*SUM(AB7, AE7:AF7)</f>
        <v>183.0409796343275</v>
      </c>
      <c r="AL7">
        <f t="shared" si="8"/>
        <v>585.60206887586844</v>
      </c>
      <c r="AN7">
        <f t="shared" si="9"/>
        <v>1289.2855079328899</v>
      </c>
      <c r="AO7">
        <f t="shared" si="9"/>
        <v>-64.46427539664451</v>
      </c>
      <c r="AP7">
        <f t="shared" si="9"/>
        <v>-33.653585159219006</v>
      </c>
      <c r="AQ7">
        <f t="shared" si="9"/>
        <v>-559.38366489106591</v>
      </c>
      <c r="AR7">
        <f t="shared" si="9"/>
        <v>631.78398248596045</v>
      </c>
      <c r="AS7">
        <f t="shared" si="9"/>
        <v>-347.97377962320542</v>
      </c>
      <c r="AT7">
        <f t="shared" si="9"/>
        <v>129.04599811196857</v>
      </c>
      <c r="AU7">
        <f t="shared" si="9"/>
        <v>412.85620097472361</v>
      </c>
      <c r="AW7">
        <v>4</v>
      </c>
      <c r="AX7">
        <f>(R7*SUMPRODUCT(K8:$K$23, X8:$X$23)-$AZ$3*SUMPRODUCT(K7:$K$22, W8:$W$23))/Z7</f>
        <v>2602.0713785091702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1915.5247529098774</v>
      </c>
      <c r="P8">
        <f t="shared" si="22"/>
        <v>95.776237645493879</v>
      </c>
      <c r="Q8" s="4">
        <f t="shared" si="23"/>
        <v>50</v>
      </c>
      <c r="R8">
        <f t="shared" si="0"/>
        <v>500000</v>
      </c>
      <c r="S8">
        <f t="shared" si="1"/>
        <v>3054.831546939537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2484.1872517419088</v>
      </c>
      <c r="AC8">
        <f t="shared" si="2"/>
        <v>2882.2147973658057</v>
      </c>
      <c r="AE8">
        <f t="shared" si="3"/>
        <v>1807.2858364607564</v>
      </c>
      <c r="AF8">
        <f t="shared" si="4"/>
        <v>-90.364291823037831</v>
      </c>
      <c r="AG8">
        <f t="shared" si="4"/>
        <v>-47.174692828043725</v>
      </c>
      <c r="AH8">
        <f t="shared" si="5"/>
        <v>-827.61358965280147</v>
      </c>
      <c r="AI8">
        <f t="shared" si="6"/>
        <v>842.13326215687334</v>
      </c>
      <c r="AJ8">
        <f t="shared" si="7"/>
        <v>-398.02754562389691</v>
      </c>
      <c r="AK8">
        <f t="shared" ref="AK8:AK23" si="24">G8*SUM(AB8:AB8, AE8:AF8)</f>
        <v>89.483617362886051</v>
      </c>
      <c r="AL8">
        <f t="shared" si="8"/>
        <v>533.58933389586252</v>
      </c>
      <c r="AN8">
        <f t="shared" si="9"/>
        <v>1188.0254761411004</v>
      </c>
      <c r="AO8">
        <f t="shared" si="9"/>
        <v>-59.401273807055027</v>
      </c>
      <c r="AP8">
        <f t="shared" si="9"/>
        <v>-31.010444379180392</v>
      </c>
      <c r="AQ8">
        <f t="shared" si="9"/>
        <v>-544.03460098685093</v>
      </c>
      <c r="AR8">
        <f t="shared" si="9"/>
        <v>553.57915696801399</v>
      </c>
      <c r="AS8">
        <f t="shared" si="9"/>
        <v>-261.64475749620669</v>
      </c>
      <c r="AT8">
        <f t="shared" si="9"/>
        <v>58.82235946282708</v>
      </c>
      <c r="AU8">
        <f t="shared" si="9"/>
        <v>350.75675893463443</v>
      </c>
      <c r="AW8">
        <v>5</v>
      </c>
      <c r="AX8">
        <f>(R8*SUMPRODUCT(K9:$K$23, X9:$X$23)-$AZ$3*SUMPRODUCT(K8:$K$22, W9:$W$23))/Z8</f>
        <v>3054.831546939537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1915.5247529098774</v>
      </c>
      <c r="P9">
        <f t="shared" si="22"/>
        <v>95.776237645493879</v>
      </c>
      <c r="Q9" s="4">
        <f t="shared" si="23"/>
        <v>50</v>
      </c>
      <c r="R9">
        <f t="shared" si="0"/>
        <v>500000</v>
      </c>
      <c r="S9">
        <f t="shared" si="1"/>
        <v>3444.0860875788285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2882.2147973658057</v>
      </c>
      <c r="AC9">
        <f t="shared" si="2"/>
        <v>3211.033709757935</v>
      </c>
      <c r="AE9">
        <f t="shared" si="3"/>
        <v>1785.9061582846032</v>
      </c>
      <c r="AF9">
        <f t="shared" si="4"/>
        <v>-89.295307914230165</v>
      </c>
      <c r="AG9">
        <f t="shared" si="4"/>
        <v>-46.616629609500734</v>
      </c>
      <c r="AH9">
        <f t="shared" si="5"/>
        <v>-863.16290262556845</v>
      </c>
      <c r="AI9">
        <f t="shared" si="6"/>
        <v>786.83131813530395</v>
      </c>
      <c r="AJ9">
        <f t="shared" si="7"/>
        <v>-328.81891239212928</v>
      </c>
      <c r="AK9">
        <f t="shared" si="24"/>
        <v>27.015071321643457</v>
      </c>
      <c r="AL9">
        <f t="shared" si="8"/>
        <v>485.02747706481813</v>
      </c>
      <c r="AN9">
        <f t="shared" si="9"/>
        <v>1115.7303479923839</v>
      </c>
      <c r="AO9">
        <f t="shared" si="9"/>
        <v>-55.7865173996192</v>
      </c>
      <c r="AP9">
        <f t="shared" si="9"/>
        <v>-29.123360225376256</v>
      </c>
      <c r="AQ9">
        <f t="shared" si="9"/>
        <v>-539.2540034945489</v>
      </c>
      <c r="AR9">
        <f t="shared" si="9"/>
        <v>491.56646687283973</v>
      </c>
      <c r="AS9">
        <f t="shared" si="9"/>
        <v>-205.42694130252417</v>
      </c>
      <c r="AT9">
        <f t="shared" si="9"/>
        <v>16.877446100352689</v>
      </c>
      <c r="AU9">
        <f t="shared" si="9"/>
        <v>303.01697167066823</v>
      </c>
      <c r="AW9">
        <v>6</v>
      </c>
      <c r="AX9">
        <f>(R9*SUMPRODUCT(K10:$K$23, X10:$X$23)-$AZ$3*SUMPRODUCT(K9:$K$22, W10:$W$23))/Z9</f>
        <v>3444.0860875788285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1915.5247529098774</v>
      </c>
      <c r="P10">
        <f t="shared" si="22"/>
        <v>95.776237645493879</v>
      </c>
      <c r="Q10" s="4">
        <f t="shared" si="23"/>
        <v>50</v>
      </c>
      <c r="R10">
        <f t="shared" si="0"/>
        <v>500000</v>
      </c>
      <c r="S10">
        <f t="shared" si="1"/>
        <v>3787.7677572904945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3211.033709757935</v>
      </c>
      <c r="AC10">
        <f t="shared" si="2"/>
        <v>3489.2914154299842</v>
      </c>
      <c r="AE10">
        <f t="shared" si="3"/>
        <v>1764.5812797015885</v>
      </c>
      <c r="AF10">
        <f t="shared" si="4"/>
        <v>-88.229063985079435</v>
      </c>
      <c r="AG10">
        <f t="shared" si="4"/>
        <v>-46.05999679777068</v>
      </c>
      <c r="AH10">
        <f t="shared" si="5"/>
        <v>-904.66515635047995</v>
      </c>
      <c r="AI10">
        <f t="shared" si="6"/>
        <v>725.62706256825845</v>
      </c>
      <c r="AJ10">
        <f t="shared" si="7"/>
        <v>-278.25770567204927</v>
      </c>
      <c r="AK10">
        <f t="shared" si="24"/>
        <v>20.038282294445221</v>
      </c>
      <c r="AL10">
        <f t="shared" si="8"/>
        <v>467.40763919065438</v>
      </c>
      <c r="AN10">
        <f t="shared" si="9"/>
        <v>1047.4183406445218</v>
      </c>
      <c r="AO10">
        <f t="shared" si="9"/>
        <v>-52.370917032226096</v>
      </c>
      <c r="AP10">
        <f t="shared" si="9"/>
        <v>-27.340245513752471</v>
      </c>
      <c r="AQ10">
        <f t="shared" si="9"/>
        <v>-536.99021280775492</v>
      </c>
      <c r="AR10">
        <f t="shared" si="9"/>
        <v>430.71696529078827</v>
      </c>
      <c r="AS10">
        <f t="shared" si="9"/>
        <v>-165.1679226676697</v>
      </c>
      <c r="AT10">
        <f t="shared" si="9"/>
        <v>11.89430298941158</v>
      </c>
      <c r="AU10">
        <f t="shared" si="9"/>
        <v>277.44334561253015</v>
      </c>
      <c r="AW10">
        <v>7</v>
      </c>
      <c r="AX10">
        <f>(R10*SUMPRODUCT(K11:$K$23, X11:$X$23)-$AZ$3*SUMPRODUCT(K10:$K$22, W11:$W$23))/Z10</f>
        <v>3787.7677572904945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1915.5247529098774</v>
      </c>
      <c r="P11">
        <f t="shared" si="22"/>
        <v>95.776237645493879</v>
      </c>
      <c r="Q11" s="4">
        <f t="shared" si="23"/>
        <v>50</v>
      </c>
      <c r="R11">
        <f t="shared" si="0"/>
        <v>500000</v>
      </c>
      <c r="S11">
        <f t="shared" si="1"/>
        <v>4089.0596761282964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3489.2914154299842</v>
      </c>
      <c r="AC11">
        <f t="shared" si="2"/>
        <v>3721.448875481854</v>
      </c>
      <c r="AE11">
        <f t="shared" si="3"/>
        <v>1743.3170465302983</v>
      </c>
      <c r="AF11">
        <f t="shared" si="4"/>
        <v>-87.165852326514923</v>
      </c>
      <c r="AG11">
        <f t="shared" si="4"/>
        <v>-45.504946983379405</v>
      </c>
      <c r="AH11">
        <f t="shared" si="5"/>
        <v>-944.49846413562989</v>
      </c>
      <c r="AI11">
        <f t="shared" si="6"/>
        <v>666.14778308477423</v>
      </c>
      <c r="AJ11">
        <f t="shared" si="7"/>
        <v>-232.15746005186975</v>
      </c>
      <c r="AK11">
        <f t="shared" si="24"/>
        <v>12.349062263121041</v>
      </c>
      <c r="AL11">
        <f t="shared" si="8"/>
        <v>446.33938529602551</v>
      </c>
      <c r="AN11">
        <f t="shared" si="9"/>
        <v>984.11444507357362</v>
      </c>
      <c r="AO11">
        <f t="shared" si="9"/>
        <v>-49.205722253678687</v>
      </c>
      <c r="AP11">
        <f t="shared" si="9"/>
        <v>-25.687855079361498</v>
      </c>
      <c r="AQ11">
        <f t="shared" si="9"/>
        <v>-533.17586938970123</v>
      </c>
      <c r="AR11">
        <f t="shared" si="9"/>
        <v>376.04499835083232</v>
      </c>
      <c r="AS11">
        <f t="shared" si="9"/>
        <v>-131.05448055094516</v>
      </c>
      <c r="AT11">
        <f t="shared" si="9"/>
        <v>6.9711304552652171</v>
      </c>
      <c r="AU11">
        <f t="shared" si="9"/>
        <v>251.96164825515237</v>
      </c>
      <c r="AW11">
        <v>8</v>
      </c>
      <c r="AX11">
        <f>(R11*SUMPRODUCT(K12:$K$23, X12:$X$23)-$AZ$3*SUMPRODUCT(K11:$K$22, W12:$W$23))/Z11</f>
        <v>4089.0596761282964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1915.5247529098774</v>
      </c>
      <c r="P12">
        <f t="shared" si="22"/>
        <v>95.776237645493879</v>
      </c>
      <c r="Q12" s="4">
        <f t="shared" si="23"/>
        <v>50</v>
      </c>
      <c r="R12">
        <f t="shared" si="0"/>
        <v>500000</v>
      </c>
      <c r="S12">
        <f t="shared" si="1"/>
        <v>4348.0979887522071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3721.448875481854</v>
      </c>
      <c r="AC12">
        <f t="shared" si="2"/>
        <v>3909.0145033154986</v>
      </c>
      <c r="AE12">
        <f t="shared" si="3"/>
        <v>1722.0895343100026</v>
      </c>
      <c r="AF12">
        <f t="shared" si="4"/>
        <v>-86.104476715500141</v>
      </c>
      <c r="AG12">
        <f t="shared" si="4"/>
        <v>-44.950855677901657</v>
      </c>
      <c r="AH12">
        <f t="shared" si="5"/>
        <v>-990.41835643954153</v>
      </c>
      <c r="AI12">
        <f t="shared" si="6"/>
        <v>600.61584547705922</v>
      </c>
      <c r="AJ12">
        <f t="shared" si="7"/>
        <v>-187.56562783364461</v>
      </c>
      <c r="AK12">
        <f t="shared" si="24"/>
        <v>12.32209804607562</v>
      </c>
      <c r="AL12">
        <f t="shared" si="8"/>
        <v>425.37231568949022</v>
      </c>
      <c r="AN12">
        <f t="shared" si="9"/>
        <v>924.16709634407641</v>
      </c>
      <c r="AO12">
        <f t="shared" si="9"/>
        <v>-46.208354817203826</v>
      </c>
      <c r="AP12">
        <f t="shared" si="9"/>
        <v>-24.123078935424154</v>
      </c>
      <c r="AQ12">
        <f t="shared" si="9"/>
        <v>-531.51246691905931</v>
      </c>
      <c r="AR12">
        <f t="shared" si="9"/>
        <v>322.32319567238903</v>
      </c>
      <c r="AS12">
        <f t="shared" si="9"/>
        <v>-100.6579380429408</v>
      </c>
      <c r="AT12">
        <f t="shared" si="9"/>
        <v>6.6127093540879542</v>
      </c>
      <c r="AU12">
        <f t="shared" si="9"/>
        <v>228.2779669835362</v>
      </c>
      <c r="AW12">
        <v>9</v>
      </c>
      <c r="AX12">
        <f>(R12*SUMPRODUCT(K13:$K$23, X13:$X$23)-$AZ$3*SUMPRODUCT(K12:$K$22, W13:$W$23))/Z12</f>
        <v>4348.0979887522071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1915.5247529098774</v>
      </c>
      <c r="P13">
        <f t="shared" si="22"/>
        <v>95.776237645493879</v>
      </c>
      <c r="Q13" s="4">
        <f t="shared" si="23"/>
        <v>50</v>
      </c>
      <c r="R13">
        <f t="shared" si="0"/>
        <v>500000</v>
      </c>
      <c r="S13">
        <f t="shared" si="1"/>
        <v>4565.4519260622064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3909.0145033154986</v>
      </c>
      <c r="AC13">
        <f t="shared" si="2"/>
        <v>4053.884060573951</v>
      </c>
      <c r="AE13">
        <f t="shared" si="3"/>
        <v>1700.8864377976154</v>
      </c>
      <c r="AF13">
        <f t="shared" si="4"/>
        <v>-85.044321889880777</v>
      </c>
      <c r="AG13">
        <f t="shared" si="4"/>
        <v>-44.397401683632523</v>
      </c>
      <c r="AH13">
        <f t="shared" si="5"/>
        <v>-1039.4543749011607</v>
      </c>
      <c r="AI13">
        <f t="shared" si="6"/>
        <v>531.99033932294128</v>
      </c>
      <c r="AJ13">
        <f t="shared" si="7"/>
        <v>-144.86955725845246</v>
      </c>
      <c r="AK13">
        <f t="shared" si="24"/>
        <v>11.049713238446467</v>
      </c>
      <c r="AL13">
        <f t="shared" si="8"/>
        <v>398.17049530293531</v>
      </c>
      <c r="AN13">
        <f t="shared" si="9"/>
        <v>867.91704783402031</v>
      </c>
      <c r="AO13">
        <f t="shared" si="9"/>
        <v>-43.39585239170102</v>
      </c>
      <c r="AP13">
        <f t="shared" si="9"/>
        <v>-22.654811599682173</v>
      </c>
      <c r="AQ13">
        <f t="shared" si="9"/>
        <v>-530.40588270580258</v>
      </c>
      <c r="AR13">
        <f t="shared" si="9"/>
        <v>271.46050113683452</v>
      </c>
      <c r="AS13">
        <f t="shared" si="9"/>
        <v>-73.923076616205307</v>
      </c>
      <c r="AT13">
        <f t="shared" si="9"/>
        <v>5.6383743677460441</v>
      </c>
      <c r="AU13">
        <f t="shared" si="9"/>
        <v>203.17579888837525</v>
      </c>
      <c r="AW13">
        <v>10</v>
      </c>
      <c r="AX13">
        <f>(R13*SUMPRODUCT(K14:$K$23, X14:$X$23)-$AZ$3*SUMPRODUCT(K13:$K$22, W14:$W$23))/Z13</f>
        <v>4565.4519260622064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1915.5247529098774</v>
      </c>
      <c r="P14">
        <f t="shared" si="22"/>
        <v>95.776237645493879</v>
      </c>
      <c r="Q14" s="4">
        <f t="shared" si="23"/>
        <v>50</v>
      </c>
      <c r="R14">
        <f t="shared" si="0"/>
        <v>500000</v>
      </c>
      <c r="S14">
        <f t="shared" si="1"/>
        <v>4760.7338489637023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4053.884060573951</v>
      </c>
      <c r="AC14">
        <f t="shared" si="2"/>
        <v>4174.6108820059962</v>
      </c>
      <c r="AE14">
        <f t="shared" si="3"/>
        <v>1679.6928229857006</v>
      </c>
      <c r="AF14">
        <f t="shared" si="4"/>
        <v>-83.984641149285039</v>
      </c>
      <c r="AG14">
        <f t="shared" si="4"/>
        <v>-43.844195185524903</v>
      </c>
      <c r="AH14">
        <f t="shared" si="5"/>
        <v>-1092.3248127130005</v>
      </c>
      <c r="AI14">
        <f t="shared" si="6"/>
        <v>459.53917393788993</v>
      </c>
      <c r="AJ14">
        <f t="shared" si="7"/>
        <v>-120.7268214320452</v>
      </c>
      <c r="AK14">
        <f t="shared" si="24"/>
        <v>395.4714569687257</v>
      </c>
      <c r="AL14">
        <f t="shared" si="8"/>
        <v>734.28380947457049</v>
      </c>
      <c r="AN14">
        <f t="shared" si="9"/>
        <v>789.53999427564236</v>
      </c>
      <c r="AO14">
        <f t="shared" si="9"/>
        <v>-39.476999713782121</v>
      </c>
      <c r="AP14">
        <f t="shared" si="9"/>
        <v>-20.608973939810763</v>
      </c>
      <c r="AQ14">
        <f t="shared" si="9"/>
        <v>-513.44752717557242</v>
      </c>
      <c r="AR14">
        <f t="shared" si="9"/>
        <v>216.0064934464769</v>
      </c>
      <c r="AS14">
        <f t="shared" si="9"/>
        <v>-56.747669929875578</v>
      </c>
      <c r="AT14">
        <f t="shared" si="9"/>
        <v>185.89144848297406</v>
      </c>
      <c r="AU14">
        <f t="shared" si="9"/>
        <v>345.15027199957541</v>
      </c>
      <c r="AW14">
        <v>11</v>
      </c>
      <c r="AX14">
        <f>(R14*SUMPRODUCT(K15:$K$23, X15:$X$23)-$AZ$3*SUMPRODUCT(K14:$K$22, W15:$W$23))/Z14</f>
        <v>4760.7338489637023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1915.5247529098774</v>
      </c>
      <c r="P15">
        <f t="shared" si="22"/>
        <v>95.776237645493879</v>
      </c>
      <c r="Q15" s="4">
        <f t="shared" si="23"/>
        <v>50</v>
      </c>
      <c r="R15">
        <f t="shared" si="0"/>
        <v>500000</v>
      </c>
      <c r="S15">
        <f t="shared" si="1"/>
        <v>4914.0095194431224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4174.6108820059962</v>
      </c>
      <c r="AC15">
        <f t="shared" si="2"/>
        <v>4254.6479631330485</v>
      </c>
      <c r="AE15">
        <f t="shared" si="3"/>
        <v>1658.4997355118123</v>
      </c>
      <c r="AF15">
        <f t="shared" si="4"/>
        <v>-82.924986775590625</v>
      </c>
      <c r="AG15">
        <f t="shared" si="4"/>
        <v>-43.29100245226229</v>
      </c>
      <c r="AH15">
        <f t="shared" si="5"/>
        <v>-1147.5078140736318</v>
      </c>
      <c r="AI15">
        <f t="shared" si="6"/>
        <v>384.77593221032748</v>
      </c>
      <c r="AJ15">
        <f t="shared" si="7"/>
        <v>-80.037081127052261</v>
      </c>
      <c r="AK15">
        <f t="shared" si="24"/>
        <v>402.5129941519553</v>
      </c>
      <c r="AL15">
        <f t="shared" si="8"/>
        <v>707.25184523523058</v>
      </c>
      <c r="AN15">
        <f t="shared" si="9"/>
        <v>718.1266453798255</v>
      </c>
      <c r="AO15">
        <f t="shared" si="9"/>
        <v>-35.906332268991278</v>
      </c>
      <c r="AP15">
        <f t="shared" si="9"/>
        <v>-18.744906435923575</v>
      </c>
      <c r="AQ15">
        <f t="shared" si="9"/>
        <v>-496.86829573929987</v>
      </c>
      <c r="AR15">
        <f t="shared" si="9"/>
        <v>166.60711093561076</v>
      </c>
      <c r="AS15">
        <f t="shared" si="9"/>
        <v>-34.655875635714636</v>
      </c>
      <c r="AT15">
        <f t="shared" si="9"/>
        <v>174.28721875733711</v>
      </c>
      <c r="AU15">
        <f t="shared" si="9"/>
        <v>306.2384540572333</v>
      </c>
      <c r="AW15">
        <v>12</v>
      </c>
      <c r="AX15">
        <f>(R15*SUMPRODUCT(K16:$K$23, X16:$X$23)-$AZ$3*SUMPRODUCT(K15:$K$22, W16:$W$23))/Z15</f>
        <v>4914.0095194431224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1915.5247529098774</v>
      </c>
      <c r="P16">
        <f t="shared" si="22"/>
        <v>95.776237645493879</v>
      </c>
      <c r="Q16" s="4">
        <f t="shared" si="23"/>
        <v>50</v>
      </c>
      <c r="R16">
        <f t="shared" si="0"/>
        <v>500000</v>
      </c>
      <c r="S16">
        <f t="shared" si="1"/>
        <v>5025.5541149611763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4254.6479631330485</v>
      </c>
      <c r="AC16">
        <f t="shared" si="2"/>
        <v>4295.5205643555582</v>
      </c>
      <c r="AE16">
        <f t="shared" si="3"/>
        <v>1637.2674096098242</v>
      </c>
      <c r="AF16">
        <f t="shared" si="4"/>
        <v>-81.863370480491213</v>
      </c>
      <c r="AG16">
        <f t="shared" si="4"/>
        <v>-42.736785497620119</v>
      </c>
      <c r="AH16">
        <f t="shared" si="5"/>
        <v>-1213.0693011955284</v>
      </c>
      <c r="AI16">
        <f t="shared" si="6"/>
        <v>299.59795243618441</v>
      </c>
      <c r="AJ16">
        <f t="shared" si="7"/>
        <v>-40.872601222509729</v>
      </c>
      <c r="AK16">
        <f t="shared" si="24"/>
        <v>406.70364015836674</v>
      </c>
      <c r="AL16">
        <f t="shared" si="8"/>
        <v>665.42899137204142</v>
      </c>
      <c r="AN16">
        <f t="shared" si="9"/>
        <v>653.0502777756451</v>
      </c>
      <c r="AO16">
        <f t="shared" si="9"/>
        <v>-32.652513888782252</v>
      </c>
      <c r="AP16">
        <f t="shared" si="9"/>
        <v>-17.046250036278444</v>
      </c>
      <c r="AQ16">
        <f t="shared" si="9"/>
        <v>-483.85208149695893</v>
      </c>
      <c r="AR16">
        <f t="shared" si="9"/>
        <v>119.49943235362544</v>
      </c>
      <c r="AS16">
        <f t="shared" si="9"/>
        <v>-16.302690339468775</v>
      </c>
      <c r="AT16">
        <f t="shared" si="9"/>
        <v>162.22024796858432</v>
      </c>
      <c r="AU16">
        <f t="shared" si="9"/>
        <v>265.41698998274097</v>
      </c>
      <c r="AW16">
        <v>13</v>
      </c>
      <c r="AX16">
        <f>(R16*SUMPRODUCT(K17:$K$23, X17:$X$23)-$AZ$3*SUMPRODUCT(K16:$K$22, W17:$W$23))/Z16</f>
        <v>5025.5541149611763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1915.5247529098774</v>
      </c>
      <c r="P17">
        <f t="shared" si="22"/>
        <v>95.776237645493879</v>
      </c>
      <c r="Q17" s="4">
        <f t="shared" si="23"/>
        <v>50</v>
      </c>
      <c r="R17">
        <f t="shared" si="0"/>
        <v>500000</v>
      </c>
      <c r="S17">
        <f t="shared" si="1"/>
        <v>5096.4413519769287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4295.5205643555582</v>
      </c>
      <c r="AC17">
        <f t="shared" si="2"/>
        <v>4299.419996243174</v>
      </c>
      <c r="AE17">
        <f t="shared" si="3"/>
        <v>1615.9600115411617</v>
      </c>
      <c r="AF17">
        <f t="shared" si="4"/>
        <v>-80.798000577058104</v>
      </c>
      <c r="AG17">
        <f t="shared" si="4"/>
        <v>-42.180608971154086</v>
      </c>
      <c r="AH17">
        <f t="shared" si="5"/>
        <v>-1288.0867148982704</v>
      </c>
      <c r="AI17">
        <f t="shared" si="6"/>
        <v>204.89468709467928</v>
      </c>
      <c r="AJ17">
        <f t="shared" si="7"/>
        <v>-3.8994318876157195</v>
      </c>
      <c r="AK17">
        <f t="shared" si="24"/>
        <v>408.14778027237634</v>
      </c>
      <c r="AL17">
        <f t="shared" si="8"/>
        <v>609.14303547943996</v>
      </c>
      <c r="AN17">
        <f t="shared" si="9"/>
        <v>593.74364985525858</v>
      </c>
      <c r="AO17">
        <f t="shared" si="9"/>
        <v>-29.687182492762936</v>
      </c>
      <c r="AP17">
        <f t="shared" si="9"/>
        <v>-15.498198312324115</v>
      </c>
      <c r="AQ17">
        <f t="shared" si="9"/>
        <v>-473.27489663829977</v>
      </c>
      <c r="AR17">
        <f t="shared" si="9"/>
        <v>75.283372411871866</v>
      </c>
      <c r="AS17">
        <f t="shared" si="9"/>
        <v>-1.4327476576025182</v>
      </c>
      <c r="AT17">
        <f t="shared" si="9"/>
        <v>149.96358264343726</v>
      </c>
      <c r="AU17">
        <f t="shared" si="9"/>
        <v>223.81420739770664</v>
      </c>
      <c r="AW17">
        <v>14</v>
      </c>
      <c r="AX17">
        <f>(R17*SUMPRODUCT(K18:$K$23, X18:$X$23)-$AZ$3*SUMPRODUCT(K17:$K$22, W18:$W$23))/Z17</f>
        <v>5096.4413519769287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1915.5247529098774</v>
      </c>
      <c r="P18">
        <f t="shared" si="22"/>
        <v>95.776237645493879</v>
      </c>
      <c r="Q18" s="4">
        <f t="shared" si="23"/>
        <v>50</v>
      </c>
      <c r="R18">
        <f t="shared" si="0"/>
        <v>500000</v>
      </c>
      <c r="S18">
        <f t="shared" si="1"/>
        <v>4887.328609522946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4299.419996243174</v>
      </c>
      <c r="AC18">
        <f t="shared" si="2"/>
        <v>4062.4058167307767</v>
      </c>
      <c r="AE18">
        <f t="shared" si="3"/>
        <v>1592.2070153315183</v>
      </c>
      <c r="AF18">
        <f t="shared" si="4"/>
        <v>-79.61035076657592</v>
      </c>
      <c r="AG18">
        <f t="shared" si="4"/>
        <v>-41.560596199887094</v>
      </c>
      <c r="AH18">
        <f t="shared" si="5"/>
        <v>-1982.0668155545309</v>
      </c>
      <c r="AI18">
        <f t="shared" si="6"/>
        <v>-511.03074718947573</v>
      </c>
      <c r="AJ18">
        <f t="shared" si="7"/>
        <v>237.01417951239728</v>
      </c>
      <c r="AK18">
        <f t="shared" si="24"/>
        <v>406.84116625656816</v>
      </c>
      <c r="AL18">
        <f t="shared" si="8"/>
        <v>132.8245985794897</v>
      </c>
      <c r="AN18">
        <f t="shared" si="9"/>
        <v>538.90134596879454</v>
      </c>
      <c r="AO18">
        <f t="shared" si="9"/>
        <v>-26.945067298439728</v>
      </c>
      <c r="AP18">
        <f t="shared" si="9"/>
        <v>-14.066676641743951</v>
      </c>
      <c r="AQ18">
        <f t="shared" si="9"/>
        <v>-670.85401861517278</v>
      </c>
      <c r="AR18">
        <f t="shared" si="9"/>
        <v>-172.96441658656201</v>
      </c>
      <c r="AS18">
        <f t="shared" si="9"/>
        <v>80.220259754555784</v>
      </c>
      <c r="AT18">
        <f t="shared" si="9"/>
        <v>137.70021735868846</v>
      </c>
      <c r="AU18">
        <f t="shared" si="9"/>
        <v>44.956060526682251</v>
      </c>
      <c r="AW18">
        <v>15</v>
      </c>
      <c r="AX18">
        <f>(R18*SUMPRODUCT(K19:$K$23, X19:$X$23)-$AZ$3*SUMPRODUCT(K18:$K$22, W19:$W$23))/Z18</f>
        <v>4887.328609522946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1915.5247529098774</v>
      </c>
      <c r="P19">
        <f t="shared" si="22"/>
        <v>95.776237645493879</v>
      </c>
      <c r="Q19" s="4">
        <f t="shared" si="23"/>
        <v>50</v>
      </c>
      <c r="R19">
        <f t="shared" si="0"/>
        <v>500000</v>
      </c>
      <c r="S19">
        <f t="shared" si="1"/>
        <v>4413.1584623266581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4062.4058167307767</v>
      </c>
      <c r="AC19">
        <f t="shared" si="2"/>
        <v>3607.5637372003471</v>
      </c>
      <c r="AE19">
        <f t="shared" si="3"/>
        <v>1565.8575814347969</v>
      </c>
      <c r="AF19">
        <f t="shared" si="4"/>
        <v>-78.292879071739861</v>
      </c>
      <c r="AG19">
        <f t="shared" si="4"/>
        <v>-40.872809893375162</v>
      </c>
      <c r="AH19">
        <f t="shared" si="5"/>
        <v>-2721.8034451306062</v>
      </c>
      <c r="AI19">
        <f t="shared" si="6"/>
        <v>-1275.1115526609244</v>
      </c>
      <c r="AJ19">
        <f t="shared" si="7"/>
        <v>454.8420795304296</v>
      </c>
      <c r="AK19">
        <f t="shared" si="24"/>
        <v>388.49793633656839</v>
      </c>
      <c r="AL19">
        <f t="shared" si="8"/>
        <v>-431.77153679392643</v>
      </c>
      <c r="AN19">
        <f t="shared" si="9"/>
        <v>488.2062798177891</v>
      </c>
      <c r="AO19">
        <f t="shared" si="9"/>
        <v>-24.41031399088946</v>
      </c>
      <c r="AP19">
        <f t="shared" si="9"/>
        <v>-12.743408276926571</v>
      </c>
      <c r="AQ19">
        <f t="shared" si="9"/>
        <v>-848.60944577403575</v>
      </c>
      <c r="AR19">
        <f t="shared" si="9"/>
        <v>-397.55688822406273</v>
      </c>
      <c r="AS19">
        <f t="shared" si="9"/>
        <v>141.8115939692722</v>
      </c>
      <c r="AT19">
        <f t="shared" si="9"/>
        <v>121.12668129241494</v>
      </c>
      <c r="AU19">
        <f t="shared" si="9"/>
        <v>-134.61861296237561</v>
      </c>
      <c r="AW19">
        <v>16</v>
      </c>
      <c r="AX19">
        <f>(R19*SUMPRODUCT(K20:$K$23, X20:$X$23)-$AZ$3*SUMPRODUCT(K19:$K$22, W20:$W$23))/Z19</f>
        <v>4413.1584623266581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1915.5247529098774</v>
      </c>
      <c r="P20">
        <f t="shared" si="22"/>
        <v>95.776237645493879</v>
      </c>
      <c r="Q20" s="4">
        <f t="shared" si="23"/>
        <v>50</v>
      </c>
      <c r="R20">
        <f t="shared" si="0"/>
        <v>500000</v>
      </c>
      <c r="S20">
        <f t="shared" si="1"/>
        <v>3692.3316649978597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3607.5637372003471</v>
      </c>
      <c r="AC20">
        <f t="shared" si="2"/>
        <v>2962.3748539792969</v>
      </c>
      <c r="AE20">
        <f t="shared" si="3"/>
        <v>1536.8344111629031</v>
      </c>
      <c r="AF20">
        <f t="shared" si="4"/>
        <v>-76.841720558145155</v>
      </c>
      <c r="AG20">
        <f t="shared" si="4"/>
        <v>-40.11523236200145</v>
      </c>
      <c r="AH20">
        <f t="shared" si="5"/>
        <v>-3488.4943243995695</v>
      </c>
      <c r="AI20">
        <f t="shared" si="6"/>
        <v>-2068.6168661568131</v>
      </c>
      <c r="AJ20">
        <f t="shared" si="7"/>
        <v>645.18888322105022</v>
      </c>
      <c r="AK20">
        <f t="shared" si="24"/>
        <v>354.72894994635737</v>
      </c>
      <c r="AL20">
        <f t="shared" si="8"/>
        <v>-1068.6990329894056</v>
      </c>
      <c r="AN20">
        <f t="shared" si="9"/>
        <v>441.38700742223131</v>
      </c>
      <c r="AO20">
        <f t="shared" si="9"/>
        <v>-22.069350371111568</v>
      </c>
      <c r="AP20">
        <f t="shared" si="9"/>
        <v>-11.521307849238685</v>
      </c>
      <c r="AQ20">
        <f t="shared" si="9"/>
        <v>-1001.914102828447</v>
      </c>
      <c r="AR20">
        <f t="shared" si="9"/>
        <v>-594.1177536265659</v>
      </c>
      <c r="AS20">
        <f t="shared" si="9"/>
        <v>185.30167487045202</v>
      </c>
      <c r="AT20">
        <f t="shared" si="9"/>
        <v>101.88003894601538</v>
      </c>
      <c r="AU20">
        <f t="shared" si="9"/>
        <v>-306.93603981009858</v>
      </c>
      <c r="AW20">
        <v>17</v>
      </c>
      <c r="AX20">
        <f>(R20*SUMPRODUCT(K21:$K$23, X21:$X$23)-$AZ$3*SUMPRODUCT(K20:$K$22, W21:$W$23))/Z20</f>
        <v>3692.3316649978597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1915.5247529098774</v>
      </c>
      <c r="P21">
        <f t="shared" si="22"/>
        <v>95.776237645493879</v>
      </c>
      <c r="Q21" s="4">
        <f t="shared" si="23"/>
        <v>50</v>
      </c>
      <c r="R21">
        <f t="shared" si="0"/>
        <v>500000</v>
      </c>
      <c r="S21">
        <f t="shared" si="1"/>
        <v>2719.5065921267815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2962.3748539792969</v>
      </c>
      <c r="AC21">
        <f t="shared" si="2"/>
        <v>2136.444003971978</v>
      </c>
      <c r="AE21">
        <f t="shared" si="3"/>
        <v>1504.8359818880804</v>
      </c>
      <c r="AF21">
        <f t="shared" si="4"/>
        <v>-75.241799094404016</v>
      </c>
      <c r="AG21">
        <f t="shared" si="4"/>
        <v>-39.279993108992223</v>
      </c>
      <c r="AH21">
        <f t="shared" si="5"/>
        <v>-4340.8692938921777</v>
      </c>
      <c r="AI21">
        <f t="shared" si="6"/>
        <v>-2950.5551042074935</v>
      </c>
      <c r="AJ21">
        <f t="shared" si="7"/>
        <v>825.9308500073189</v>
      </c>
      <c r="AK21">
        <f t="shared" si="24"/>
        <v>307.4378325741082</v>
      </c>
      <c r="AL21">
        <f t="shared" si="8"/>
        <v>-1817.1864216260665</v>
      </c>
      <c r="AN21">
        <f t="shared" si="9"/>
        <v>398.12825730646432</v>
      </c>
      <c r="AO21">
        <f t="shared" si="9"/>
        <v>-19.906412865323215</v>
      </c>
      <c r="AP21">
        <f t="shared" si="9"/>
        <v>-10.392145982495578</v>
      </c>
      <c r="AQ21">
        <f t="shared" si="9"/>
        <v>-1148.445909037925</v>
      </c>
      <c r="AR21">
        <f t="shared" si="9"/>
        <v>-780.6162105792796</v>
      </c>
      <c r="AS21">
        <f t="shared" si="9"/>
        <v>218.51312297602715</v>
      </c>
      <c r="AT21">
        <f t="shared" si="9"/>
        <v>81.337561027238593</v>
      </c>
      <c r="AU21">
        <f t="shared" si="9"/>
        <v>-480.76552657601383</v>
      </c>
      <c r="AW21">
        <v>18</v>
      </c>
      <c r="AX21">
        <f>(R21*SUMPRODUCT(K22:$K$23, X22:$X$23)-$AZ$3*SUMPRODUCT(K21:$K$22, W22:$W$23))/Z21</f>
        <v>2719.5065921267815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1915.5247529098774</v>
      </c>
      <c r="P22">
        <f t="shared" si="22"/>
        <v>95.776237645493879</v>
      </c>
      <c r="Q22" s="4">
        <f t="shared" si="23"/>
        <v>50</v>
      </c>
      <c r="R22">
        <f t="shared" si="0"/>
        <v>500000</v>
      </c>
      <c r="S22">
        <f t="shared" si="1"/>
        <v>1489.0157525437555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2136.444003971978</v>
      </c>
      <c r="AC22">
        <f t="shared" si="2"/>
        <v>1142.3710339213035</v>
      </c>
      <c r="AE22">
        <f t="shared" si="3"/>
        <v>1469.5882086843158</v>
      </c>
      <c r="AF22">
        <f t="shared" si="4"/>
        <v>-73.479410434215794</v>
      </c>
      <c r="AG22">
        <f t="shared" si="4"/>
        <v>-38.359937830400298</v>
      </c>
      <c r="AH22">
        <f t="shared" si="5"/>
        <v>-5272.5534750200259</v>
      </c>
      <c r="AI22">
        <f t="shared" si="6"/>
        <v>-3914.8046146003262</v>
      </c>
      <c r="AJ22">
        <f t="shared" si="7"/>
        <v>994.07297005067448</v>
      </c>
      <c r="AK22">
        <f t="shared" si="24"/>
        <v>247.27869615554548</v>
      </c>
      <c r="AL22">
        <f t="shared" si="8"/>
        <v>-2673.4529483941064</v>
      </c>
      <c r="AN22">
        <f t="shared" si="9"/>
        <v>358.15487055264418</v>
      </c>
      <c r="AO22">
        <f t="shared" si="9"/>
        <v>-17.90774352763221</v>
      </c>
      <c r="AP22">
        <f t="shared" si="9"/>
        <v>-9.3487403388698169</v>
      </c>
      <c r="AQ22">
        <f t="shared" si="9"/>
        <v>-1284.9794902874996</v>
      </c>
      <c r="AR22">
        <f t="shared" si="9"/>
        <v>-954.08110360135743</v>
      </c>
      <c r="AS22">
        <f t="shared" si="9"/>
        <v>242.26655726036896</v>
      </c>
      <c r="AT22">
        <f t="shared" si="9"/>
        <v>60.264548183402432</v>
      </c>
      <c r="AU22">
        <f t="shared" si="9"/>
        <v>-651.54999815758606</v>
      </c>
      <c r="AW22">
        <v>19</v>
      </c>
      <c r="AX22">
        <f>(R22*SUMPRODUCT(K23:$K$23, X23:$X$23)-$AZ$3*SUMPRODUCT(K22:$K$22, W23:$W$23))/Z22</f>
        <v>1489.0157525437555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1915.5247529098774</v>
      </c>
      <c r="P23">
        <f t="shared" si="22"/>
        <v>95.776237645493879</v>
      </c>
      <c r="Q23" s="4">
        <f t="shared" si="23"/>
        <v>50</v>
      </c>
      <c r="R23">
        <f t="shared" si="0"/>
        <v>500000</v>
      </c>
      <c r="S23">
        <f t="shared" si="1"/>
        <v>1529.2409053172196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1142.3710339213035</v>
      </c>
      <c r="AC23">
        <f t="shared" si="2"/>
        <v>1142.3710339213035</v>
      </c>
      <c r="AE23">
        <f t="shared" si="3"/>
        <v>1430.9321604430836</v>
      </c>
      <c r="AF23">
        <f t="shared" si="4"/>
        <v>-71.546608022154189</v>
      </c>
      <c r="AG23">
        <f t="shared" si="4"/>
        <v>-37.350918025709454</v>
      </c>
      <c r="AH23">
        <f t="shared" si="5"/>
        <v>-6254.2042638684643</v>
      </c>
      <c r="AI23">
        <f t="shared" si="6"/>
        <v>-4932.1696294732446</v>
      </c>
      <c r="AJ23">
        <f t="shared" si="7"/>
        <v>0</v>
      </c>
      <c r="AK23">
        <f t="shared" si="24"/>
        <v>175.12296104395634</v>
      </c>
      <c r="AL23">
        <f t="shared" si="8"/>
        <v>-4757.0466684292887</v>
      </c>
      <c r="AN23">
        <f t="shared" si="9"/>
        <v>321.24443596336994</v>
      </c>
      <c r="AO23">
        <f t="shared" si="9"/>
        <v>-16.062221798168501</v>
      </c>
      <c r="AP23">
        <f t="shared" si="9"/>
        <v>-8.3852854283236731</v>
      </c>
      <c r="AQ23">
        <f t="shared" si="9"/>
        <v>-1404.0695825328351</v>
      </c>
      <c r="AR23">
        <f t="shared" si="9"/>
        <v>-1107.2726537959575</v>
      </c>
      <c r="AS23">
        <f t="shared" si="9"/>
        <v>0</v>
      </c>
      <c r="AT23">
        <f t="shared" si="9"/>
        <v>39.315125063218282</v>
      </c>
      <c r="AU23">
        <f t="shared" si="9"/>
        <v>-1067.9575287327391</v>
      </c>
      <c r="AW23">
        <v>20</v>
      </c>
      <c r="AX23">
        <f>(R23*SUMPRODUCT(K$23:$K24, X$23:$X24)-$AZ$3*SUMPRODUCT(K$22:$K23, W$23:$W24))/Z23</f>
        <v>1529.2409053172196</v>
      </c>
    </row>
    <row r="25" spans="5:50" x14ac:dyDescent="0.25">
      <c r="AN25" s="8">
        <f t="shared" ref="AN25:AU25" si="25">SUM(AN3:AN23)</f>
        <v>17690.232457489157</v>
      </c>
      <c r="AO25" s="8">
        <f t="shared" si="25"/>
        <v>-2321.1551875568666</v>
      </c>
      <c r="AP25" s="8">
        <f t="shared" si="25"/>
        <v>-811.75943251623062</v>
      </c>
      <c r="AQ25" s="8">
        <f t="shared" si="25"/>
        <v>-13989.381588276579</v>
      </c>
      <c r="AR25" s="8">
        <f t="shared" si="25"/>
        <v>567.93624913948179</v>
      </c>
      <c r="AS25" s="8">
        <f t="shared" si="25"/>
        <v>-2250.6120754829908</v>
      </c>
      <c r="AT25" s="8">
        <f t="shared" si="25"/>
        <v>1682.6758263435106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7881.7041655781941</v>
      </c>
      <c r="K3">
        <v>1</v>
      </c>
      <c r="L3" s="2">
        <v>0</v>
      </c>
      <c r="O3">
        <f>$C$3</f>
        <v>7881.7041655781941</v>
      </c>
      <c r="P3">
        <f>O3*B5</f>
        <v>6305.3633324625553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7881.7041655781941</v>
      </c>
      <c r="AF3">
        <f t="shared" ref="AF3:AG23" si="4">-$Z3*P3</f>
        <v>-6305.3633324625553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1176.3408331156388</v>
      </c>
      <c r="AJ3">
        <f t="shared" ref="AJ3:AJ23" si="7">AB3-AC3</f>
        <v>0</v>
      </c>
      <c r="AL3">
        <f t="shared" ref="AL3:AL23" si="8">SUM(AI3:AK3)</f>
        <v>1176.3408331156388</v>
      </c>
      <c r="AN3">
        <f t="shared" ref="AN3:AU23" si="9">AE3*$K3</f>
        <v>7881.7041655781941</v>
      </c>
      <c r="AO3">
        <f t="shared" si="9"/>
        <v>-6305.3633324625553</v>
      </c>
      <c r="AP3">
        <f t="shared" si="9"/>
        <v>-400</v>
      </c>
      <c r="AQ3">
        <f t="shared" si="9"/>
        <v>0</v>
      </c>
      <c r="AR3">
        <f t="shared" si="9"/>
        <v>1176.3408331156388</v>
      </c>
      <c r="AS3">
        <f t="shared" si="9"/>
        <v>0</v>
      </c>
      <c r="AT3">
        <f t="shared" si="9"/>
        <v>0</v>
      </c>
      <c r="AU3">
        <f t="shared" si="9"/>
        <v>1176.3408331156388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6538.3110198671766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5452.1348982386071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5384.199470941363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-5384.199470941363</v>
      </c>
      <c r="AK4">
        <f>H4*SUM(AB4, AE4:AF4)</f>
        <v>0</v>
      </c>
      <c r="AL4">
        <f t="shared" si="8"/>
        <v>-6614.3669709413625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-5051.3176385602428</v>
      </c>
      <c r="AT4">
        <f t="shared" si="9"/>
        <v>0</v>
      </c>
      <c r="AU4">
        <f t="shared" si="9"/>
        <v>-6205.4291874860319</v>
      </c>
      <c r="AW4">
        <v>1</v>
      </c>
      <c r="AX4">
        <f>(R4*SUMPRODUCT(K5:$K$23, X5:$X$23)-$AZ$3*SUMPRODUCT(K4:$K$22, W5:$W$23))/Z4</f>
        <v>5452.1348982386071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7881.7041655781941</v>
      </c>
      <c r="P5">
        <f t="shared" ref="P5:P23" si="22">O5*$C$5</f>
        <v>394.0852082789097</v>
      </c>
      <c r="Q5" s="4">
        <f t="shared" ref="Q5:Q23" si="23">$C$8</f>
        <v>50</v>
      </c>
      <c r="R5">
        <f t="shared" si="0"/>
        <v>500000</v>
      </c>
      <c r="S5">
        <f t="shared" si="1"/>
        <v>10589.748571201842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5384.199470941363</v>
      </c>
      <c r="AC5">
        <f t="shared" si="2"/>
        <v>10325.848224891684</v>
      </c>
      <c r="AE5">
        <f t="shared" si="3"/>
        <v>7685.2892606514915</v>
      </c>
      <c r="AF5">
        <f t="shared" si="4"/>
        <v>-384.26446303257455</v>
      </c>
      <c r="AG5">
        <f t="shared" si="4"/>
        <v>-48.753982001858773</v>
      </c>
      <c r="AH5">
        <f t="shared" si="5"/>
        <v>-1292.3141564123</v>
      </c>
      <c r="AI5">
        <f t="shared" si="6"/>
        <v>5959.9566592047577</v>
      </c>
      <c r="AJ5">
        <f t="shared" si="7"/>
        <v>-4941.6487539503214</v>
      </c>
      <c r="AK5">
        <f>H5*SUM(AB5, AE5:AF5)</f>
        <v>1096.0033768036083</v>
      </c>
      <c r="AL5">
        <f t="shared" si="8"/>
        <v>2114.3112820580445</v>
      </c>
      <c r="AN5">
        <f t="shared" si="9"/>
        <v>6636.7276976099511</v>
      </c>
      <c r="AO5">
        <f t="shared" si="9"/>
        <v>-331.83638488049752</v>
      </c>
      <c r="AP5">
        <f t="shared" si="9"/>
        <v>-42.102111156331937</v>
      </c>
      <c r="AQ5">
        <f t="shared" si="9"/>
        <v>-1115.9940589077958</v>
      </c>
      <c r="AR5">
        <f t="shared" si="9"/>
        <v>5146.7951426653253</v>
      </c>
      <c r="AS5">
        <f t="shared" si="9"/>
        <v>-4267.4226102481944</v>
      </c>
      <c r="AT5">
        <f t="shared" si="9"/>
        <v>946.46742898131686</v>
      </c>
      <c r="AU5">
        <f t="shared" si="9"/>
        <v>1825.8399613984486</v>
      </c>
      <c r="AW5">
        <v>2</v>
      </c>
      <c r="AX5">
        <f>(R5*SUMPRODUCT(K6:$K$23, X6:$X$23)-$AZ$3*SUMPRODUCT(K5:$K$22, W6:$W$23))/Z5</f>
        <v>10589.748571201842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7881.7041655781941</v>
      </c>
      <c r="P6">
        <f t="shared" si="22"/>
        <v>394.0852082789097</v>
      </c>
      <c r="Q6" s="4">
        <f t="shared" si="23"/>
        <v>50</v>
      </c>
      <c r="R6">
        <f t="shared" si="0"/>
        <v>500000</v>
      </c>
      <c r="S6">
        <f t="shared" si="1"/>
        <v>15341.203531662637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10325.848224891684</v>
      </c>
      <c r="AC6">
        <f t="shared" si="2"/>
        <v>14767.389526079023</v>
      </c>
      <c r="AE6">
        <f t="shared" si="3"/>
        <v>7586.9012038196051</v>
      </c>
      <c r="AF6">
        <f t="shared" si="4"/>
        <v>-379.34506019098023</v>
      </c>
      <c r="AG6">
        <f t="shared" si="4"/>
        <v>-48.129827283761273</v>
      </c>
      <c r="AH6">
        <f t="shared" si="5"/>
        <v>-1366.1489807890453</v>
      </c>
      <c r="AI6">
        <f t="shared" si="6"/>
        <v>5793.2773355558184</v>
      </c>
      <c r="AJ6">
        <f t="shared" si="7"/>
        <v>-4441.5413011873388</v>
      </c>
      <c r="AK6">
        <f>H6*SUM(AB6, AE6:AF6)</f>
        <v>1907.6343952950099</v>
      </c>
      <c r="AL6">
        <f t="shared" si="8"/>
        <v>3259.3704296634896</v>
      </c>
      <c r="AN6">
        <f t="shared" si="9"/>
        <v>5908.8775794769144</v>
      </c>
      <c r="AO6">
        <f t="shared" si="9"/>
        <v>-295.4438789738457</v>
      </c>
      <c r="AP6">
        <f t="shared" si="9"/>
        <v>-37.484771410748863</v>
      </c>
      <c r="AQ6">
        <f t="shared" si="9"/>
        <v>-1063.9926454750189</v>
      </c>
      <c r="AR6">
        <f t="shared" si="9"/>
        <v>4511.9562836173009</v>
      </c>
      <c r="AS6">
        <f t="shared" si="9"/>
        <v>-3459.1888187095215</v>
      </c>
      <c r="AT6">
        <f t="shared" si="9"/>
        <v>1485.7156835682581</v>
      </c>
      <c r="AU6">
        <f t="shared" si="9"/>
        <v>2538.4831484760375</v>
      </c>
      <c r="AW6">
        <v>3</v>
      </c>
      <c r="AX6">
        <f>(R6*SUMPRODUCT(K7:$K$23, X7:$X$23)-$AZ$3*SUMPRODUCT(K6:$K$22, W7:$W$23))/Z6</f>
        <v>15341.203531662637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7881.7041655781941</v>
      </c>
      <c r="P7">
        <f t="shared" si="22"/>
        <v>394.0852082789097</v>
      </c>
      <c r="Q7" s="4">
        <f t="shared" si="23"/>
        <v>50</v>
      </c>
      <c r="R7">
        <f t="shared" si="0"/>
        <v>500000</v>
      </c>
      <c r="S7">
        <f t="shared" si="1"/>
        <v>19626.376900670821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14767.389526079023</v>
      </c>
      <c r="AC7">
        <f t="shared" si="2"/>
        <v>18646.418442836075</v>
      </c>
      <c r="AE7">
        <f t="shared" si="3"/>
        <v>7488.1652715530972</v>
      </c>
      <c r="AF7">
        <f t="shared" si="4"/>
        <v>-374.40826357765485</v>
      </c>
      <c r="AG7">
        <f t="shared" si="4"/>
        <v>-47.503465711490406</v>
      </c>
      <c r="AH7">
        <f t="shared" si="5"/>
        <v>-1450.632994332565</v>
      </c>
      <c r="AI7">
        <f t="shared" si="6"/>
        <v>5615.6205479313867</v>
      </c>
      <c r="AJ7">
        <f t="shared" si="7"/>
        <v>-3879.0289167570518</v>
      </c>
      <c r="AK7">
        <f>H7*SUM(AB7, AE7:AF7)</f>
        <v>2290.9560421155029</v>
      </c>
      <c r="AL7">
        <f t="shared" si="8"/>
        <v>4027.5476732898378</v>
      </c>
      <c r="AN7">
        <f t="shared" si="9"/>
        <v>5279.2427325587059</v>
      </c>
      <c r="AO7">
        <f t="shared" si="9"/>
        <v>-263.96213662793531</v>
      </c>
      <c r="AP7">
        <f t="shared" si="9"/>
        <v>-33.490490264876783</v>
      </c>
      <c r="AQ7">
        <f t="shared" si="9"/>
        <v>-1022.7129630849741</v>
      </c>
      <c r="AR7">
        <f t="shared" si="9"/>
        <v>3959.0771425809194</v>
      </c>
      <c r="AS7">
        <f t="shared" si="9"/>
        <v>-2734.7600480948499</v>
      </c>
      <c r="AT7">
        <f t="shared" si="9"/>
        <v>1615.1503869573701</v>
      </c>
      <c r="AU7">
        <f t="shared" si="9"/>
        <v>2839.4674814434393</v>
      </c>
      <c r="AW7">
        <v>4</v>
      </c>
      <c r="AX7">
        <f>(R7*SUMPRODUCT(K8:$K$23, X8:$X$23)-$AZ$3*SUMPRODUCT(K7:$K$22, W8:$W$23))/Z7</f>
        <v>19626.376900670821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7881.7041655781941</v>
      </c>
      <c r="P8">
        <f t="shared" si="22"/>
        <v>394.0852082789097</v>
      </c>
      <c r="Q8" s="4">
        <f t="shared" si="23"/>
        <v>50</v>
      </c>
      <c r="R8">
        <f t="shared" si="0"/>
        <v>500000</v>
      </c>
      <c r="S8">
        <f t="shared" si="1"/>
        <v>23030.0280354922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18646.418442836075</v>
      </c>
      <c r="AC8">
        <f t="shared" si="2"/>
        <v>21558.507015243384</v>
      </c>
      <c r="AE8">
        <f t="shared" si="3"/>
        <v>7378.0967302265381</v>
      </c>
      <c r="AF8">
        <f t="shared" si="4"/>
        <v>-368.90483651132689</v>
      </c>
      <c r="AG8">
        <f t="shared" si="4"/>
        <v>-46.805212268997209</v>
      </c>
      <c r="AH8">
        <f t="shared" si="5"/>
        <v>-2232.1878537829343</v>
      </c>
      <c r="AI8">
        <f t="shared" si="6"/>
        <v>4730.1988276632801</v>
      </c>
      <c r="AJ8">
        <f t="shared" si="7"/>
        <v>-2912.0885724073087</v>
      </c>
      <c r="AK8">
        <f t="shared" ref="AK8:AK23" si="24">H8*SUM(AB8:AB8, AE8:AF8)</f>
        <v>1860.0317493999685</v>
      </c>
      <c r="AL8">
        <f t="shared" si="8"/>
        <v>3678.1420046559397</v>
      </c>
      <c r="AN8">
        <f t="shared" si="9"/>
        <v>4850.0169171401631</v>
      </c>
      <c r="AO8">
        <f t="shared" si="9"/>
        <v>-242.50084585700813</v>
      </c>
      <c r="AP8">
        <f t="shared" si="9"/>
        <v>-30.767565080161635</v>
      </c>
      <c r="AQ8">
        <f t="shared" si="9"/>
        <v>-1467.3362587846711</v>
      </c>
      <c r="AR8">
        <f t="shared" si="9"/>
        <v>3109.4122474183223</v>
      </c>
      <c r="AS8">
        <f t="shared" si="9"/>
        <v>-1914.2713028583914</v>
      </c>
      <c r="AT8">
        <f t="shared" si="9"/>
        <v>1222.6981809617278</v>
      </c>
      <c r="AU8">
        <f t="shared" si="9"/>
        <v>2417.8391255216584</v>
      </c>
      <c r="AW8">
        <v>5</v>
      </c>
      <c r="AX8">
        <f>(R8*SUMPRODUCT(K9:$K$23, X9:$X$23)-$AZ$3*SUMPRODUCT(K8:$K$22, W9:$W$23))/Z8</f>
        <v>23030.0280354922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7881.7041655781941</v>
      </c>
      <c r="P9">
        <f t="shared" si="22"/>
        <v>394.0852082789097</v>
      </c>
      <c r="Q9" s="4">
        <f t="shared" si="23"/>
        <v>50</v>
      </c>
      <c r="R9">
        <f t="shared" si="0"/>
        <v>500000</v>
      </c>
      <c r="S9">
        <f t="shared" si="1"/>
        <v>25707.728928657121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21558.507015243384</v>
      </c>
      <c r="AC9">
        <f t="shared" si="2"/>
        <v>23666.860614475783</v>
      </c>
      <c r="AE9">
        <f t="shared" si="3"/>
        <v>7255.9966074380191</v>
      </c>
      <c r="AF9">
        <f t="shared" si="4"/>
        <v>-362.79983037190095</v>
      </c>
      <c r="AG9">
        <f t="shared" si="4"/>
        <v>-46.030632811157574</v>
      </c>
      <c r="AH9">
        <f t="shared" si="5"/>
        <v>-3065.2733514966271</v>
      </c>
      <c r="AI9">
        <f t="shared" si="6"/>
        <v>3781.8927927583331</v>
      </c>
      <c r="AJ9">
        <f t="shared" si="7"/>
        <v>-2108.3535992323996</v>
      </c>
      <c r="AK9">
        <f t="shared" si="24"/>
        <v>1485.1789379585562</v>
      </c>
      <c r="AL9">
        <f t="shared" si="8"/>
        <v>3158.7181314844897</v>
      </c>
      <c r="AN9">
        <f t="shared" si="9"/>
        <v>4533.1248690157863</v>
      </c>
      <c r="AO9">
        <f t="shared" si="9"/>
        <v>-226.65624345078933</v>
      </c>
      <c r="AP9">
        <f t="shared" si="9"/>
        <v>-28.757263491399016</v>
      </c>
      <c r="AQ9">
        <f t="shared" si="9"/>
        <v>-1915.0045971296195</v>
      </c>
      <c r="AR9">
        <f t="shared" si="9"/>
        <v>2362.7067649439787</v>
      </c>
      <c r="AS9">
        <f t="shared" si="9"/>
        <v>-1317.1767643278868</v>
      </c>
      <c r="AT9">
        <f t="shared" si="9"/>
        <v>927.85346284437253</v>
      </c>
      <c r="AU9">
        <f t="shared" si="9"/>
        <v>1973.3834634604646</v>
      </c>
      <c r="AW9">
        <v>6</v>
      </c>
      <c r="AX9">
        <f>(R9*SUMPRODUCT(K10:$K$23, X10:$X$23)-$AZ$3*SUMPRODUCT(K9:$K$22, W10:$W$23))/Z9</f>
        <v>25707.728928657121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7881.7041655781941</v>
      </c>
      <c r="P10">
        <f t="shared" si="22"/>
        <v>394.0852082789097</v>
      </c>
      <c r="Q10" s="4">
        <f t="shared" si="23"/>
        <v>50</v>
      </c>
      <c r="R10">
        <f t="shared" si="0"/>
        <v>500000</v>
      </c>
      <c r="S10">
        <f t="shared" si="1"/>
        <v>27774.181762904205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23666.860614475783</v>
      </c>
      <c r="AC10">
        <f t="shared" si="2"/>
        <v>25095.336952885522</v>
      </c>
      <c r="AE10">
        <f t="shared" si="3"/>
        <v>7121.506710319155</v>
      </c>
      <c r="AF10">
        <f t="shared" si="4"/>
        <v>-356.07533551595776</v>
      </c>
      <c r="AG10">
        <f t="shared" si="4"/>
        <v>-45.177455032002769</v>
      </c>
      <c r="AH10">
        <f t="shared" si="5"/>
        <v>-3928.7145104322985</v>
      </c>
      <c r="AI10">
        <f t="shared" si="6"/>
        <v>2791.5394093388963</v>
      </c>
      <c r="AJ10">
        <f t="shared" si="7"/>
        <v>-1428.4763384097387</v>
      </c>
      <c r="AK10">
        <f t="shared" si="24"/>
        <v>1597.6953294371465</v>
      </c>
      <c r="AL10">
        <f t="shared" si="8"/>
        <v>2960.7584003663042</v>
      </c>
      <c r="AN10">
        <f t="shared" si="9"/>
        <v>4227.1766266684836</v>
      </c>
      <c r="AO10">
        <f t="shared" si="9"/>
        <v>-211.35883133342418</v>
      </c>
      <c r="AP10">
        <f t="shared" si="9"/>
        <v>-26.816387280366683</v>
      </c>
      <c r="AQ10">
        <f t="shared" si="9"/>
        <v>-2332.0023173310265</v>
      </c>
      <c r="AR10">
        <f t="shared" si="9"/>
        <v>1656.9990907236661</v>
      </c>
      <c r="AS10">
        <f t="shared" si="9"/>
        <v>-847.91351536956006</v>
      </c>
      <c r="AT10">
        <f t="shared" si="9"/>
        <v>948.35834997499217</v>
      </c>
      <c r="AU10">
        <f t="shared" si="9"/>
        <v>1757.4439253290982</v>
      </c>
      <c r="AW10">
        <v>7</v>
      </c>
      <c r="AX10">
        <f>(R10*SUMPRODUCT(K11:$K$23, X11:$X$23)-$AZ$3*SUMPRODUCT(K10:$K$22, W11:$W$23))/Z10</f>
        <v>27774.181762904205</v>
      </c>
    </row>
    <row r="11" spans="1:52" x14ac:dyDescent="0.25">
      <c r="A11" t="s">
        <v>33</v>
      </c>
      <c r="C11" s="7">
        <f>AU25</f>
        <v>5.0022208597511053E-12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7881.7041655781941</v>
      </c>
      <c r="P11">
        <f t="shared" si="22"/>
        <v>394.0852082789097</v>
      </c>
      <c r="Q11" s="4">
        <f t="shared" si="23"/>
        <v>50</v>
      </c>
      <c r="R11">
        <f t="shared" si="0"/>
        <v>500000</v>
      </c>
      <c r="S11">
        <f t="shared" si="1"/>
        <v>29209.083614705349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25095.336952885522</v>
      </c>
      <c r="AC11">
        <f t="shared" si="2"/>
        <v>25842.336704325138</v>
      </c>
      <c r="AE11">
        <f t="shared" si="3"/>
        <v>6973.2298191035998</v>
      </c>
      <c r="AF11">
        <f t="shared" si="4"/>
        <v>-348.66149095518</v>
      </c>
      <c r="AG11">
        <f t="shared" si="4"/>
        <v>-44.236815240781432</v>
      </c>
      <c r="AH11">
        <f t="shared" si="5"/>
        <v>-4888.6524090130197</v>
      </c>
      <c r="AI11">
        <f t="shared" si="6"/>
        <v>1691.6791038946185</v>
      </c>
      <c r="AJ11">
        <f t="shared" si="7"/>
        <v>-746.99975143961638</v>
      </c>
      <c r="AK11">
        <f t="shared" si="24"/>
        <v>1633.5751219732481</v>
      </c>
      <c r="AL11">
        <f t="shared" si="8"/>
        <v>2578.2544744282504</v>
      </c>
      <c r="AN11">
        <f t="shared" si="9"/>
        <v>3936.4361218493759</v>
      </c>
      <c r="AO11">
        <f t="shared" si="9"/>
        <v>-196.82180609246879</v>
      </c>
      <c r="AP11">
        <f t="shared" si="9"/>
        <v>-24.971986001713898</v>
      </c>
      <c r="AQ11">
        <f t="shared" si="9"/>
        <v>-2759.6778579253246</v>
      </c>
      <c r="AR11">
        <f t="shared" si="9"/>
        <v>954.96447182986856</v>
      </c>
      <c r="AS11">
        <f t="shared" si="9"/>
        <v>-421.68648974162318</v>
      </c>
      <c r="AT11">
        <f t="shared" si="9"/>
        <v>922.16437500357938</v>
      </c>
      <c r="AU11">
        <f t="shared" si="9"/>
        <v>1455.4423570918248</v>
      </c>
      <c r="AW11">
        <v>8</v>
      </c>
      <c r="AX11">
        <f>(R11*SUMPRODUCT(K12:$K$23, X12:$X$23)-$AZ$3*SUMPRODUCT(K11:$K$22, W12:$W$23))/Z11</f>
        <v>29209.083614705349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7881.7041655781941</v>
      </c>
      <c r="P12">
        <f t="shared" si="22"/>
        <v>394.0852082789097</v>
      </c>
      <c r="Q12" s="4">
        <f t="shared" si="23"/>
        <v>50</v>
      </c>
      <c r="R12">
        <f t="shared" si="0"/>
        <v>500000</v>
      </c>
      <c r="S12">
        <f t="shared" si="1"/>
        <v>30000.960924973344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25842.336704325138</v>
      </c>
      <c r="AC12">
        <f t="shared" si="2"/>
        <v>25921.224042228372</v>
      </c>
      <c r="AE12">
        <f t="shared" si="3"/>
        <v>6809.8958570507366</v>
      </c>
      <c r="AF12">
        <f t="shared" si="4"/>
        <v>-340.49479285253682</v>
      </c>
      <c r="AG12">
        <f t="shared" si="4"/>
        <v>-43.200656317396614</v>
      </c>
      <c r="AH12">
        <f t="shared" si="5"/>
        <v>-5937.907709770092</v>
      </c>
      <c r="AI12">
        <f t="shared" si="6"/>
        <v>488.29269811071117</v>
      </c>
      <c r="AJ12">
        <f t="shared" si="7"/>
        <v>-78.887337903233856</v>
      </c>
      <c r="AK12">
        <f t="shared" si="24"/>
        <v>1676.9791901863612</v>
      </c>
      <c r="AL12">
        <f t="shared" si="8"/>
        <v>2086.3845503938383</v>
      </c>
      <c r="AN12">
        <f t="shared" si="9"/>
        <v>3654.5612497074799</v>
      </c>
      <c r="AO12">
        <f t="shared" si="9"/>
        <v>-182.72806248537398</v>
      </c>
      <c r="AP12">
        <f t="shared" si="9"/>
        <v>-23.183826574385165</v>
      </c>
      <c r="AQ12">
        <f t="shared" si="9"/>
        <v>-3186.6048873562663</v>
      </c>
      <c r="AR12">
        <f t="shared" si="9"/>
        <v>262.04447329145438</v>
      </c>
      <c r="AS12">
        <f t="shared" si="9"/>
        <v>-42.335244803375943</v>
      </c>
      <c r="AT12">
        <f t="shared" si="9"/>
        <v>899.95842721670044</v>
      </c>
      <c r="AU12">
        <f t="shared" si="9"/>
        <v>1119.6676557047788</v>
      </c>
      <c r="AW12">
        <v>9</v>
      </c>
      <c r="AX12">
        <f>(R12*SUMPRODUCT(K13:$K$23, X13:$X$23)-$AZ$3*SUMPRODUCT(K12:$K$22, W13:$W$23))/Z12</f>
        <v>30000.960924973344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7881.7041655781941</v>
      </c>
      <c r="P13">
        <f t="shared" si="22"/>
        <v>394.0852082789097</v>
      </c>
      <c r="Q13" s="4">
        <f t="shared" si="23"/>
        <v>50</v>
      </c>
      <c r="R13">
        <f t="shared" si="0"/>
        <v>500000</v>
      </c>
      <c r="S13">
        <f t="shared" si="1"/>
        <v>30142.905455227334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25921.224042228372</v>
      </c>
      <c r="AC13">
        <f t="shared" si="2"/>
        <v>25358.808128854209</v>
      </c>
      <c r="AE13">
        <f t="shared" si="3"/>
        <v>6630.7683564268737</v>
      </c>
      <c r="AF13">
        <f t="shared" si="4"/>
        <v>-331.53841782134367</v>
      </c>
      <c r="AG13">
        <f t="shared" si="4"/>
        <v>-42.064306253623812</v>
      </c>
      <c r="AH13">
        <f t="shared" si="5"/>
        <v>-7043.4350059883436</v>
      </c>
      <c r="AI13">
        <f t="shared" si="6"/>
        <v>-786.26937363643719</v>
      </c>
      <c r="AJ13">
        <f t="shared" si="7"/>
        <v>562.41591337416321</v>
      </c>
      <c r="AK13">
        <f t="shared" si="24"/>
        <v>1665.7974708091128</v>
      </c>
      <c r="AL13">
        <f t="shared" si="8"/>
        <v>1441.9440105468389</v>
      </c>
      <c r="AN13">
        <f t="shared" si="9"/>
        <v>3383.5044885377706</v>
      </c>
      <c r="AO13">
        <f t="shared" si="9"/>
        <v>-169.17522442688852</v>
      </c>
      <c r="AP13">
        <f t="shared" si="9"/>
        <v>-21.464295141364012</v>
      </c>
      <c r="AQ13">
        <f t="shared" si="9"/>
        <v>-3594.0772888540046</v>
      </c>
      <c r="AR13">
        <f t="shared" si="9"/>
        <v>-401.21231988448608</v>
      </c>
      <c r="AS13">
        <f t="shared" si="9"/>
        <v>286.98586122106491</v>
      </c>
      <c r="AT13">
        <f t="shared" si="9"/>
        <v>850.01208253860648</v>
      </c>
      <c r="AU13">
        <f t="shared" si="9"/>
        <v>735.78562387518525</v>
      </c>
      <c r="AW13">
        <v>10</v>
      </c>
      <c r="AX13">
        <f>(R13*SUMPRODUCT(K14:$K$23, X14:$X$23)-$AZ$3*SUMPRODUCT(K13:$K$22, W14:$W$23))/Z13</f>
        <v>30142.905455227334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7881.7041655781941</v>
      </c>
      <c r="P14">
        <f t="shared" si="22"/>
        <v>394.0852082789097</v>
      </c>
      <c r="Q14" s="4">
        <f t="shared" si="23"/>
        <v>50</v>
      </c>
      <c r="R14">
        <f t="shared" si="0"/>
        <v>500000</v>
      </c>
      <c r="S14">
        <f t="shared" si="1"/>
        <v>29758.517716554834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25358.808128854209</v>
      </c>
      <c r="AC14">
        <f t="shared" si="2"/>
        <v>24294.980237427666</v>
      </c>
      <c r="AE14">
        <f t="shared" si="3"/>
        <v>6434.6567515171928</v>
      </c>
      <c r="AF14">
        <f t="shared" si="4"/>
        <v>-321.73283757585961</v>
      </c>
      <c r="AG14">
        <f t="shared" si="4"/>
        <v>-40.820212331866635</v>
      </c>
      <c r="AH14">
        <f t="shared" si="5"/>
        <v>-8234.5085922093967</v>
      </c>
      <c r="AI14">
        <f t="shared" si="6"/>
        <v>-2162.4048905999307</v>
      </c>
      <c r="AJ14">
        <f t="shared" si="7"/>
        <v>1063.8278914265429</v>
      </c>
      <c r="AK14">
        <f t="shared" si="24"/>
        <v>2693.0990543661005</v>
      </c>
      <c r="AL14">
        <f t="shared" si="8"/>
        <v>1594.5220551927127</v>
      </c>
      <c r="AN14">
        <f t="shared" si="9"/>
        <v>3024.6118726208656</v>
      </c>
      <c r="AO14">
        <f t="shared" si="9"/>
        <v>-151.23059363104326</v>
      </c>
      <c r="AP14">
        <f t="shared" si="9"/>
        <v>-19.187550110230397</v>
      </c>
      <c r="AQ14">
        <f t="shared" si="9"/>
        <v>-3870.6326405557802</v>
      </c>
      <c r="AR14">
        <f t="shared" si="9"/>
        <v>-1016.4389116761886</v>
      </c>
      <c r="AS14">
        <f t="shared" si="9"/>
        <v>500.052542829929</v>
      </c>
      <c r="AT14">
        <f t="shared" si="9"/>
        <v>1265.8918243089083</v>
      </c>
      <c r="AU14">
        <f t="shared" si="9"/>
        <v>749.5054554626488</v>
      </c>
      <c r="AW14">
        <v>11</v>
      </c>
      <c r="AX14">
        <f>(R14*SUMPRODUCT(K15:$K$23, X15:$X$23)-$AZ$3*SUMPRODUCT(K14:$K$22, W15:$W$23))/Z14</f>
        <v>29758.517716554834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7881.7041655781941</v>
      </c>
      <c r="P15">
        <f t="shared" si="22"/>
        <v>394.0852082789097</v>
      </c>
      <c r="Q15" s="4">
        <f t="shared" si="23"/>
        <v>50</v>
      </c>
      <c r="R15">
        <f t="shared" si="0"/>
        <v>500000</v>
      </c>
      <c r="S15">
        <f t="shared" si="1"/>
        <v>28747.926285027981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24294.980237427666</v>
      </c>
      <c r="AC15">
        <f t="shared" si="2"/>
        <v>22688.77945084147</v>
      </c>
      <c r="AE15">
        <f t="shared" si="3"/>
        <v>6220.492070856445</v>
      </c>
      <c r="AF15">
        <f t="shared" si="4"/>
        <v>-311.02460354282226</v>
      </c>
      <c r="AG15">
        <f t="shared" si="4"/>
        <v>-39.461593204825114</v>
      </c>
      <c r="AH15">
        <f t="shared" si="5"/>
        <v>-9504.1700372285086</v>
      </c>
      <c r="AI15">
        <f t="shared" si="6"/>
        <v>-3634.1641631197117</v>
      </c>
      <c r="AJ15">
        <f t="shared" si="7"/>
        <v>1606.200786586196</v>
      </c>
      <c r="AK15">
        <f t="shared" si="24"/>
        <v>2584.6549989901218</v>
      </c>
      <c r="AL15">
        <f t="shared" si="8"/>
        <v>556.69162245660618</v>
      </c>
      <c r="AN15">
        <f t="shared" si="9"/>
        <v>2693.4590387965286</v>
      </c>
      <c r="AO15">
        <f t="shared" si="9"/>
        <v>-134.67295193982642</v>
      </c>
      <c r="AP15">
        <f t="shared" si="9"/>
        <v>-17.086780867516481</v>
      </c>
      <c r="AQ15">
        <f t="shared" si="9"/>
        <v>-4115.284193185661</v>
      </c>
      <c r="AR15">
        <f t="shared" si="9"/>
        <v>-1573.5848871964754</v>
      </c>
      <c r="AS15">
        <f t="shared" si="9"/>
        <v>695.481318434836</v>
      </c>
      <c r="AT15">
        <f t="shared" si="9"/>
        <v>1119.1497858853609</v>
      </c>
      <c r="AU15">
        <f t="shared" si="9"/>
        <v>241.04621712372148</v>
      </c>
      <c r="AW15">
        <v>12</v>
      </c>
      <c r="AX15">
        <f>(R15*SUMPRODUCT(K16:$K$23, X16:$X$23)-$AZ$3*SUMPRODUCT(K15:$K$22, W16:$W$23))/Z15</f>
        <v>28747.926285027981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7881.7041655781941</v>
      </c>
      <c r="P16">
        <f t="shared" si="22"/>
        <v>394.0852082789097</v>
      </c>
      <c r="Q16" s="4">
        <f t="shared" si="23"/>
        <v>50</v>
      </c>
      <c r="R16">
        <f t="shared" si="0"/>
        <v>500000</v>
      </c>
      <c r="S16">
        <f t="shared" si="1"/>
        <v>27174.083945344893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22688.77945084147</v>
      </c>
      <c r="AC16">
        <f t="shared" si="2"/>
        <v>20649.931217703139</v>
      </c>
      <c r="AE16">
        <f t="shared" si="3"/>
        <v>5989.4070109161985</v>
      </c>
      <c r="AF16">
        <f t="shared" si="4"/>
        <v>-299.47035054580994</v>
      </c>
      <c r="AG16">
        <f t="shared" si="4"/>
        <v>-37.995634478859067</v>
      </c>
      <c r="AH16">
        <f t="shared" si="5"/>
        <v>-10713.427939177969</v>
      </c>
      <c r="AI16">
        <f t="shared" si="6"/>
        <v>-5061.4869132864396</v>
      </c>
      <c r="AJ16">
        <f t="shared" si="7"/>
        <v>2038.8482331383311</v>
      </c>
      <c r="AK16">
        <f t="shared" si="24"/>
        <v>2428.4234950686214</v>
      </c>
      <c r="AL16">
        <f t="shared" si="8"/>
        <v>-594.21518507948713</v>
      </c>
      <c r="AN16">
        <f t="shared" si="9"/>
        <v>2388.9707259990828</v>
      </c>
      <c r="AO16">
        <f t="shared" si="9"/>
        <v>-119.44853629995414</v>
      </c>
      <c r="AP16">
        <f t="shared" si="9"/>
        <v>-15.155166165919084</v>
      </c>
      <c r="AQ16">
        <f t="shared" si="9"/>
        <v>-4273.221985941098</v>
      </c>
      <c r="AR16">
        <f t="shared" si="9"/>
        <v>-2018.854962407888</v>
      </c>
      <c r="AS16">
        <f t="shared" si="9"/>
        <v>813.22720844402068</v>
      </c>
      <c r="AT16">
        <f t="shared" si="9"/>
        <v>968.61552896200158</v>
      </c>
      <c r="AU16">
        <f t="shared" si="9"/>
        <v>-237.01222500186566</v>
      </c>
      <c r="AW16">
        <v>13</v>
      </c>
      <c r="AX16">
        <f>(R16*SUMPRODUCT(K17:$K$23, X17:$X$23)-$AZ$3*SUMPRODUCT(K16:$K$22, W17:$W$23))/Z16</f>
        <v>27174.083945344893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7881.7041655781941</v>
      </c>
      <c r="P17">
        <f t="shared" si="22"/>
        <v>394.0852082789097</v>
      </c>
      <c r="Q17" s="4">
        <f t="shared" si="23"/>
        <v>50</v>
      </c>
      <c r="R17">
        <f t="shared" si="0"/>
        <v>500000</v>
      </c>
      <c r="S17">
        <f t="shared" si="1"/>
        <v>25069.383530529423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20649.931217703139</v>
      </c>
      <c r="AC17">
        <f t="shared" si="2"/>
        <v>18264.021960270609</v>
      </c>
      <c r="AE17">
        <f t="shared" si="3"/>
        <v>5742.1283530635128</v>
      </c>
      <c r="AF17">
        <f t="shared" si="4"/>
        <v>-287.10641765317564</v>
      </c>
      <c r="AG17">
        <f t="shared" si="4"/>
        <v>-36.426946713764892</v>
      </c>
      <c r="AH17">
        <f t="shared" si="5"/>
        <v>-11887.314203055848</v>
      </c>
      <c r="AI17">
        <f t="shared" si="6"/>
        <v>-6468.7192143592756</v>
      </c>
      <c r="AJ17">
        <f t="shared" si="7"/>
        <v>2385.9092574325296</v>
      </c>
      <c r="AK17">
        <f t="shared" si="24"/>
        <v>2233.8530512182265</v>
      </c>
      <c r="AL17">
        <f t="shared" si="8"/>
        <v>-1848.9569057085196</v>
      </c>
      <c r="AN17">
        <f t="shared" si="9"/>
        <v>2109.7998848583834</v>
      </c>
      <c r="AO17">
        <f t="shared" si="9"/>
        <v>-105.48999424291918</v>
      </c>
      <c r="AP17">
        <f t="shared" si="9"/>
        <v>-13.384160585933452</v>
      </c>
      <c r="AQ17">
        <f t="shared" si="9"/>
        <v>-4367.6930564434651</v>
      </c>
      <c r="AR17">
        <f t="shared" si="9"/>
        <v>-2376.7673264139344</v>
      </c>
      <c r="AS17">
        <f t="shared" si="9"/>
        <v>876.64203359858686</v>
      </c>
      <c r="AT17">
        <f t="shared" si="9"/>
        <v>820.77282506865504</v>
      </c>
      <c r="AU17">
        <f t="shared" si="9"/>
        <v>-679.35246774669235</v>
      </c>
      <c r="AW17">
        <v>14</v>
      </c>
      <c r="AX17">
        <f>(R17*SUMPRODUCT(K18:$K$23, X18:$X$23)-$AZ$3*SUMPRODUCT(K17:$K$22, W18:$W$23))/Z17</f>
        <v>25069.383530529423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7881.7041655781941</v>
      </c>
      <c r="P18">
        <f t="shared" si="22"/>
        <v>394.0852082789097</v>
      </c>
      <c r="Q18" s="4">
        <f t="shared" si="23"/>
        <v>50</v>
      </c>
      <c r="R18">
        <f t="shared" si="0"/>
        <v>500000</v>
      </c>
      <c r="S18">
        <f t="shared" si="1"/>
        <v>22434.284512555369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18264.021960270609</v>
      </c>
      <c r="AC18">
        <f t="shared" si="2"/>
        <v>15594.963945383515</v>
      </c>
      <c r="AE18">
        <f t="shared" si="3"/>
        <v>5478.8862208456685</v>
      </c>
      <c r="AF18">
        <f t="shared" si="4"/>
        <v>-273.94431104228346</v>
      </c>
      <c r="AG18">
        <f t="shared" si="4"/>
        <v>-34.75698976861905</v>
      </c>
      <c r="AH18">
        <f t="shared" si="5"/>
        <v>-13056.874780081887</v>
      </c>
      <c r="AI18">
        <f t="shared" si="6"/>
        <v>-7886.6898600471213</v>
      </c>
      <c r="AJ18">
        <f t="shared" si="7"/>
        <v>2669.058014887094</v>
      </c>
      <c r="AK18">
        <f t="shared" si="24"/>
        <v>2008.286176289972</v>
      </c>
      <c r="AL18">
        <f t="shared" si="8"/>
        <v>-3209.3456688700553</v>
      </c>
      <c r="AN18">
        <f t="shared" si="9"/>
        <v>1854.3940143416887</v>
      </c>
      <c r="AO18">
        <f t="shared" si="9"/>
        <v>-92.71970071708445</v>
      </c>
      <c r="AP18">
        <f t="shared" si="9"/>
        <v>-11.763915362621658</v>
      </c>
      <c r="AQ18">
        <f t="shared" si="9"/>
        <v>-4419.2541079007078</v>
      </c>
      <c r="AR18">
        <f t="shared" si="9"/>
        <v>-2669.3437096387252</v>
      </c>
      <c r="AS18">
        <f t="shared" si="9"/>
        <v>903.37433690553655</v>
      </c>
      <c r="AT18">
        <f t="shared" si="9"/>
        <v>679.72827218566636</v>
      </c>
      <c r="AU18">
        <f t="shared" si="9"/>
        <v>-1086.2411005475221</v>
      </c>
      <c r="AW18">
        <v>15</v>
      </c>
      <c r="AX18">
        <f>(R18*SUMPRODUCT(K19:$K$23, X19:$X$23)-$AZ$3*SUMPRODUCT(K18:$K$22, W19:$W$23))/Z18</f>
        <v>22434.284512555369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7881.7041655781941</v>
      </c>
      <c r="P19">
        <f t="shared" si="22"/>
        <v>394.0852082789097</v>
      </c>
      <c r="Q19" s="4">
        <f t="shared" si="23"/>
        <v>50</v>
      </c>
      <c r="R19">
        <f t="shared" si="0"/>
        <v>500000</v>
      </c>
      <c r="S19">
        <f t="shared" si="1"/>
        <v>19194.161441915665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15594.963945383515</v>
      </c>
      <c r="AC19">
        <f t="shared" si="2"/>
        <v>12658.202141631444</v>
      </c>
      <c r="AE19">
        <f t="shared" si="3"/>
        <v>5197.8412732611696</v>
      </c>
      <c r="AF19">
        <f t="shared" si="4"/>
        <v>-259.89206366305848</v>
      </c>
      <c r="AG19">
        <f t="shared" si="4"/>
        <v>-32.974095221447968</v>
      </c>
      <c r="AH19">
        <f t="shared" si="5"/>
        <v>-14353.246494848921</v>
      </c>
      <c r="AI19">
        <f t="shared" si="6"/>
        <v>-9448.2713804722589</v>
      </c>
      <c r="AJ19">
        <f t="shared" si="7"/>
        <v>2936.7618037520715</v>
      </c>
      <c r="AK19">
        <f t="shared" si="24"/>
        <v>1757.0424444980879</v>
      </c>
      <c r="AL19">
        <f t="shared" si="8"/>
        <v>-4754.4671322220993</v>
      </c>
      <c r="AN19">
        <f t="shared" si="9"/>
        <v>1620.5935847479648</v>
      </c>
      <c r="AO19">
        <f t="shared" si="9"/>
        <v>-81.029679237398241</v>
      </c>
      <c r="AP19">
        <f t="shared" si="9"/>
        <v>-10.280730859105264</v>
      </c>
      <c r="AQ19">
        <f t="shared" si="9"/>
        <v>-4475.0845527963502</v>
      </c>
      <c r="AR19">
        <f t="shared" si="9"/>
        <v>-2945.8013781448894</v>
      </c>
      <c r="AS19">
        <f t="shared" si="9"/>
        <v>915.6296025383333</v>
      </c>
      <c r="AT19">
        <f t="shared" si="9"/>
        <v>547.81428750650707</v>
      </c>
      <c r="AU19">
        <f t="shared" si="9"/>
        <v>-1482.3574881000491</v>
      </c>
      <c r="AW19">
        <v>16</v>
      </c>
      <c r="AX19">
        <f>(R19*SUMPRODUCT(K20:$K$23, X20:$X$23)-$AZ$3*SUMPRODUCT(K19:$K$22, W20:$W$23))/Z19</f>
        <v>19194.161441915665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7881.7041655781941</v>
      </c>
      <c r="P20">
        <f t="shared" si="22"/>
        <v>394.0852082789097</v>
      </c>
      <c r="Q20" s="4">
        <f t="shared" si="23"/>
        <v>50</v>
      </c>
      <c r="R20">
        <f t="shared" si="0"/>
        <v>500000</v>
      </c>
      <c r="S20">
        <f t="shared" si="1"/>
        <v>15343.85589916965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12658.202141631444</v>
      </c>
      <c r="AC20">
        <f t="shared" si="2"/>
        <v>9541.0994875327888</v>
      </c>
      <c r="AE20">
        <f t="shared" si="3"/>
        <v>4900.9925581452244</v>
      </c>
      <c r="AF20">
        <f t="shared" si="4"/>
        <v>-245.04962790726123</v>
      </c>
      <c r="AG20">
        <f t="shared" si="4"/>
        <v>-31.090944643351076</v>
      </c>
      <c r="AH20">
        <f t="shared" si="5"/>
        <v>-15534.096258824138</v>
      </c>
      <c r="AI20">
        <f t="shared" si="6"/>
        <v>-10909.244273229526</v>
      </c>
      <c r="AJ20">
        <f t="shared" si="7"/>
        <v>3117.102654098655</v>
      </c>
      <c r="AK20">
        <f t="shared" si="24"/>
        <v>1481.606022090009</v>
      </c>
      <c r="AL20">
        <f t="shared" si="8"/>
        <v>-6310.5355970408618</v>
      </c>
      <c r="AN20">
        <f t="shared" si="9"/>
        <v>1407.5910995521338</v>
      </c>
      <c r="AO20">
        <f t="shared" si="9"/>
        <v>-70.379554977606688</v>
      </c>
      <c r="AP20">
        <f t="shared" si="9"/>
        <v>-8.929484474306415</v>
      </c>
      <c r="AQ20">
        <f t="shared" si="9"/>
        <v>-4461.4749714661857</v>
      </c>
      <c r="AR20">
        <f t="shared" si="9"/>
        <v>-3133.1929113659653</v>
      </c>
      <c r="AS20">
        <f t="shared" si="9"/>
        <v>895.2484420747794</v>
      </c>
      <c r="AT20">
        <f t="shared" si="9"/>
        <v>425.52512067596206</v>
      </c>
      <c r="AU20">
        <f t="shared" si="9"/>
        <v>-1812.4193486152237</v>
      </c>
      <c r="AW20">
        <v>17</v>
      </c>
      <c r="AX20">
        <f>(R20*SUMPRODUCT(K21:$K$23, X21:$X$23)-$AZ$3*SUMPRODUCT(K20:$K$22, W21:$W$23))/Z20</f>
        <v>15343.85589916965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7881.7041655781941</v>
      </c>
      <c r="P21">
        <f t="shared" si="22"/>
        <v>394.0852082789097</v>
      </c>
      <c r="Q21" s="4">
        <f t="shared" si="23"/>
        <v>50</v>
      </c>
      <c r="R21">
        <f t="shared" si="0"/>
        <v>500000</v>
      </c>
      <c r="S21">
        <f t="shared" si="1"/>
        <v>10910.046562787929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9541.0994875327888</v>
      </c>
      <c r="AC21">
        <f t="shared" si="2"/>
        <v>6357.3480943224213</v>
      </c>
      <c r="AE21">
        <f t="shared" si="3"/>
        <v>4592.7152252453316</v>
      </c>
      <c r="AF21">
        <f t="shared" si="4"/>
        <v>-229.63576126226658</v>
      </c>
      <c r="AG21">
        <f t="shared" si="4"/>
        <v>-29.135293134339651</v>
      </c>
      <c r="AH21">
        <f t="shared" si="5"/>
        <v>-16447.420625779152</v>
      </c>
      <c r="AI21">
        <f t="shared" si="6"/>
        <v>-12113.476454930427</v>
      </c>
      <c r="AJ21">
        <f t="shared" si="7"/>
        <v>3183.7513932103675</v>
      </c>
      <c r="AK21">
        <f t="shared" si="24"/>
        <v>1189.8084012391146</v>
      </c>
      <c r="AL21">
        <f t="shared" si="8"/>
        <v>-7739.9166604809443</v>
      </c>
      <c r="AN21">
        <f t="shared" si="9"/>
        <v>1215.0757497422603</v>
      </c>
      <c r="AO21">
        <f t="shared" si="9"/>
        <v>-60.753787487113016</v>
      </c>
      <c r="AP21">
        <f t="shared" si="9"/>
        <v>-7.7082044962361485</v>
      </c>
      <c r="AQ21">
        <f t="shared" si="9"/>
        <v>-4351.4263280121786</v>
      </c>
      <c r="AR21">
        <f t="shared" si="9"/>
        <v>-3204.8125702532675</v>
      </c>
      <c r="AS21">
        <f t="shared" si="9"/>
        <v>842.31199222490591</v>
      </c>
      <c r="AT21">
        <f t="shared" si="9"/>
        <v>314.78270789324438</v>
      </c>
      <c r="AU21">
        <f t="shared" si="9"/>
        <v>-2047.717870135117</v>
      </c>
      <c r="AW21">
        <v>18</v>
      </c>
      <c r="AX21">
        <f>(R21*SUMPRODUCT(K22:$K$23, X22:$X$23)-$AZ$3*SUMPRODUCT(K21:$K$22, W22:$W$23))/Z21</f>
        <v>10910.046562787929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7881.7041655781941</v>
      </c>
      <c r="P22">
        <f t="shared" si="22"/>
        <v>394.0852082789097</v>
      </c>
      <c r="Q22" s="4">
        <f t="shared" si="23"/>
        <v>50</v>
      </c>
      <c r="R22">
        <f t="shared" si="0"/>
        <v>500000</v>
      </c>
      <c r="S22">
        <f t="shared" si="1"/>
        <v>5820.4332519688132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6357.3480943224213</v>
      </c>
      <c r="AC22">
        <f t="shared" si="2"/>
        <v>3156.6576239701562</v>
      </c>
      <c r="AE22">
        <f t="shared" si="3"/>
        <v>4274.5686561621369</v>
      </c>
      <c r="AF22">
        <f t="shared" si="4"/>
        <v>-213.72843280810685</v>
      </c>
      <c r="AG22">
        <f t="shared" si="4"/>
        <v>-27.117033108337672</v>
      </c>
      <c r="AH22">
        <f t="shared" si="5"/>
        <v>-17269.070946585798</v>
      </c>
      <c r="AI22">
        <f t="shared" si="6"/>
        <v>-13235.347756340107</v>
      </c>
      <c r="AJ22">
        <f t="shared" si="7"/>
        <v>3200.690470352265</v>
      </c>
      <c r="AK22">
        <f t="shared" si="24"/>
        <v>891.50521072020922</v>
      </c>
      <c r="AL22">
        <f t="shared" si="8"/>
        <v>-9143.1520752676315</v>
      </c>
      <c r="AN22">
        <f t="shared" si="9"/>
        <v>1041.759572286421</v>
      </c>
      <c r="AO22">
        <f t="shared" si="9"/>
        <v>-52.087978614321045</v>
      </c>
      <c r="AP22">
        <f t="shared" si="9"/>
        <v>-6.608720337640321</v>
      </c>
      <c r="AQ22">
        <f t="shared" si="9"/>
        <v>-4208.6632383748756</v>
      </c>
      <c r="AR22">
        <f t="shared" si="9"/>
        <v>-3225.6003650404164</v>
      </c>
      <c r="AS22">
        <f t="shared" si="9"/>
        <v>780.04360290450916</v>
      </c>
      <c r="AT22">
        <f t="shared" si="9"/>
        <v>217.26966197446737</v>
      </c>
      <c r="AU22">
        <f t="shared" si="9"/>
        <v>-2228.2871001614394</v>
      </c>
      <c r="AW22">
        <v>19</v>
      </c>
      <c r="AX22">
        <f>(R22*SUMPRODUCT(K23:$K$23, X23:$X$23)-$AZ$3*SUMPRODUCT(K22:$K$22, W23:$W$23))/Z22</f>
        <v>5820.4332519688132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7881.7041655781941</v>
      </c>
      <c r="P23">
        <f t="shared" si="22"/>
        <v>394.0852082789097</v>
      </c>
      <c r="Q23" s="4">
        <f t="shared" si="23"/>
        <v>50</v>
      </c>
      <c r="R23">
        <f t="shared" si="0"/>
        <v>500000</v>
      </c>
      <c r="S23">
        <f t="shared" si="1"/>
        <v>6299.4974327333157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3156.6576239701562</v>
      </c>
      <c r="AC23">
        <f t="shared" si="2"/>
        <v>3156.6576239701562</v>
      </c>
      <c r="AE23">
        <f t="shared" si="3"/>
        <v>3949.4962589983188</v>
      </c>
      <c r="AF23">
        <f t="shared" si="4"/>
        <v>-197.47481294991593</v>
      </c>
      <c r="AG23">
        <f t="shared" si="4"/>
        <v>-25.05483697451481</v>
      </c>
      <c r="AH23">
        <f t="shared" si="5"/>
        <v>-17910.258027394866</v>
      </c>
      <c r="AI23">
        <f t="shared" si="6"/>
        <v>-14183.291418320978</v>
      </c>
      <c r="AJ23">
        <f t="shared" si="7"/>
        <v>0</v>
      </c>
      <c r="AK23">
        <f t="shared" si="24"/>
        <v>591.1894853796282</v>
      </c>
      <c r="AL23">
        <f t="shared" si="8"/>
        <v>-13592.10193294135</v>
      </c>
      <c r="AN23">
        <f t="shared" si="9"/>
        <v>886.66236816460196</v>
      </c>
      <c r="AO23">
        <f t="shared" si="9"/>
        <v>-44.333118408230092</v>
      </c>
      <c r="AP23">
        <f t="shared" si="9"/>
        <v>-5.6248138063651698</v>
      </c>
      <c r="AQ23">
        <f t="shared" si="9"/>
        <v>-4020.8550041864373</v>
      </c>
      <c r="AR23">
        <f t="shared" si="9"/>
        <v>-3184.1505682364304</v>
      </c>
      <c r="AS23">
        <f t="shared" si="9"/>
        <v>0</v>
      </c>
      <c r="AT23">
        <f t="shared" si="9"/>
        <v>132.722108027432</v>
      </c>
      <c r="AU23">
        <f t="shared" si="9"/>
        <v>-3051.4284602089988</v>
      </c>
      <c r="AW23">
        <v>20</v>
      </c>
      <c r="AX23">
        <f>(R23*SUMPRODUCT(K$23:$K24, X$23:$X24)-$AZ$3*SUMPRODUCT(K$22:$K23, W$23:$W24))/Z23</f>
        <v>6299.4974327333157</v>
      </c>
    </row>
    <row r="25" spans="5:50" x14ac:dyDescent="0.25">
      <c r="AN25" s="8">
        <f t="shared" ref="AN25:AU25" si="25">SUM(AN3:AN23)</f>
        <v>68534.290359252758</v>
      </c>
      <c r="AO25" s="8">
        <f t="shared" si="25"/>
        <v>-9337.9926421462842</v>
      </c>
      <c r="AP25" s="8">
        <f t="shared" si="25"/>
        <v>-784.76822346722247</v>
      </c>
      <c r="AQ25" s="8">
        <f t="shared" si="25"/>
        <v>-62175.104502637238</v>
      </c>
      <c r="AR25" s="8">
        <f t="shared" si="25"/>
        <v>-3763.5750089979761</v>
      </c>
      <c r="AS25" s="8">
        <f t="shared" si="25"/>
        <v>-12547.075491537149</v>
      </c>
      <c r="AT25" s="8">
        <f t="shared" si="25"/>
        <v>16310.650500535128</v>
      </c>
      <c r="AU25" s="9">
        <f t="shared" si="25"/>
        <v>5.0022208597511053E-12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28498.842490174735</v>
      </c>
      <c r="K3">
        <v>1</v>
      </c>
      <c r="L3" s="2">
        <v>0</v>
      </c>
      <c r="O3">
        <f>$C$3</f>
        <v>28498.842490174735</v>
      </c>
      <c r="P3">
        <f>O3*B5</f>
        <v>22799.073992139791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28498.842490174735</v>
      </c>
      <c r="AF3">
        <f t="shared" ref="AF3:AG23" si="4">-$Z3*P3</f>
        <v>-22799.073992139791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5299.7684980349441</v>
      </c>
      <c r="AJ3">
        <f t="shared" ref="AJ3:AJ23" si="7">AB3-AC3</f>
        <v>0</v>
      </c>
      <c r="AL3">
        <f t="shared" ref="AL3:AL23" si="8">SUM(AI3:AK3)</f>
        <v>5299.7684980349441</v>
      </c>
      <c r="AN3">
        <f t="shared" ref="AN3:AU23" si="9">AE3*$K3</f>
        <v>28498.842490174735</v>
      </c>
      <c r="AO3">
        <f t="shared" si="9"/>
        <v>-22799.073992139791</v>
      </c>
      <c r="AP3">
        <f t="shared" si="9"/>
        <v>-400</v>
      </c>
      <c r="AQ3">
        <f t="shared" si="9"/>
        <v>0</v>
      </c>
      <c r="AR3">
        <f t="shared" si="9"/>
        <v>5299.7684980349441</v>
      </c>
      <c r="AS3">
        <f t="shared" si="9"/>
        <v>0</v>
      </c>
      <c r="AT3">
        <f t="shared" si="9"/>
        <v>0</v>
      </c>
      <c r="AU3">
        <f t="shared" si="9"/>
        <v>5299.7684980349441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22646.610956250395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13874.101199772635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13463.760782688158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-13463.760782688158</v>
      </c>
      <c r="AK4">
        <f>H4*SUM(AB4, AE4:AF4)</f>
        <v>0</v>
      </c>
      <c r="AL4">
        <f t="shared" si="8"/>
        <v>-23251.760782688158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-12631.354519831275</v>
      </c>
      <c r="AT4">
        <f t="shared" si="9"/>
        <v>0</v>
      </c>
      <c r="AU4">
        <f t="shared" si="9"/>
        <v>-21814.204693393523</v>
      </c>
      <c r="AW4">
        <v>1</v>
      </c>
      <c r="AX4">
        <f>(R4*SUMPRODUCT(K5:$K$23, X5:$X$23)-$AZ$3*SUMPRODUCT(K4:$K$22, W5:$W$23))/Z4</f>
        <v>13874.101199772635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28498.842490174735</v>
      </c>
      <c r="P5">
        <f t="shared" ref="P5:P23" si="22">O5*$C$5</f>
        <v>1424.9421245087369</v>
      </c>
      <c r="Q5" s="4">
        <f t="shared" ref="Q5:Q23" si="23">$C$8</f>
        <v>50</v>
      </c>
      <c r="R5">
        <f t="shared" si="0"/>
        <v>500000</v>
      </c>
      <c r="S5">
        <f t="shared" si="1"/>
        <v>25930.450059158939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13463.760782688158</v>
      </c>
      <c r="AC5">
        <f t="shared" si="2"/>
        <v>24326.013263666042</v>
      </c>
      <c r="AE5">
        <f t="shared" si="3"/>
        <v>26735.487383885622</v>
      </c>
      <c r="AF5">
        <f t="shared" si="4"/>
        <v>-1336.7743691942812</v>
      </c>
      <c r="AG5">
        <f t="shared" si="4"/>
        <v>-46.906268900399994</v>
      </c>
      <c r="AH5">
        <f t="shared" si="5"/>
        <v>-11297.190995999999</v>
      </c>
      <c r="AI5">
        <f t="shared" si="6"/>
        <v>14054.615749790943</v>
      </c>
      <c r="AJ5">
        <f t="shared" si="7"/>
        <v>-10862.252480977884</v>
      </c>
      <c r="AK5">
        <f>H5*SUM(AB5, AE5:AF5)</f>
        <v>3357.7177360935889</v>
      </c>
      <c r="AL5">
        <f t="shared" si="8"/>
        <v>6550.0810049066476</v>
      </c>
      <c r="AN5">
        <f t="shared" si="9"/>
        <v>23087.764638632958</v>
      </c>
      <c r="AO5">
        <f t="shared" si="9"/>
        <v>-1154.3882319316479</v>
      </c>
      <c r="AP5">
        <f t="shared" si="9"/>
        <v>-40.506495389405195</v>
      </c>
      <c r="AQ5">
        <f t="shared" si="9"/>
        <v>-9755.8306324552195</v>
      </c>
      <c r="AR5">
        <f t="shared" si="9"/>
        <v>12137.039278856684</v>
      </c>
      <c r="AS5">
        <f t="shared" si="9"/>
        <v>-9380.2340359570535</v>
      </c>
      <c r="AT5">
        <f t="shared" si="9"/>
        <v>2899.5991619968559</v>
      </c>
      <c r="AU5">
        <f t="shared" si="9"/>
        <v>5656.4044048964879</v>
      </c>
      <c r="AW5">
        <v>2</v>
      </c>
      <c r="AX5">
        <f>(R5*SUMPRODUCT(K6:$K$23, X6:$X$23)-$AZ$3*SUMPRODUCT(K5:$K$22, W6:$W$23))/Z5</f>
        <v>25930.450059158939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28498.842490174735</v>
      </c>
      <c r="P6">
        <f t="shared" si="22"/>
        <v>1424.9421245087369</v>
      </c>
      <c r="Q6" s="4">
        <f t="shared" si="23"/>
        <v>50</v>
      </c>
      <c r="R6">
        <f t="shared" si="0"/>
        <v>500000</v>
      </c>
      <c r="S6">
        <f t="shared" si="1"/>
        <v>36262.140027955014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24326.013263666042</v>
      </c>
      <c r="AC6">
        <f t="shared" si="2"/>
        <v>32754.683023084115</v>
      </c>
      <c r="AE6">
        <f t="shared" si="3"/>
        <v>25742.290763061654</v>
      </c>
      <c r="AF6">
        <f t="shared" si="4"/>
        <v>-1287.1145381530828</v>
      </c>
      <c r="AG6">
        <f t="shared" si="4"/>
        <v>-45.16374791701903</v>
      </c>
      <c r="AH6">
        <f t="shared" si="5"/>
        <v>-12734.582943769596</v>
      </c>
      <c r="AI6">
        <f t="shared" si="6"/>
        <v>11675.429533221954</v>
      </c>
      <c r="AJ6">
        <f t="shared" si="7"/>
        <v>-8428.6697594180732</v>
      </c>
      <c r="AK6">
        <f>H6*SUM(AB6, AE6:AF6)</f>
        <v>5307.3934163569184</v>
      </c>
      <c r="AL6">
        <f t="shared" si="8"/>
        <v>8554.1531901607996</v>
      </c>
      <c r="AN6">
        <f t="shared" si="9"/>
        <v>20048.770986717514</v>
      </c>
      <c r="AO6">
        <f t="shared" si="9"/>
        <v>-1002.4385493358758</v>
      </c>
      <c r="AP6">
        <f t="shared" si="9"/>
        <v>-35.174711031912139</v>
      </c>
      <c r="AQ6">
        <f t="shared" si="9"/>
        <v>-9918.0270862821235</v>
      </c>
      <c r="AR6">
        <f t="shared" si="9"/>
        <v>9093.1306400676003</v>
      </c>
      <c r="AS6">
        <f t="shared" si="9"/>
        <v>-6564.4690010154409</v>
      </c>
      <c r="AT6">
        <f t="shared" si="9"/>
        <v>4133.5371478919878</v>
      </c>
      <c r="AU6">
        <f t="shared" si="9"/>
        <v>6662.1987869441482</v>
      </c>
      <c r="AW6">
        <v>3</v>
      </c>
      <c r="AX6">
        <f>(R6*SUMPRODUCT(K7:$K$23, X7:$X$23)-$AZ$3*SUMPRODUCT(K6:$K$22, W7:$W$23))/Z6</f>
        <v>36262.140027955014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28498.842490174735</v>
      </c>
      <c r="P7">
        <f t="shared" si="22"/>
        <v>1424.9421245087369</v>
      </c>
      <c r="Q7" s="4">
        <f t="shared" si="23"/>
        <v>50</v>
      </c>
      <c r="R7">
        <f t="shared" si="0"/>
        <v>500000</v>
      </c>
      <c r="S7">
        <f t="shared" si="1"/>
        <v>44717.631438649129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32754.683023084115</v>
      </c>
      <c r="AC7">
        <f t="shared" si="2"/>
        <v>38724.679488589405</v>
      </c>
      <c r="AE7">
        <f t="shared" si="3"/>
        <v>24679.494546617887</v>
      </c>
      <c r="AF7">
        <f t="shared" si="4"/>
        <v>-1233.9747273308944</v>
      </c>
      <c r="AG7">
        <f t="shared" si="4"/>
        <v>-43.299117420516978</v>
      </c>
      <c r="AH7">
        <f t="shared" si="5"/>
        <v>-14129.930173318575</v>
      </c>
      <c r="AI7">
        <f t="shared" si="6"/>
        <v>9272.2905285479028</v>
      </c>
      <c r="AJ7">
        <f t="shared" si="7"/>
        <v>-5969.99646550529</v>
      </c>
      <c r="AK7">
        <f>H7*SUM(AB7, AE7:AF7)</f>
        <v>5884.161237596255</v>
      </c>
      <c r="AL7">
        <f t="shared" si="8"/>
        <v>9186.4553006388669</v>
      </c>
      <c r="AN7">
        <f t="shared" si="9"/>
        <v>17399.327806426987</v>
      </c>
      <c r="AO7">
        <f t="shared" si="9"/>
        <v>-869.96639032134942</v>
      </c>
      <c r="AP7">
        <f t="shared" si="9"/>
        <v>-30.526376312345985</v>
      </c>
      <c r="AQ7">
        <f t="shared" si="9"/>
        <v>-9961.7634592595568</v>
      </c>
      <c r="AR7">
        <f t="shared" si="9"/>
        <v>6537.0715805337359</v>
      </c>
      <c r="AS7">
        <f t="shared" si="9"/>
        <v>-4208.9162446307901</v>
      </c>
      <c r="AT7">
        <f t="shared" si="9"/>
        <v>4148.4014206781521</v>
      </c>
      <c r="AU7">
        <f t="shared" si="9"/>
        <v>6476.556756581097</v>
      </c>
      <c r="AW7">
        <v>4</v>
      </c>
      <c r="AX7">
        <f>(R7*SUMPRODUCT(K8:$K$23, X8:$X$23)-$AZ$3*SUMPRODUCT(K7:$K$22, W8:$W$23))/Z7</f>
        <v>44717.631438649129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28498.842490174735</v>
      </c>
      <c r="P8">
        <f t="shared" si="22"/>
        <v>1424.9421245087369</v>
      </c>
      <c r="Q8" s="4">
        <f t="shared" si="23"/>
        <v>50</v>
      </c>
      <c r="R8">
        <f t="shared" si="0"/>
        <v>500000</v>
      </c>
      <c r="S8">
        <f t="shared" si="1"/>
        <v>51252.274684993863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38724.679488589405</v>
      </c>
      <c r="AC8">
        <f t="shared" si="2"/>
        <v>42348.8450303711</v>
      </c>
      <c r="AE8">
        <f t="shared" si="3"/>
        <v>23548.087798622739</v>
      </c>
      <c r="AF8">
        <f t="shared" si="4"/>
        <v>-1177.4043899311371</v>
      </c>
      <c r="AG8">
        <f t="shared" si="4"/>
        <v>-41.314112681490798</v>
      </c>
      <c r="AH8">
        <f t="shared" si="5"/>
        <v>-15520.135648210106</v>
      </c>
      <c r="AI8">
        <f t="shared" si="6"/>
        <v>6809.2336478000052</v>
      </c>
      <c r="AJ8">
        <f t="shared" si="7"/>
        <v>-3624.1655417816946</v>
      </c>
      <c r="AK8">
        <f t="shared" ref="AK8:AK23" si="24">H8*SUM(AB8:AB8, AE8:AF8)</f>
        <v>4429.4138100528735</v>
      </c>
      <c r="AL8">
        <f t="shared" si="8"/>
        <v>7614.4819160711841</v>
      </c>
      <c r="AN8">
        <f t="shared" si="9"/>
        <v>15479.415405565638</v>
      </c>
      <c r="AO8">
        <f t="shared" si="9"/>
        <v>-773.97077027828198</v>
      </c>
      <c r="AP8">
        <f t="shared" si="9"/>
        <v>-27.157972136767174</v>
      </c>
      <c r="AQ8">
        <f t="shared" si="9"/>
        <v>-10202.213823214261</v>
      </c>
      <c r="AR8">
        <f t="shared" si="9"/>
        <v>4476.0728399363297</v>
      </c>
      <c r="AS8">
        <f t="shared" si="9"/>
        <v>-2382.357514526374</v>
      </c>
      <c r="AT8">
        <f t="shared" si="9"/>
        <v>2911.6901956246229</v>
      </c>
      <c r="AU8">
        <f t="shared" si="9"/>
        <v>5005.4055210345787</v>
      </c>
      <c r="AW8">
        <v>5</v>
      </c>
      <c r="AX8">
        <f>(R8*SUMPRODUCT(K9:$K$23, X9:$X$23)-$AZ$3*SUMPRODUCT(K8:$K$22, W9:$W$23))/Z8</f>
        <v>51252.274684993863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28498.842490174735</v>
      </c>
      <c r="P9">
        <f t="shared" si="22"/>
        <v>1424.9421245087369</v>
      </c>
      <c r="Q9" s="4">
        <f t="shared" si="23"/>
        <v>50</v>
      </c>
      <c r="R9">
        <f t="shared" si="0"/>
        <v>500000</v>
      </c>
      <c r="S9">
        <f t="shared" si="1"/>
        <v>56118.063332300408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42348.8450303711</v>
      </c>
      <c r="AC9">
        <f t="shared" si="2"/>
        <v>43990.797157224166</v>
      </c>
      <c r="AE9">
        <f t="shared" si="3"/>
        <v>22340.165086904584</v>
      </c>
      <c r="AF9">
        <f t="shared" si="4"/>
        <v>-1117.0082543452295</v>
      </c>
      <c r="AG9">
        <f t="shared" si="4"/>
        <v>-39.194863957381045</v>
      </c>
      <c r="AH9">
        <f t="shared" si="5"/>
        <v>-17061.075972948438</v>
      </c>
      <c r="AI9">
        <f t="shared" si="6"/>
        <v>4122.8859956535343</v>
      </c>
      <c r="AJ9">
        <f t="shared" si="7"/>
        <v>-1641.9521268530661</v>
      </c>
      <c r="AK9">
        <f t="shared" si="24"/>
        <v>3318.4584972449697</v>
      </c>
      <c r="AL9">
        <f t="shared" si="8"/>
        <v>5799.3923660454384</v>
      </c>
      <c r="AN9">
        <f t="shared" si="9"/>
        <v>13956.836450220248</v>
      </c>
      <c r="AO9">
        <f t="shared" si="9"/>
        <v>-697.84182251101254</v>
      </c>
      <c r="AP9">
        <f t="shared" si="9"/>
        <v>-24.48667249386007</v>
      </c>
      <c r="AQ9">
        <f t="shared" si="9"/>
        <v>-10658.768459987998</v>
      </c>
      <c r="AR9">
        <f t="shared" si="9"/>
        <v>2575.7394952273753</v>
      </c>
      <c r="AS9">
        <f t="shared" si="9"/>
        <v>-1025.7962376031303</v>
      </c>
      <c r="AT9">
        <f t="shared" si="9"/>
        <v>2073.1799578348168</v>
      </c>
      <c r="AU9">
        <f t="shared" si="9"/>
        <v>3623.1232154590621</v>
      </c>
      <c r="AW9">
        <v>6</v>
      </c>
      <c r="AX9">
        <f>(R9*SUMPRODUCT(K10:$K$23, X10:$X$23)-$AZ$3*SUMPRODUCT(K9:$K$22, W10:$W$23))/Z9</f>
        <v>56118.063332300408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28498.842490174735</v>
      </c>
      <c r="P10">
        <f t="shared" si="22"/>
        <v>1424.9421245087369</v>
      </c>
      <c r="Q10" s="4">
        <f t="shared" si="23"/>
        <v>50</v>
      </c>
      <c r="R10">
        <f t="shared" si="0"/>
        <v>500000</v>
      </c>
      <c r="S10">
        <f t="shared" si="1"/>
        <v>59693.704122409748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43990.797157224166</v>
      </c>
      <c r="AC10">
        <f t="shared" si="2"/>
        <v>44121.342195356701</v>
      </c>
      <c r="AE10">
        <f t="shared" si="3"/>
        <v>21064.318258791467</v>
      </c>
      <c r="AF10">
        <f t="shared" si="4"/>
        <v>-1053.2159129395734</v>
      </c>
      <c r="AG10">
        <f t="shared" si="4"/>
        <v>-36.956445276775021</v>
      </c>
      <c r="AH10">
        <f t="shared" si="5"/>
        <v>-18464.70041032221</v>
      </c>
      <c r="AI10">
        <f t="shared" si="6"/>
        <v>1509.4454902529105</v>
      </c>
      <c r="AJ10">
        <f t="shared" si="7"/>
        <v>-130.54503813253541</v>
      </c>
      <c r="AK10">
        <f t="shared" si="24"/>
        <v>3360.0997239114931</v>
      </c>
      <c r="AL10">
        <f t="shared" si="8"/>
        <v>4739.0001760318682</v>
      </c>
      <c r="AN10">
        <f t="shared" si="9"/>
        <v>12503.336361565958</v>
      </c>
      <c r="AO10">
        <f t="shared" si="9"/>
        <v>-625.16681807829787</v>
      </c>
      <c r="AP10">
        <f t="shared" si="9"/>
        <v>-21.936568767444871</v>
      </c>
      <c r="AQ10">
        <f t="shared" si="9"/>
        <v>-10960.257873498793</v>
      </c>
      <c r="AR10">
        <f t="shared" si="9"/>
        <v>895.97510122142376</v>
      </c>
      <c r="AS10">
        <f t="shared" si="9"/>
        <v>-77.488789432969398</v>
      </c>
      <c r="AT10">
        <f t="shared" si="9"/>
        <v>1994.4845373258572</v>
      </c>
      <c r="AU10">
        <f t="shared" si="9"/>
        <v>2812.9708491143115</v>
      </c>
      <c r="AW10">
        <v>7</v>
      </c>
      <c r="AX10">
        <f>(R10*SUMPRODUCT(K11:$K$23, X11:$X$23)-$AZ$3*SUMPRODUCT(K10:$K$22, W11:$W$23))/Z10</f>
        <v>59693.704122409748</v>
      </c>
    </row>
    <row r="11" spans="1:52" x14ac:dyDescent="0.25">
      <c r="A11" t="s">
        <v>33</v>
      </c>
      <c r="C11" s="7">
        <f>AU25</f>
        <v>8.1854523159563541E-12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28498.842490174735</v>
      </c>
      <c r="P11">
        <f t="shared" si="22"/>
        <v>1424.9421245087369</v>
      </c>
      <c r="Q11" s="4">
        <f t="shared" si="23"/>
        <v>50</v>
      </c>
      <c r="R11">
        <f t="shared" si="0"/>
        <v>500000</v>
      </c>
      <c r="S11">
        <f t="shared" si="1"/>
        <v>62111.652296634398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44121.342195356701</v>
      </c>
      <c r="AC11">
        <f t="shared" si="2"/>
        <v>43020.825918523835</v>
      </c>
      <c r="AE11">
        <f t="shared" si="3"/>
        <v>19739.351575995224</v>
      </c>
      <c r="AF11">
        <f t="shared" si="4"/>
        <v>-986.96757879976133</v>
      </c>
      <c r="AG11">
        <f t="shared" si="4"/>
        <v>-34.631847912420596</v>
      </c>
      <c r="AH11">
        <f t="shared" si="5"/>
        <v>-19550.329115866753</v>
      </c>
      <c r="AI11">
        <f t="shared" si="6"/>
        <v>-832.5769665837106</v>
      </c>
      <c r="AJ11">
        <f t="shared" si="7"/>
        <v>1100.5162768328664</v>
      </c>
      <c r="AK11">
        <f t="shared" si="24"/>
        <v>3237.9968989164367</v>
      </c>
      <c r="AL11">
        <f t="shared" si="8"/>
        <v>3505.9362091655926</v>
      </c>
      <c r="AN11">
        <f t="shared" si="9"/>
        <v>11142.999525522679</v>
      </c>
      <c r="AO11">
        <f t="shared" si="9"/>
        <v>-557.149976276134</v>
      </c>
      <c r="AP11">
        <f t="shared" si="9"/>
        <v>-19.549915982314616</v>
      </c>
      <c r="AQ11">
        <f t="shared" si="9"/>
        <v>-11036.295048660018</v>
      </c>
      <c r="AR11">
        <f t="shared" si="9"/>
        <v>-469.995415395789</v>
      </c>
      <c r="AS11">
        <f t="shared" si="9"/>
        <v>621.24899611654712</v>
      </c>
      <c r="AT11">
        <f t="shared" si="9"/>
        <v>1827.8714865257987</v>
      </c>
      <c r="AU11">
        <f t="shared" si="9"/>
        <v>1979.1250672465569</v>
      </c>
      <c r="AW11">
        <v>8</v>
      </c>
      <c r="AX11">
        <f>(R11*SUMPRODUCT(K12:$K$23, X12:$X$23)-$AZ$3*SUMPRODUCT(K11:$K$22, W12:$W$23))/Z11</f>
        <v>62111.652296634398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28498.842490174735</v>
      </c>
      <c r="P12">
        <f t="shared" si="22"/>
        <v>1424.9421245087369</v>
      </c>
      <c r="Q12" s="4">
        <f t="shared" si="23"/>
        <v>50</v>
      </c>
      <c r="R12">
        <f t="shared" si="0"/>
        <v>500000</v>
      </c>
      <c r="S12">
        <f t="shared" si="1"/>
        <v>63382.134172793303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43020.825918523835</v>
      </c>
      <c r="AC12">
        <f t="shared" si="2"/>
        <v>40859.711805960629</v>
      </c>
      <c r="AE12">
        <f t="shared" si="3"/>
        <v>18371.96721362288</v>
      </c>
      <c r="AF12">
        <f t="shared" si="4"/>
        <v>-918.59836068114419</v>
      </c>
      <c r="AG12">
        <f t="shared" si="4"/>
        <v>-32.23283054383139</v>
      </c>
      <c r="AH12">
        <f t="shared" si="5"/>
        <v>-20526.988894649934</v>
      </c>
      <c r="AI12">
        <f t="shared" si="6"/>
        <v>-3105.8528722520314</v>
      </c>
      <c r="AJ12">
        <f t="shared" si="7"/>
        <v>2161.1141125632057</v>
      </c>
      <c r="AK12">
        <f t="shared" si="24"/>
        <v>3138.6107086390634</v>
      </c>
      <c r="AL12">
        <f t="shared" si="8"/>
        <v>2193.8719489502378</v>
      </c>
      <c r="AN12">
        <f t="shared" si="9"/>
        <v>9859.3988614798636</v>
      </c>
      <c r="AO12">
        <f t="shared" si="9"/>
        <v>-492.96994307399331</v>
      </c>
      <c r="AP12">
        <f t="shared" si="9"/>
        <v>-17.297893528270478</v>
      </c>
      <c r="AQ12">
        <f t="shared" si="9"/>
        <v>-11015.90094214043</v>
      </c>
      <c r="AR12">
        <f t="shared" si="9"/>
        <v>-1666.7699172628306</v>
      </c>
      <c r="AS12">
        <f t="shared" si="9"/>
        <v>1159.7716114545594</v>
      </c>
      <c r="AT12">
        <f t="shared" si="9"/>
        <v>1684.3495575388793</v>
      </c>
      <c r="AU12">
        <f t="shared" si="9"/>
        <v>1177.3512517306078</v>
      </c>
      <c r="AW12">
        <v>9</v>
      </c>
      <c r="AX12">
        <f>(R12*SUMPRODUCT(K13:$K$23, X13:$X$23)-$AZ$3*SUMPRODUCT(K12:$K$22, W13:$W$23))/Z12</f>
        <v>63382.134172793303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28498.842490174735</v>
      </c>
      <c r="P13">
        <f t="shared" si="22"/>
        <v>1424.9421245087369</v>
      </c>
      <c r="Q13" s="4">
        <f t="shared" si="23"/>
        <v>50</v>
      </c>
      <c r="R13">
        <f t="shared" si="0"/>
        <v>500000</v>
      </c>
      <c r="S13">
        <f t="shared" si="1"/>
        <v>63514.416540140082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40859.711805960629</v>
      </c>
      <c r="AC13">
        <f t="shared" si="2"/>
        <v>37831.204022473175</v>
      </c>
      <c r="AE13">
        <f t="shared" si="3"/>
        <v>16974.815850961291</v>
      </c>
      <c r="AF13">
        <f t="shared" si="4"/>
        <v>-848.74079254806463</v>
      </c>
      <c r="AG13">
        <f t="shared" si="4"/>
        <v>-29.781588246634104</v>
      </c>
      <c r="AH13">
        <f t="shared" si="5"/>
        <v>-21289.139917589757</v>
      </c>
      <c r="AI13">
        <f t="shared" si="6"/>
        <v>-5192.8464474231641</v>
      </c>
      <c r="AJ13">
        <f t="shared" si="7"/>
        <v>3028.5077834874537</v>
      </c>
      <c r="AK13">
        <f t="shared" si="24"/>
        <v>2946.1651808881284</v>
      </c>
      <c r="AL13">
        <f t="shared" si="8"/>
        <v>781.82651695241793</v>
      </c>
      <c r="AN13">
        <f t="shared" si="9"/>
        <v>8661.7964218522811</v>
      </c>
      <c r="AO13">
        <f t="shared" si="9"/>
        <v>-433.0898210926141</v>
      </c>
      <c r="AP13">
        <f t="shared" si="9"/>
        <v>-15.196751280053784</v>
      </c>
      <c r="AQ13">
        <f t="shared" si="9"/>
        <v>-10863.281085435088</v>
      </c>
      <c r="AR13">
        <f t="shared" si="9"/>
        <v>-2649.7712359554753</v>
      </c>
      <c r="AS13">
        <f t="shared" si="9"/>
        <v>1545.3668607001625</v>
      </c>
      <c r="AT13">
        <f t="shared" si="9"/>
        <v>1503.3496237048964</v>
      </c>
      <c r="AU13">
        <f t="shared" si="9"/>
        <v>398.9452484495838</v>
      </c>
      <c r="AW13">
        <v>10</v>
      </c>
      <c r="AX13">
        <f>(R13*SUMPRODUCT(K14:$K$23, X14:$X$23)-$AZ$3*SUMPRODUCT(K13:$K$22, W14:$W$23))/Z13</f>
        <v>63514.416540140082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28498.842490174735</v>
      </c>
      <c r="P14">
        <f t="shared" si="22"/>
        <v>1424.9421245087369</v>
      </c>
      <c r="Q14" s="4">
        <f t="shared" si="23"/>
        <v>50</v>
      </c>
      <c r="R14">
        <f t="shared" si="0"/>
        <v>500000</v>
      </c>
      <c r="S14">
        <f t="shared" si="1"/>
        <v>63044.419903907146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37831.204022473175</v>
      </c>
      <c r="AC14">
        <f t="shared" si="2"/>
        <v>34412.274246124914</v>
      </c>
      <c r="AE14">
        <f t="shared" si="3"/>
        <v>15555.857044347733</v>
      </c>
      <c r="AF14">
        <f t="shared" si="4"/>
        <v>-777.79285221738678</v>
      </c>
      <c r="AG14">
        <f t="shared" si="4"/>
        <v>-27.292085721921467</v>
      </c>
      <c r="AH14">
        <f t="shared" si="5"/>
        <v>-21916.866422462972</v>
      </c>
      <c r="AI14">
        <f t="shared" si="6"/>
        <v>-7166.0943160545467</v>
      </c>
      <c r="AJ14">
        <f t="shared" si="7"/>
        <v>3418.9297763482609</v>
      </c>
      <c r="AK14">
        <f t="shared" si="24"/>
        <v>4501.8802996600534</v>
      </c>
      <c r="AL14">
        <f t="shared" si="8"/>
        <v>754.7157599537677</v>
      </c>
      <c r="AN14">
        <f t="shared" si="9"/>
        <v>7312.0341491460777</v>
      </c>
      <c r="AO14">
        <f t="shared" si="9"/>
        <v>-365.60170745730392</v>
      </c>
      <c r="AP14">
        <f t="shared" si="9"/>
        <v>-12.828651113930286</v>
      </c>
      <c r="AQ14">
        <f t="shared" si="9"/>
        <v>-10302.028057113837</v>
      </c>
      <c r="AR14">
        <f t="shared" si="9"/>
        <v>-3368.4242665389934</v>
      </c>
      <c r="AS14">
        <f t="shared" si="9"/>
        <v>1607.0687206060707</v>
      </c>
      <c r="AT14">
        <f t="shared" si="9"/>
        <v>2116.1098609120418</v>
      </c>
      <c r="AU14">
        <f t="shared" si="9"/>
        <v>354.75431497911899</v>
      </c>
      <c r="AW14">
        <v>11</v>
      </c>
      <c r="AX14">
        <f>(R14*SUMPRODUCT(K15:$K$23, X15:$X$23)-$AZ$3*SUMPRODUCT(K14:$K$22, W15:$W$23))/Z14</f>
        <v>63044.419903907146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28498.842490174735</v>
      </c>
      <c r="P15">
        <f t="shared" si="22"/>
        <v>1424.9421245087369</v>
      </c>
      <c r="Q15" s="4">
        <f t="shared" si="23"/>
        <v>50</v>
      </c>
      <c r="R15">
        <f t="shared" si="0"/>
        <v>500000</v>
      </c>
      <c r="S15">
        <f t="shared" si="1"/>
        <v>61554.138984572761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34412.274246124914</v>
      </c>
      <c r="AC15">
        <f t="shared" si="2"/>
        <v>30497.881159432513</v>
      </c>
      <c r="AE15">
        <f t="shared" si="3"/>
        <v>14120.160330153751</v>
      </c>
      <c r="AF15">
        <f t="shared" si="4"/>
        <v>-706.00801650768756</v>
      </c>
      <c r="AG15">
        <f t="shared" si="4"/>
        <v>-24.773217254388172</v>
      </c>
      <c r="AH15">
        <f t="shared" si="5"/>
        <v>-22459.476103140834</v>
      </c>
      <c r="AI15">
        <f t="shared" si="6"/>
        <v>-9070.097006749158</v>
      </c>
      <c r="AJ15">
        <f t="shared" si="7"/>
        <v>3914.393086692402</v>
      </c>
      <c r="AK15">
        <f t="shared" si="24"/>
        <v>4092.6029735727229</v>
      </c>
      <c r="AL15">
        <f t="shared" si="8"/>
        <v>-1063.1009464840331</v>
      </c>
      <c r="AN15">
        <f t="shared" si="9"/>
        <v>6113.9975804635169</v>
      </c>
      <c r="AO15">
        <f t="shared" si="9"/>
        <v>-305.69987902317581</v>
      </c>
      <c r="AP15">
        <f t="shared" si="9"/>
        <v>-10.726747204858196</v>
      </c>
      <c r="AQ15">
        <f t="shared" si="9"/>
        <v>-9724.9025041053501</v>
      </c>
      <c r="AR15">
        <f t="shared" si="9"/>
        <v>-3927.3315498698666</v>
      </c>
      <c r="AS15">
        <f t="shared" si="9"/>
        <v>1694.9233791568333</v>
      </c>
      <c r="AT15">
        <f t="shared" si="9"/>
        <v>1772.0878582933883</v>
      </c>
      <c r="AU15">
        <f t="shared" si="9"/>
        <v>-460.32031241964506</v>
      </c>
      <c r="AW15">
        <v>12</v>
      </c>
      <c r="AX15">
        <f>(R15*SUMPRODUCT(K16:$K$23, X16:$X$23)-$AZ$3*SUMPRODUCT(K15:$K$22, W16:$W$23))/Z15</f>
        <v>61554.138984572761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28498.842490174735</v>
      </c>
      <c r="P16">
        <f t="shared" si="22"/>
        <v>1424.9421245087369</v>
      </c>
      <c r="Q16" s="4">
        <f t="shared" si="23"/>
        <v>50</v>
      </c>
      <c r="R16">
        <f t="shared" si="0"/>
        <v>500000</v>
      </c>
      <c r="S16">
        <f t="shared" si="1"/>
        <v>59096.648888644741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30497.881159432513</v>
      </c>
      <c r="AC16">
        <f t="shared" si="2"/>
        <v>26305.493583590207</v>
      </c>
      <c r="AE16">
        <f t="shared" si="3"/>
        <v>12685.594401091121</v>
      </c>
      <c r="AF16">
        <f t="shared" si="4"/>
        <v>-634.27972005455604</v>
      </c>
      <c r="AG16">
        <f t="shared" si="4"/>
        <v>-22.256332700994097</v>
      </c>
      <c r="AH16">
        <f t="shared" si="5"/>
        <v>-22691.523808501934</v>
      </c>
      <c r="AI16">
        <f t="shared" si="6"/>
        <v>-10662.465460166362</v>
      </c>
      <c r="AJ16">
        <f t="shared" si="7"/>
        <v>4192.3875758423055</v>
      </c>
      <c r="AK16">
        <f t="shared" si="24"/>
        <v>3641.0197864606207</v>
      </c>
      <c r="AL16">
        <f t="shared" si="8"/>
        <v>-2829.0580978634362</v>
      </c>
      <c r="AN16">
        <f t="shared" si="9"/>
        <v>5059.8521040347077</v>
      </c>
      <c r="AO16">
        <f t="shared" si="9"/>
        <v>-252.99260520173539</v>
      </c>
      <c r="AP16">
        <f t="shared" si="9"/>
        <v>-8.8772940616432798</v>
      </c>
      <c r="AQ16">
        <f t="shared" si="9"/>
        <v>-9050.8769913317246</v>
      </c>
      <c r="AR16">
        <f t="shared" si="9"/>
        <v>-4252.894786560395</v>
      </c>
      <c r="AS16">
        <f t="shared" si="9"/>
        <v>1672.2007992569968</v>
      </c>
      <c r="AT16">
        <f t="shared" si="9"/>
        <v>1452.2789429378383</v>
      </c>
      <c r="AU16">
        <f t="shared" si="9"/>
        <v>-1128.4150443655599</v>
      </c>
      <c r="AW16">
        <v>13</v>
      </c>
      <c r="AX16">
        <f>(R16*SUMPRODUCT(K17:$K$23, X17:$X$23)-$AZ$3*SUMPRODUCT(K16:$K$22, W17:$W$23))/Z16</f>
        <v>59096.648888644741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28498.842490174735</v>
      </c>
      <c r="P17">
        <f t="shared" si="22"/>
        <v>1424.9421245087369</v>
      </c>
      <c r="Q17" s="4">
        <f t="shared" si="23"/>
        <v>50</v>
      </c>
      <c r="R17">
        <f t="shared" si="0"/>
        <v>500000</v>
      </c>
      <c r="S17">
        <f t="shared" si="1"/>
        <v>55695.405317274053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26305.493583590207</v>
      </c>
      <c r="AC17">
        <f t="shared" si="2"/>
        <v>22027.751943780335</v>
      </c>
      <c r="AE17">
        <f t="shared" si="3"/>
        <v>11271.404337257482</v>
      </c>
      <c r="AF17">
        <f t="shared" si="4"/>
        <v>-563.57021686287408</v>
      </c>
      <c r="AG17">
        <f t="shared" si="4"/>
        <v>-19.775196731487274</v>
      </c>
      <c r="AH17">
        <f t="shared" si="5"/>
        <v>-22585.726424968812</v>
      </c>
      <c r="AI17">
        <f t="shared" si="6"/>
        <v>-11897.667501305692</v>
      </c>
      <c r="AJ17">
        <f t="shared" si="7"/>
        <v>4277.7416398098721</v>
      </c>
      <c r="AK17">
        <f t="shared" si="24"/>
        <v>3167.304478285389</v>
      </c>
      <c r="AL17">
        <f t="shared" si="8"/>
        <v>-4452.6213832104313</v>
      </c>
      <c r="AN17">
        <f t="shared" si="9"/>
        <v>4141.3925483311268</v>
      </c>
      <c r="AO17">
        <f t="shared" si="9"/>
        <v>-207.06962741655636</v>
      </c>
      <c r="AP17">
        <f t="shared" si="9"/>
        <v>-7.2658960618469219</v>
      </c>
      <c r="AQ17">
        <f t="shared" si="9"/>
        <v>-8298.5541389752161</v>
      </c>
      <c r="AR17">
        <f t="shared" si="9"/>
        <v>-4371.4971141224914</v>
      </c>
      <c r="AS17">
        <f t="shared" si="9"/>
        <v>1571.7480112247422</v>
      </c>
      <c r="AT17">
        <f t="shared" si="9"/>
        <v>1163.7459514524446</v>
      </c>
      <c r="AU17">
        <f t="shared" si="9"/>
        <v>-1636.0031514453046</v>
      </c>
      <c r="AW17">
        <v>14</v>
      </c>
      <c r="AX17">
        <f>(R17*SUMPRODUCT(K18:$K$23, X18:$X$23)-$AZ$3*SUMPRODUCT(K17:$K$22, W18:$W$23))/Z17</f>
        <v>55695.405317274053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28498.842490174735</v>
      </c>
      <c r="P18">
        <f t="shared" si="22"/>
        <v>1424.9421245087369</v>
      </c>
      <c r="Q18" s="4">
        <f t="shared" si="23"/>
        <v>50</v>
      </c>
      <c r="R18">
        <f t="shared" si="0"/>
        <v>500000</v>
      </c>
      <c r="S18">
        <f t="shared" si="1"/>
        <v>51241.884441777351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22027.751943780335</v>
      </c>
      <c r="AC18">
        <f t="shared" si="2"/>
        <v>17781.487400803871</v>
      </c>
      <c r="AE18">
        <f t="shared" si="3"/>
        <v>9889.4061800620057</v>
      </c>
      <c r="AF18">
        <f t="shared" si="4"/>
        <v>-494.47030900310034</v>
      </c>
      <c r="AG18">
        <f t="shared" si="4"/>
        <v>-17.350540085042891</v>
      </c>
      <c r="AH18">
        <f t="shared" si="5"/>
        <v>-22269.046791295135</v>
      </c>
      <c r="AI18">
        <f t="shared" si="6"/>
        <v>-12891.461460321272</v>
      </c>
      <c r="AJ18">
        <f t="shared" si="7"/>
        <v>4246.2645429764634</v>
      </c>
      <c r="AK18">
        <f t="shared" si="24"/>
        <v>2688.9022416914236</v>
      </c>
      <c r="AL18">
        <f t="shared" si="8"/>
        <v>-5956.2946756533856</v>
      </c>
      <c r="AN18">
        <f t="shared" si="9"/>
        <v>3347.1867979163976</v>
      </c>
      <c r="AO18">
        <f t="shared" si="9"/>
        <v>-167.35933989581991</v>
      </c>
      <c r="AP18">
        <f t="shared" si="9"/>
        <v>-5.8724960479892729</v>
      </c>
      <c r="AQ18">
        <f t="shared" si="9"/>
        <v>-7537.2229702004461</v>
      </c>
      <c r="AR18">
        <f t="shared" si="9"/>
        <v>-4363.2680082278575</v>
      </c>
      <c r="AS18">
        <f t="shared" si="9"/>
        <v>1437.1985900797747</v>
      </c>
      <c r="AT18">
        <f t="shared" si="9"/>
        <v>910.09085079574606</v>
      </c>
      <c r="AU18">
        <f t="shared" si="9"/>
        <v>-2015.9785673523365</v>
      </c>
      <c r="AW18">
        <v>15</v>
      </c>
      <c r="AX18">
        <f>(R18*SUMPRODUCT(K19:$K$23, X19:$X$23)-$AZ$3*SUMPRODUCT(K18:$K$22, W19:$W$23))/Z18</f>
        <v>51241.884441777351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28498.842490174735</v>
      </c>
      <c r="P19">
        <f t="shared" si="22"/>
        <v>1424.9421245087369</v>
      </c>
      <c r="Q19" s="4">
        <f t="shared" si="23"/>
        <v>50</v>
      </c>
      <c r="R19">
        <f t="shared" si="0"/>
        <v>500000</v>
      </c>
      <c r="S19">
        <f t="shared" si="1"/>
        <v>45552.064025877306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17781.487400803871</v>
      </c>
      <c r="AC19">
        <f t="shared" si="2"/>
        <v>13670.528841591593</v>
      </c>
      <c r="AE19">
        <f t="shared" si="3"/>
        <v>8552.7243725462849</v>
      </c>
      <c r="AF19">
        <f t="shared" si="4"/>
        <v>-427.63621862731429</v>
      </c>
      <c r="AG19">
        <f t="shared" si="4"/>
        <v>-15.005389035528239</v>
      </c>
      <c r="AH19">
        <f t="shared" si="5"/>
        <v>-21716.456486642233</v>
      </c>
      <c r="AI19">
        <f t="shared" si="6"/>
        <v>-13606.373721758791</v>
      </c>
      <c r="AJ19">
        <f t="shared" si="7"/>
        <v>4110.9585592122785</v>
      </c>
      <c r="AK19">
        <f t="shared" si="24"/>
        <v>2216.8774833687435</v>
      </c>
      <c r="AL19">
        <f t="shared" si="8"/>
        <v>-7278.537679177769</v>
      </c>
      <c r="AN19">
        <f t="shared" si="9"/>
        <v>2666.5859001057729</v>
      </c>
      <c r="AO19">
        <f t="shared" si="9"/>
        <v>-133.32929500528866</v>
      </c>
      <c r="AP19">
        <f t="shared" si="9"/>
        <v>-4.678410888135379</v>
      </c>
      <c r="AQ19">
        <f t="shared" si="9"/>
        <v>-6770.8012260308979</v>
      </c>
      <c r="AR19">
        <f t="shared" si="9"/>
        <v>-4242.2230318185493</v>
      </c>
      <c r="AS19">
        <f t="shared" si="9"/>
        <v>1281.7230688624393</v>
      </c>
      <c r="AT19">
        <f t="shared" si="9"/>
        <v>691.18259655234431</v>
      </c>
      <c r="AU19">
        <f t="shared" si="9"/>
        <v>-2269.3173664037654</v>
      </c>
      <c r="AW19">
        <v>16</v>
      </c>
      <c r="AX19">
        <f>(R19*SUMPRODUCT(K20:$K$23, X20:$X$23)-$AZ$3*SUMPRODUCT(K19:$K$22, W20:$W$23))/Z19</f>
        <v>45552.064025877306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28498.842490174735</v>
      </c>
      <c r="P20">
        <f t="shared" si="22"/>
        <v>1424.9421245087369</v>
      </c>
      <c r="Q20" s="4">
        <f t="shared" si="23"/>
        <v>50</v>
      </c>
      <c r="R20">
        <f t="shared" si="0"/>
        <v>500000</v>
      </c>
      <c r="S20">
        <f t="shared" si="1"/>
        <v>38303.64079026915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13670.528841591593</v>
      </c>
      <c r="AC20">
        <f t="shared" si="2"/>
        <v>9776.3517850140488</v>
      </c>
      <c r="AE20">
        <f t="shared" si="3"/>
        <v>7273.8440498438122</v>
      </c>
      <c r="AF20">
        <f t="shared" si="4"/>
        <v>-363.69220249219063</v>
      </c>
      <c r="AG20">
        <f t="shared" si="4"/>
        <v>-12.761648218434738</v>
      </c>
      <c r="AH20">
        <f t="shared" si="5"/>
        <v>-20936.869267382193</v>
      </c>
      <c r="AI20">
        <f t="shared" si="6"/>
        <v>-14039.479068249006</v>
      </c>
      <c r="AJ20">
        <f t="shared" si="7"/>
        <v>3894.1770565775441</v>
      </c>
      <c r="AK20">
        <f t="shared" si="24"/>
        <v>1761.1300079142491</v>
      </c>
      <c r="AL20">
        <f t="shared" si="8"/>
        <v>-8384.1720037572122</v>
      </c>
      <c r="AN20">
        <f t="shared" si="9"/>
        <v>2089.0866539012218</v>
      </c>
      <c r="AO20">
        <f t="shared" si="9"/>
        <v>-104.4543326950611</v>
      </c>
      <c r="AP20">
        <f t="shared" si="9"/>
        <v>-3.6652131654495368</v>
      </c>
      <c r="AQ20">
        <f t="shared" si="9"/>
        <v>-6013.1800821192992</v>
      </c>
      <c r="AR20">
        <f t="shared" si="9"/>
        <v>-4032.2129740785881</v>
      </c>
      <c r="AS20">
        <f t="shared" si="9"/>
        <v>1118.4283387267803</v>
      </c>
      <c r="AT20">
        <f t="shared" si="9"/>
        <v>505.80589439467178</v>
      </c>
      <c r="AU20">
        <f t="shared" si="9"/>
        <v>-2407.9787409571359</v>
      </c>
      <c r="AW20">
        <v>17</v>
      </c>
      <c r="AX20">
        <f>(R20*SUMPRODUCT(K21:$K$23, X21:$X$23)-$AZ$3*SUMPRODUCT(K20:$K$22, W21:$W$23))/Z20</f>
        <v>38303.64079026915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28498.842490174735</v>
      </c>
      <c r="P21">
        <f t="shared" si="22"/>
        <v>1424.9421245087369</v>
      </c>
      <c r="Q21" s="4">
        <f t="shared" si="23"/>
        <v>50</v>
      </c>
      <c r="R21">
        <f t="shared" si="0"/>
        <v>500000</v>
      </c>
      <c r="S21">
        <f t="shared" si="1"/>
        <v>28969.88151015859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9776.3517850140488</v>
      </c>
      <c r="AC21">
        <f t="shared" si="2"/>
        <v>6165.87694797931</v>
      </c>
      <c r="AE21">
        <f t="shared" si="3"/>
        <v>6065.6221839445052</v>
      </c>
      <c r="AF21">
        <f t="shared" si="4"/>
        <v>-303.28110919722531</v>
      </c>
      <c r="AG21">
        <f t="shared" si="4"/>
        <v>-10.641874641111635</v>
      </c>
      <c r="AH21">
        <f t="shared" si="5"/>
        <v>-19921.570951387544</v>
      </c>
      <c r="AI21">
        <f t="shared" si="6"/>
        <v>-14169.871751281376</v>
      </c>
      <c r="AJ21">
        <f t="shared" si="7"/>
        <v>3610.4748370347388</v>
      </c>
      <c r="AK21">
        <f t="shared" si="24"/>
        <v>1329.6770253954967</v>
      </c>
      <c r="AL21">
        <f t="shared" si="8"/>
        <v>-9229.7198888511411</v>
      </c>
      <c r="AN21">
        <f t="shared" si="9"/>
        <v>1604.7566768993299</v>
      </c>
      <c r="AO21">
        <f t="shared" si="9"/>
        <v>-80.237833844966502</v>
      </c>
      <c r="AP21">
        <f t="shared" si="9"/>
        <v>-2.8154769399013064</v>
      </c>
      <c r="AQ21">
        <f t="shared" si="9"/>
        <v>-5270.5679696279922</v>
      </c>
      <c r="AR21">
        <f t="shared" si="9"/>
        <v>-3748.8646035135303</v>
      </c>
      <c r="AS21">
        <f t="shared" si="9"/>
        <v>955.20845608301511</v>
      </c>
      <c r="AT21">
        <f t="shared" si="9"/>
        <v>351.78717366722583</v>
      </c>
      <c r="AU21">
        <f t="shared" si="9"/>
        <v>-2441.8689737632894</v>
      </c>
      <c r="AW21">
        <v>18</v>
      </c>
      <c r="AX21">
        <f>(R21*SUMPRODUCT(K22:$K$23, X22:$X$23)-$AZ$3*SUMPRODUCT(K21:$K$22, W22:$W$23))/Z21</f>
        <v>28969.88151015859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28498.842490174735</v>
      </c>
      <c r="P22">
        <f t="shared" si="22"/>
        <v>1424.9421245087369</v>
      </c>
      <c r="Q22" s="4">
        <f t="shared" si="23"/>
        <v>50</v>
      </c>
      <c r="R22">
        <f t="shared" si="0"/>
        <v>500000</v>
      </c>
      <c r="S22">
        <f t="shared" si="1"/>
        <v>16704.261873700649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6165.87694797931</v>
      </c>
      <c r="AC22">
        <f t="shared" si="2"/>
        <v>2896.7960282304375</v>
      </c>
      <c r="AE22">
        <f t="shared" si="3"/>
        <v>4942.1719055230396</v>
      </c>
      <c r="AF22">
        <f t="shared" si="4"/>
        <v>-247.10859527615202</v>
      </c>
      <c r="AG22">
        <f t="shared" si="4"/>
        <v>-8.670829187583502</v>
      </c>
      <c r="AH22">
        <f t="shared" si="5"/>
        <v>-18646.267071170161</v>
      </c>
      <c r="AI22">
        <f t="shared" si="6"/>
        <v>-13959.874590110858</v>
      </c>
      <c r="AJ22">
        <f t="shared" si="7"/>
        <v>3269.0809197488725</v>
      </c>
      <c r="AK22">
        <f t="shared" si="24"/>
        <v>929.39237977693244</v>
      </c>
      <c r="AL22">
        <f t="shared" si="8"/>
        <v>-9761.4012905850523</v>
      </c>
      <c r="AN22">
        <f t="shared" si="9"/>
        <v>1204.4618544239754</v>
      </c>
      <c r="AO22">
        <f t="shared" si="9"/>
        <v>-60.223092721198775</v>
      </c>
      <c r="AP22">
        <f t="shared" si="9"/>
        <v>-2.1131767980387726</v>
      </c>
      <c r="AQ22">
        <f t="shared" si="9"/>
        <v>-4544.3011380336575</v>
      </c>
      <c r="AR22">
        <f t="shared" si="9"/>
        <v>-3402.17555312892</v>
      </c>
      <c r="AS22">
        <f t="shared" si="9"/>
        <v>796.71111044569182</v>
      </c>
      <c r="AT22">
        <f t="shared" si="9"/>
        <v>226.50318334387549</v>
      </c>
      <c r="AU22">
        <f t="shared" si="9"/>
        <v>-2378.9612593393526</v>
      </c>
      <c r="AW22">
        <v>19</v>
      </c>
      <c r="AX22">
        <f>(R22*SUMPRODUCT(K23:$K$23, X23:$X$23)-$AZ$3*SUMPRODUCT(K22:$K$22, W23:$W$23))/Z22</f>
        <v>16704.261873700649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28498.842490174735</v>
      </c>
      <c r="P23">
        <f t="shared" si="22"/>
        <v>1424.9421245087369</v>
      </c>
      <c r="Q23" s="4">
        <f t="shared" si="23"/>
        <v>50</v>
      </c>
      <c r="R23">
        <f t="shared" si="0"/>
        <v>500000</v>
      </c>
      <c r="S23">
        <f t="shared" si="1"/>
        <v>21090.760404057291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2896.7960282304375</v>
      </c>
      <c r="AC23">
        <f t="shared" si="2"/>
        <v>2896.7960282304371</v>
      </c>
      <c r="AE23">
        <f t="shared" si="3"/>
        <v>3914.2891082685469</v>
      </c>
      <c r="AF23">
        <f t="shared" si="4"/>
        <v>-195.71445541342737</v>
      </c>
      <c r="AG23">
        <f t="shared" si="4"/>
        <v>-6.8674527914915098</v>
      </c>
      <c r="AH23">
        <f t="shared" si="5"/>
        <v>-17166.68104216157</v>
      </c>
      <c r="AI23">
        <f t="shared" si="6"/>
        <v>-13454.973842097941</v>
      </c>
      <c r="AJ23">
        <f t="shared" si="7"/>
        <v>0</v>
      </c>
      <c r="AK23">
        <f t="shared" si="24"/>
        <v>566.09049992185339</v>
      </c>
      <c r="AL23">
        <f t="shared" si="8"/>
        <v>-12888.883342176088</v>
      </c>
      <c r="AN23">
        <f t="shared" si="9"/>
        <v>878.758358742827</v>
      </c>
      <c r="AO23">
        <f t="shared" si="9"/>
        <v>-43.937917937141357</v>
      </c>
      <c r="AP23">
        <f t="shared" si="9"/>
        <v>-1.5417439481020814</v>
      </c>
      <c r="AQ23">
        <f t="shared" si="9"/>
        <v>-3853.9218847696175</v>
      </c>
      <c r="AR23">
        <f t="shared" si="9"/>
        <v>-3020.6431879120337</v>
      </c>
      <c r="AS23">
        <f t="shared" si="9"/>
        <v>0</v>
      </c>
      <c r="AT23">
        <f t="shared" si="9"/>
        <v>127.08738288145511</v>
      </c>
      <c r="AU23">
        <f t="shared" si="9"/>
        <v>-2893.5558050305785</v>
      </c>
      <c r="AW23">
        <v>20</v>
      </c>
      <c r="AX23">
        <f>(R23*SUMPRODUCT(K$23:$K24, X$23:$X24)-$AZ$3*SUMPRODUCT(K$22:$K23, W$23:$W24))/Z23</f>
        <v>21090.760404057291</v>
      </c>
    </row>
    <row r="25" spans="5:50" x14ac:dyDescent="0.25">
      <c r="AN25" s="8">
        <f t="shared" ref="AN25:AU25" si="25">SUM(AN3:AN23)</f>
        <v>195056.60157212382</v>
      </c>
      <c r="AO25" s="8">
        <f t="shared" si="25"/>
        <v>-31126.961946237247</v>
      </c>
      <c r="AP25" s="8">
        <f t="shared" si="25"/>
        <v>-692.21846315226935</v>
      </c>
      <c r="AQ25" s="8">
        <f t="shared" si="25"/>
        <v>-174921.5455468038</v>
      </c>
      <c r="AR25" s="8">
        <f t="shared" si="25"/>
        <v>-11684.124384069479</v>
      </c>
      <c r="AS25" s="8">
        <f t="shared" si="25"/>
        <v>-20809.018400283418</v>
      </c>
      <c r="AT25" s="8">
        <f t="shared" si="25"/>
        <v>32493.142784352898</v>
      </c>
      <c r="AU25" s="9">
        <f t="shared" si="25"/>
        <v>8.1854523159563541E-12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1717.6333898071805</v>
      </c>
      <c r="K3">
        <v>1</v>
      </c>
      <c r="L3" s="2">
        <v>0</v>
      </c>
      <c r="O3">
        <f>$C$3</f>
        <v>1717.6333898071805</v>
      </c>
      <c r="P3">
        <f>O3*B5</f>
        <v>1374.1067118457445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1717.6333898071805</v>
      </c>
      <c r="AF3">
        <f t="shared" ref="AF3:AG23" si="4">-$Z3*P3</f>
        <v>-1374.1067118457445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-56.473322038563992</v>
      </c>
      <c r="AJ3">
        <f t="shared" ref="AJ3:AJ23" si="7">AB3-AC3</f>
        <v>0</v>
      </c>
      <c r="AL3">
        <f t="shared" ref="AL3:AL23" si="8">SUM(AI3:AK3)</f>
        <v>-56.473322038563992</v>
      </c>
      <c r="AN3">
        <f t="shared" ref="AN3:AU23" si="9">AE3*$K3</f>
        <v>1717.6333898071805</v>
      </c>
      <c r="AO3">
        <f t="shared" si="9"/>
        <v>-1374.1067118457445</v>
      </c>
      <c r="AP3">
        <f t="shared" si="9"/>
        <v>-400</v>
      </c>
      <c r="AQ3">
        <f t="shared" si="9"/>
        <v>0</v>
      </c>
      <c r="AR3">
        <f t="shared" si="9"/>
        <v>-56.473322038563992</v>
      </c>
      <c r="AS3">
        <f t="shared" si="9"/>
        <v>0</v>
      </c>
      <c r="AT3">
        <f t="shared" si="9"/>
        <v>0</v>
      </c>
      <c r="AU3">
        <f t="shared" si="9"/>
        <v>-56.473322038563992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1322.969692210678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237.22138969836266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234.57397028554078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-234.57397028554078</v>
      </c>
      <c r="AK4">
        <f>G4*MAX(0, SUM(AB4, AE4:AF4))</f>
        <v>0</v>
      </c>
      <c r="AL4">
        <f t="shared" si="8"/>
        <v>-1394.6949702855409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-220.07127337042945</v>
      </c>
      <c r="AT4">
        <f t="shared" si="9"/>
        <v>0</v>
      </c>
      <c r="AU4">
        <f t="shared" si="9"/>
        <v>-1308.466995295563</v>
      </c>
      <c r="AW4">
        <v>1</v>
      </c>
      <c r="AX4">
        <f>(R4*SUMPRODUCT(K5:$K$23, X5:$X$23)-$AZ$3*SUMPRODUCT(K4:$K$22, W5:$W$23))/Z4</f>
        <v>237.22138969836266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1717.6333898071805</v>
      </c>
      <c r="P5">
        <f t="shared" ref="P5:P23" si="22">O5*$C$5</f>
        <v>85.88166949035903</v>
      </c>
      <c r="Q5" s="4">
        <f t="shared" ref="Q5:Q23" si="23">$C$8</f>
        <v>50</v>
      </c>
      <c r="R5">
        <f t="shared" si="0"/>
        <v>1000000</v>
      </c>
      <c r="S5">
        <f t="shared" si="1"/>
        <v>471.47119150456751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234.57397028554078</v>
      </c>
      <c r="AC5">
        <f t="shared" si="2"/>
        <v>461.00097009917954</v>
      </c>
      <c r="AE5">
        <f t="shared" si="3"/>
        <v>1679.48895551592</v>
      </c>
      <c r="AF5">
        <f t="shared" si="4"/>
        <v>-83.974447775796008</v>
      </c>
      <c r="AG5">
        <f t="shared" si="4"/>
        <v>-48.889622357203287</v>
      </c>
      <c r="AH5">
        <f t="shared" si="5"/>
        <v>-1159.0330659342058</v>
      </c>
      <c r="AI5">
        <f t="shared" si="6"/>
        <v>387.59181944871489</v>
      </c>
      <c r="AJ5">
        <f t="shared" si="7"/>
        <v>-226.42699981363876</v>
      </c>
      <c r="AK5">
        <f>G5*SUM(AB5, AE5:AF5)</f>
        <v>75.033627599052252</v>
      </c>
      <c r="AL5">
        <f t="shared" si="8"/>
        <v>236.19844723412837</v>
      </c>
      <c r="AN5">
        <f t="shared" si="9"/>
        <v>1450.3437009159011</v>
      </c>
      <c r="AO5">
        <f t="shared" si="9"/>
        <v>-72.51718504579506</v>
      </c>
      <c r="AP5">
        <f t="shared" si="9"/>
        <v>-42.219245082290669</v>
      </c>
      <c r="AQ5">
        <f t="shared" si="9"/>
        <v>-1000.8975056430404</v>
      </c>
      <c r="AR5">
        <f t="shared" si="9"/>
        <v>334.70976514477491</v>
      </c>
      <c r="AS5">
        <f t="shared" si="9"/>
        <v>-195.53386869169202</v>
      </c>
      <c r="AT5">
        <f t="shared" si="9"/>
        <v>64.796227916679143</v>
      </c>
      <c r="AU5">
        <f t="shared" si="9"/>
        <v>203.97212436976201</v>
      </c>
      <c r="AW5">
        <v>2</v>
      </c>
      <c r="AX5">
        <f>(R5*SUMPRODUCT(K6:$K$23, X6:$X$23)-$AZ$3*SUMPRODUCT(K5:$K$22, W6:$W$23))/Z5</f>
        <v>471.47119150456751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1717.6333898071805</v>
      </c>
      <c r="P6">
        <f t="shared" si="22"/>
        <v>85.88166949035903</v>
      </c>
      <c r="Q6" s="4">
        <f t="shared" si="23"/>
        <v>50</v>
      </c>
      <c r="R6">
        <f t="shared" si="0"/>
        <v>1000000</v>
      </c>
      <c r="S6">
        <f t="shared" si="1"/>
        <v>697.18925241848683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461.00097009917954</v>
      </c>
      <c r="AC6">
        <f t="shared" si="2"/>
        <v>674.08006433390983</v>
      </c>
      <c r="AE6">
        <f t="shared" si="3"/>
        <v>1660.7003362242231</v>
      </c>
      <c r="AF6">
        <f t="shared" si="4"/>
        <v>-83.035016811211165</v>
      </c>
      <c r="AG6">
        <f t="shared" si="4"/>
        <v>-48.342689018482908</v>
      </c>
      <c r="AH6">
        <f t="shared" si="5"/>
        <v>-1160.7423029669562</v>
      </c>
      <c r="AI6">
        <f t="shared" si="6"/>
        <v>368.58032742757291</v>
      </c>
      <c r="AJ6">
        <f t="shared" si="7"/>
        <v>-213.07909423473029</v>
      </c>
      <c r="AK6">
        <f>G6*SUM(AB6, AE6:AF6)</f>
        <v>119.26197793646321</v>
      </c>
      <c r="AL6">
        <f t="shared" si="8"/>
        <v>274.76321112930583</v>
      </c>
      <c r="AN6">
        <f t="shared" si="9"/>
        <v>1293.3969639679531</v>
      </c>
      <c r="AO6">
        <f t="shared" si="9"/>
        <v>-64.669848198397659</v>
      </c>
      <c r="AP6">
        <f t="shared" si="9"/>
        <v>-37.650553710799379</v>
      </c>
      <c r="AQ6">
        <f t="shared" si="9"/>
        <v>-904.01653920297019</v>
      </c>
      <c r="AR6">
        <f t="shared" si="9"/>
        <v>287.06002285578592</v>
      </c>
      <c r="AS6">
        <f t="shared" si="9"/>
        <v>-165.95158533829027</v>
      </c>
      <c r="AT6">
        <f t="shared" si="9"/>
        <v>92.884355362114945</v>
      </c>
      <c r="AU6">
        <f t="shared" si="9"/>
        <v>213.99279287961059</v>
      </c>
      <c r="AW6">
        <v>3</v>
      </c>
      <c r="AX6">
        <f>(R6*SUMPRODUCT(K7:$K$23, X7:$X$23)-$AZ$3*SUMPRODUCT(K6:$K$22, W7:$W$23))/Z6</f>
        <v>697.18925241848683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1717.6333898071805</v>
      </c>
      <c r="P7">
        <f t="shared" si="22"/>
        <v>85.88166949035903</v>
      </c>
      <c r="Q7" s="4">
        <f t="shared" si="23"/>
        <v>50</v>
      </c>
      <c r="R7">
        <f t="shared" si="0"/>
        <v>1000000</v>
      </c>
      <c r="S7">
        <f t="shared" si="1"/>
        <v>889.3200457687899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674.08006433390983</v>
      </c>
      <c r="AC7">
        <f t="shared" si="2"/>
        <v>850.20955157774188</v>
      </c>
      <c r="AE7">
        <f t="shared" si="3"/>
        <v>1642.0953525909713</v>
      </c>
      <c r="AF7">
        <f t="shared" si="4"/>
        <v>-82.104767629548562</v>
      </c>
      <c r="AG7">
        <f t="shared" si="4"/>
        <v>-47.801101280853388</v>
      </c>
      <c r="AH7">
        <f t="shared" si="5"/>
        <v>-1163.2169488938339</v>
      </c>
      <c r="AI7">
        <f t="shared" si="6"/>
        <v>348.97253478673542</v>
      </c>
      <c r="AJ7">
        <f t="shared" si="7"/>
        <v>-176.12948724383205</v>
      </c>
      <c r="AK7">
        <f>G7*SUM(AB7, AE7:AF7)</f>
        <v>109.69286888040084</v>
      </c>
      <c r="AL7">
        <f t="shared" si="8"/>
        <v>282.53591642330423</v>
      </c>
      <c r="AN7">
        <f t="shared" si="9"/>
        <v>1157.696130087724</v>
      </c>
      <c r="AO7">
        <f t="shared" si="9"/>
        <v>-57.884806504386191</v>
      </c>
      <c r="AP7">
        <f t="shared" si="9"/>
        <v>-33.700326768149445</v>
      </c>
      <c r="AQ7">
        <f t="shared" si="9"/>
        <v>-820.08134184292885</v>
      </c>
      <c r="AR7">
        <f t="shared" si="9"/>
        <v>246.02965497225932</v>
      </c>
      <c r="AS7">
        <f t="shared" si="9"/>
        <v>-124.17331640016519</v>
      </c>
      <c r="AT7">
        <f t="shared" si="9"/>
        <v>77.334735525977891</v>
      </c>
      <c r="AU7">
        <f t="shared" si="9"/>
        <v>199.19107409807205</v>
      </c>
      <c r="AW7">
        <v>4</v>
      </c>
      <c r="AX7">
        <f>(R7*SUMPRODUCT(K8:$K$23, X8:$X$23)-$AZ$3*SUMPRODUCT(K7:$K$22, W8:$W$23))/Z7</f>
        <v>889.3200457687899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1717.6333898071805</v>
      </c>
      <c r="P8">
        <f t="shared" si="22"/>
        <v>85.88166949035903</v>
      </c>
      <c r="Q8" s="4">
        <f t="shared" si="23"/>
        <v>50</v>
      </c>
      <c r="R8">
        <f t="shared" si="0"/>
        <v>1000000</v>
      </c>
      <c r="S8">
        <f t="shared" si="1"/>
        <v>1029.5862837251861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850.20955157774188</v>
      </c>
      <c r="AC8">
        <f t="shared" si="2"/>
        <v>973.26020350966053</v>
      </c>
      <c r="AE8">
        <f t="shared" si="3"/>
        <v>1623.6659801549283</v>
      </c>
      <c r="AF8">
        <f t="shared" si="4"/>
        <v>-81.183299007746427</v>
      </c>
      <c r="AG8">
        <f t="shared" si="4"/>
        <v>-47.264625553686962</v>
      </c>
      <c r="AH8">
        <f t="shared" si="5"/>
        <v>-1169.2942871578002</v>
      </c>
      <c r="AI8">
        <f t="shared" si="6"/>
        <v>325.92376843569468</v>
      </c>
      <c r="AJ8">
        <f t="shared" si="7"/>
        <v>-123.05065193191865</v>
      </c>
      <c r="AK8">
        <f t="shared" ref="AK8:AK23" si="24">G8*SUM(AB8:AB8, AE8:AF8)</f>
        <v>50.964344557040882</v>
      </c>
      <c r="AL8">
        <f t="shared" si="8"/>
        <v>253.83746106081691</v>
      </c>
      <c r="AN8">
        <f t="shared" si="9"/>
        <v>1067.3223406349373</v>
      </c>
      <c r="AO8">
        <f t="shared" si="9"/>
        <v>-53.366117031746874</v>
      </c>
      <c r="AP8">
        <f t="shared" si="9"/>
        <v>-31.06956196149499</v>
      </c>
      <c r="AQ8">
        <f t="shared" si="9"/>
        <v>-768.63956670524055</v>
      </c>
      <c r="AR8">
        <f t="shared" si="9"/>
        <v>214.24709493645486</v>
      </c>
      <c r="AS8">
        <f t="shared" si="9"/>
        <v>-80.887763519008132</v>
      </c>
      <c r="AT8">
        <f t="shared" si="9"/>
        <v>33.501584800314632</v>
      </c>
      <c r="AU8">
        <f t="shared" si="9"/>
        <v>166.86091621776134</v>
      </c>
      <c r="AW8">
        <v>5</v>
      </c>
      <c r="AX8">
        <f>(R8*SUMPRODUCT(K9:$K$23, X9:$X$23)-$AZ$3*SUMPRODUCT(K8:$K$22, W9:$W$23))/Z8</f>
        <v>1029.5862837251861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1717.6333898071805</v>
      </c>
      <c r="P9">
        <f t="shared" si="22"/>
        <v>85.88166949035903</v>
      </c>
      <c r="Q9" s="4">
        <f t="shared" si="23"/>
        <v>50</v>
      </c>
      <c r="R9">
        <f t="shared" si="0"/>
        <v>1000000</v>
      </c>
      <c r="S9">
        <f t="shared" si="1"/>
        <v>1128.4785845632841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973.26020350966053</v>
      </c>
      <c r="AC9">
        <f t="shared" si="2"/>
        <v>1054.7371681612694</v>
      </c>
      <c r="AE9">
        <f t="shared" si="3"/>
        <v>1605.3931392996421</v>
      </c>
      <c r="AF9">
        <f t="shared" si="4"/>
        <v>-80.269656964982104</v>
      </c>
      <c r="AG9">
        <f t="shared" si="4"/>
        <v>-46.732706432769731</v>
      </c>
      <c r="AH9">
        <f t="shared" si="5"/>
        <v>-1185.4573076071779</v>
      </c>
      <c r="AI9">
        <f t="shared" si="6"/>
        <v>292.93346829471261</v>
      </c>
      <c r="AJ9">
        <f t="shared" si="7"/>
        <v>-81.47696465160891</v>
      </c>
      <c r="AK9">
        <f t="shared" si="24"/>
        <v>14.74046374648149</v>
      </c>
      <c r="AL9">
        <f t="shared" si="8"/>
        <v>226.19696738958518</v>
      </c>
      <c r="AN9">
        <f t="shared" si="9"/>
        <v>1002.9563074556188</v>
      </c>
      <c r="AO9">
        <f t="shared" si="9"/>
        <v>-50.14781537278094</v>
      </c>
      <c r="AP9">
        <f t="shared" si="9"/>
        <v>-29.195878276685384</v>
      </c>
      <c r="AQ9">
        <f t="shared" si="9"/>
        <v>-740.60481185478545</v>
      </c>
      <c r="AR9">
        <f t="shared" si="9"/>
        <v>183.00780195136718</v>
      </c>
      <c r="AS9">
        <f t="shared" si="9"/>
        <v>-50.902071031223741</v>
      </c>
      <c r="AT9">
        <f t="shared" si="9"/>
        <v>9.2089848445497147</v>
      </c>
      <c r="AU9">
        <f t="shared" si="9"/>
        <v>141.31471576469315</v>
      </c>
      <c r="AW9">
        <v>6</v>
      </c>
      <c r="AX9">
        <f>(R9*SUMPRODUCT(K10:$K$23, X10:$X$23)-$AZ$3*SUMPRODUCT(K9:$K$22, W10:$W$23))/Z9</f>
        <v>1128.4785845632841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1717.6333898071805</v>
      </c>
      <c r="P10">
        <f t="shared" si="22"/>
        <v>85.88166949035903</v>
      </c>
      <c r="Q10" s="4">
        <f t="shared" si="23"/>
        <v>50</v>
      </c>
      <c r="R10">
        <f t="shared" si="0"/>
        <v>1000000</v>
      </c>
      <c r="S10">
        <f t="shared" si="1"/>
        <v>1202.2322125804492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1054.7371681612694</v>
      </c>
      <c r="AC10">
        <f t="shared" si="2"/>
        <v>1110.9838812360158</v>
      </c>
      <c r="AE10">
        <f t="shared" si="3"/>
        <v>1587.2665779372981</v>
      </c>
      <c r="AF10">
        <f t="shared" si="4"/>
        <v>-79.3633288968649</v>
      </c>
      <c r="AG10">
        <f t="shared" si="4"/>
        <v>-46.20504548166366</v>
      </c>
      <c r="AH10">
        <f t="shared" si="5"/>
        <v>-1206.6777355675181</v>
      </c>
      <c r="AI10">
        <f t="shared" si="6"/>
        <v>255.02046799125128</v>
      </c>
      <c r="AJ10">
        <f t="shared" si="7"/>
        <v>-56.246713074746367</v>
      </c>
      <c r="AK10">
        <f t="shared" si="24"/>
        <v>10.506825710526982</v>
      </c>
      <c r="AL10">
        <f t="shared" si="8"/>
        <v>209.2805806270319</v>
      </c>
      <c r="AN10">
        <f t="shared" si="9"/>
        <v>942.16806238857248</v>
      </c>
      <c r="AO10">
        <f t="shared" si="9"/>
        <v>-47.108403119428623</v>
      </c>
      <c r="AP10">
        <f t="shared" si="9"/>
        <v>-27.42634336231491</v>
      </c>
      <c r="AQ10">
        <f t="shared" si="9"/>
        <v>-716.25852887579003</v>
      </c>
      <c r="AR10">
        <f t="shared" si="9"/>
        <v>151.37478703103875</v>
      </c>
      <c r="AS10">
        <f t="shared" si="9"/>
        <v>-33.386866081579647</v>
      </c>
      <c r="AT10">
        <f t="shared" si="9"/>
        <v>6.2366307960733058</v>
      </c>
      <c r="AU10">
        <f t="shared" si="9"/>
        <v>124.22455174553242</v>
      </c>
      <c r="AW10">
        <v>7</v>
      </c>
      <c r="AX10">
        <f>(R10*SUMPRODUCT(K11:$K$23, X11:$X$23)-$AZ$3*SUMPRODUCT(K10:$K$22, W11:$W$23))/Z10</f>
        <v>1202.2322125804492</v>
      </c>
    </row>
    <row r="11" spans="1:52" x14ac:dyDescent="0.25">
      <c r="A11" t="s">
        <v>33</v>
      </c>
      <c r="C11" s="7">
        <f>AU25</f>
        <v>-1.7905676941154525E-12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1717.6333898071805</v>
      </c>
      <c r="P11">
        <f t="shared" si="22"/>
        <v>85.88166949035903</v>
      </c>
      <c r="Q11" s="4">
        <f t="shared" si="23"/>
        <v>50</v>
      </c>
      <c r="R11">
        <f t="shared" si="0"/>
        <v>1000000</v>
      </c>
      <c r="S11">
        <f t="shared" si="1"/>
        <v>1252.5954720368914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1110.9838812360158</v>
      </c>
      <c r="AC11">
        <f t="shared" si="2"/>
        <v>1144.4133106459467</v>
      </c>
      <c r="AE11">
        <f t="shared" si="3"/>
        <v>1569.2875776636706</v>
      </c>
      <c r="AF11">
        <f t="shared" si="4"/>
        <v>-78.464378883183542</v>
      </c>
      <c r="AG11">
        <f t="shared" si="4"/>
        <v>-45.681680007391947</v>
      </c>
      <c r="AH11">
        <f t="shared" si="5"/>
        <v>-1226.3003891015462</v>
      </c>
      <c r="AI11">
        <f t="shared" si="6"/>
        <v>218.84112967154874</v>
      </c>
      <c r="AJ11">
        <f t="shared" si="7"/>
        <v>-33.42942940993089</v>
      </c>
      <c r="AK11">
        <f t="shared" si="24"/>
        <v>6.2443369920396066</v>
      </c>
      <c r="AL11">
        <f t="shared" si="8"/>
        <v>191.65603725365747</v>
      </c>
      <c r="AN11">
        <f t="shared" si="9"/>
        <v>885.87361474325792</v>
      </c>
      <c r="AO11">
        <f t="shared" si="9"/>
        <v>-44.293680737162902</v>
      </c>
      <c r="AP11">
        <f t="shared" si="9"/>
        <v>-25.787622085138469</v>
      </c>
      <c r="AQ11">
        <f t="shared" si="9"/>
        <v>-692.25499132019263</v>
      </c>
      <c r="AR11">
        <f t="shared" si="9"/>
        <v>123.53732060076382</v>
      </c>
      <c r="AS11">
        <f t="shared" si="9"/>
        <v>-18.871142479996724</v>
      </c>
      <c r="AT11">
        <f t="shared" si="9"/>
        <v>3.5249711152678991</v>
      </c>
      <c r="AU11">
        <f t="shared" si="9"/>
        <v>108.191149236035</v>
      </c>
      <c r="AW11">
        <v>8</v>
      </c>
      <c r="AX11">
        <f>(R11*SUMPRODUCT(K12:$K$23, X12:$X$23)-$AZ$3*SUMPRODUCT(K11:$K$22, W12:$W$23))/Z11</f>
        <v>1252.5954720368914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1717.6333898071805</v>
      </c>
      <c r="P12">
        <f t="shared" si="22"/>
        <v>85.88166949035903</v>
      </c>
      <c r="Q12" s="4">
        <f t="shared" si="23"/>
        <v>50</v>
      </c>
      <c r="R12">
        <f t="shared" si="0"/>
        <v>1000000</v>
      </c>
      <c r="S12">
        <f t="shared" si="1"/>
        <v>1277.122786750838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1144.4133106459467</v>
      </c>
      <c r="AC12">
        <f t="shared" si="2"/>
        <v>1153.5520277593951</v>
      </c>
      <c r="AE12">
        <f t="shared" si="3"/>
        <v>1551.4400810279149</v>
      </c>
      <c r="AF12">
        <f t="shared" si="4"/>
        <v>-77.572004051395751</v>
      </c>
      <c r="AG12">
        <f t="shared" si="4"/>
        <v>-45.162142580439642</v>
      </c>
      <c r="AH12">
        <f t="shared" si="5"/>
        <v>-1254.4125375677818</v>
      </c>
      <c r="AI12">
        <f t="shared" si="6"/>
        <v>174.29339682829777</v>
      </c>
      <c r="AJ12">
        <f t="shared" si="7"/>
        <v>-9.1387171134483651</v>
      </c>
      <c r="AK12">
        <f t="shared" si="24"/>
        <v>6.0220471915316711</v>
      </c>
      <c r="AL12">
        <f t="shared" si="8"/>
        <v>171.17672690638108</v>
      </c>
      <c r="AN12">
        <f t="shared" si="9"/>
        <v>832.58729948084249</v>
      </c>
      <c r="AO12">
        <f t="shared" si="9"/>
        <v>-41.629364974042126</v>
      </c>
      <c r="AP12">
        <f t="shared" si="9"/>
        <v>-24.236467002260238</v>
      </c>
      <c r="AQ12">
        <f t="shared" si="9"/>
        <v>-673.18613194297018</v>
      </c>
      <c r="AR12">
        <f t="shared" si="9"/>
        <v>93.535335561569951</v>
      </c>
      <c r="AS12">
        <f t="shared" si="9"/>
        <v>-4.9043336544226044</v>
      </c>
      <c r="AT12">
        <f t="shared" si="9"/>
        <v>3.2317587187908496</v>
      </c>
      <c r="AU12">
        <f t="shared" si="9"/>
        <v>91.862760625938193</v>
      </c>
      <c r="AW12">
        <v>9</v>
      </c>
      <c r="AX12">
        <f>(R12*SUMPRODUCT(K13:$K$23, X13:$X$23)-$AZ$3*SUMPRODUCT(K12:$K$22, W13:$W$23))/Z12</f>
        <v>1277.122786750838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1717.6333898071805</v>
      </c>
      <c r="P13">
        <f t="shared" si="22"/>
        <v>85.88166949035903</v>
      </c>
      <c r="Q13" s="4">
        <f t="shared" si="23"/>
        <v>50</v>
      </c>
      <c r="R13">
        <f t="shared" si="0"/>
        <v>1000000</v>
      </c>
      <c r="S13">
        <f t="shared" si="1"/>
        <v>1276.6003475115929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1153.5520277593951</v>
      </c>
      <c r="AC13">
        <f t="shared" si="2"/>
        <v>1139.9108515030657</v>
      </c>
      <c r="AE13">
        <f t="shared" si="3"/>
        <v>1533.7211397143381</v>
      </c>
      <c r="AF13">
        <f t="shared" si="4"/>
        <v>-76.686056985716917</v>
      </c>
      <c r="AG13">
        <f t="shared" si="4"/>
        <v>-44.646347375865574</v>
      </c>
      <c r="AH13">
        <f t="shared" si="5"/>
        <v>-1283.4755753934367</v>
      </c>
      <c r="AI13">
        <f t="shared" si="6"/>
        <v>128.91315995931882</v>
      </c>
      <c r="AJ13">
        <f t="shared" si="7"/>
        <v>13.641176256329345</v>
      </c>
      <c r="AK13">
        <f t="shared" si="24"/>
        <v>5.2211742209760335</v>
      </c>
      <c r="AL13">
        <f t="shared" si="8"/>
        <v>147.77551043662419</v>
      </c>
      <c r="AN13">
        <f t="shared" si="9"/>
        <v>782.61704849920557</v>
      </c>
      <c r="AO13">
        <f t="shared" si="9"/>
        <v>-39.130852424960288</v>
      </c>
      <c r="AP13">
        <f t="shared" si="9"/>
        <v>-22.781841956014294</v>
      </c>
      <c r="AQ13">
        <f t="shared" si="9"/>
        <v>-654.92340206141887</v>
      </c>
      <c r="AR13">
        <f t="shared" si="9"/>
        <v>65.780952056812083</v>
      </c>
      <c r="AS13">
        <f t="shared" si="9"/>
        <v>6.9607289247994126</v>
      </c>
      <c r="AT13">
        <f t="shared" si="9"/>
        <v>2.6642261443181714</v>
      </c>
      <c r="AU13">
        <f t="shared" si="9"/>
        <v>75.405907125929659</v>
      </c>
      <c r="AW13">
        <v>10</v>
      </c>
      <c r="AX13">
        <f>(R13*SUMPRODUCT(K14:$K$23, X14:$X$23)-$AZ$3*SUMPRODUCT(K13:$K$22, W14:$W$23))/Z13</f>
        <v>1276.6003475115929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1717.6333898071805</v>
      </c>
      <c r="P14">
        <f t="shared" si="22"/>
        <v>85.88166949035903</v>
      </c>
      <c r="Q14" s="4">
        <f t="shared" si="23"/>
        <v>50</v>
      </c>
      <c r="R14">
        <f t="shared" si="0"/>
        <v>1000000</v>
      </c>
      <c r="S14">
        <f t="shared" si="1"/>
        <v>1272.0444272295279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1139.9108515030657</v>
      </c>
      <c r="AC14">
        <f t="shared" si="2"/>
        <v>1122.8067598082607</v>
      </c>
      <c r="AE14">
        <f t="shared" si="3"/>
        <v>1516.1187295543164</v>
      </c>
      <c r="AF14">
        <f t="shared" si="4"/>
        <v>-75.805936477715818</v>
      </c>
      <c r="AG14">
        <f t="shared" si="4"/>
        <v>-44.133944372277078</v>
      </c>
      <c r="AH14">
        <f t="shared" si="5"/>
        <v>-1318.7905965967429</v>
      </c>
      <c r="AI14">
        <f t="shared" si="6"/>
        <v>77.388252107580456</v>
      </c>
      <c r="AJ14">
        <f t="shared" si="7"/>
        <v>17.104091694804993</v>
      </c>
      <c r="AK14">
        <f t="shared" si="24"/>
        <v>180.61565512057663</v>
      </c>
      <c r="AL14">
        <f t="shared" si="8"/>
        <v>275.10799892296211</v>
      </c>
      <c r="AN14">
        <f t="shared" si="9"/>
        <v>712.65195437683883</v>
      </c>
      <c r="AO14">
        <f t="shared" si="9"/>
        <v>-35.632597718841943</v>
      </c>
      <c r="AP14">
        <f t="shared" si="9"/>
        <v>-20.745170611082504</v>
      </c>
      <c r="AQ14">
        <f t="shared" si="9"/>
        <v>-619.89782050561723</v>
      </c>
      <c r="AR14">
        <f t="shared" si="9"/>
        <v>36.376365541297069</v>
      </c>
      <c r="AS14">
        <f t="shared" si="9"/>
        <v>8.0397821994631222</v>
      </c>
      <c r="AT14">
        <f t="shared" si="9"/>
        <v>84.898429854876781</v>
      </c>
      <c r="AU14">
        <f t="shared" si="9"/>
        <v>129.31457759563699</v>
      </c>
      <c r="AW14">
        <v>11</v>
      </c>
      <c r="AX14">
        <f>(R14*SUMPRODUCT(K15:$K$23, X15:$X$23)-$AZ$3*SUMPRODUCT(K14:$K$22, W15:$W$23))/Z14</f>
        <v>1272.0444272295279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1717.6333898071805</v>
      </c>
      <c r="P15">
        <f t="shared" si="22"/>
        <v>85.88166949035903</v>
      </c>
      <c r="Q15" s="4">
        <f t="shared" si="23"/>
        <v>50</v>
      </c>
      <c r="R15">
        <f t="shared" si="0"/>
        <v>1000000</v>
      </c>
      <c r="S15">
        <f t="shared" si="1"/>
        <v>1235.3519091781368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1122.8067598082607</v>
      </c>
      <c r="AC15">
        <f t="shared" si="2"/>
        <v>1077.8204746863107</v>
      </c>
      <c r="AE15">
        <f t="shared" si="3"/>
        <v>1498.601671138937</v>
      </c>
      <c r="AF15">
        <f t="shared" si="4"/>
        <v>-74.930083556946855</v>
      </c>
      <c r="AG15">
        <f t="shared" si="4"/>
        <v>-43.624025942671281</v>
      </c>
      <c r="AH15">
        <f t="shared" si="5"/>
        <v>-1371.5797176605406</v>
      </c>
      <c r="AI15">
        <f t="shared" si="6"/>
        <v>8.4678439787783191</v>
      </c>
      <c r="AJ15">
        <f t="shared" si="7"/>
        <v>44.986285121950004</v>
      </c>
      <c r="AK15">
        <f t="shared" si="24"/>
        <v>178.25348431731757</v>
      </c>
      <c r="AL15">
        <f t="shared" si="8"/>
        <v>231.7076134180459</v>
      </c>
      <c r="AN15">
        <f t="shared" si="9"/>
        <v>648.89114409384865</v>
      </c>
      <c r="AO15">
        <f t="shared" si="9"/>
        <v>-32.444557204692437</v>
      </c>
      <c r="AP15">
        <f t="shared" si="9"/>
        <v>-18.889104856266577</v>
      </c>
      <c r="AQ15">
        <f t="shared" si="9"/>
        <v>-593.89092468598528</v>
      </c>
      <c r="AR15">
        <f t="shared" si="9"/>
        <v>3.6665573469043933</v>
      </c>
      <c r="AS15">
        <f t="shared" si="9"/>
        <v>19.478960008852059</v>
      </c>
      <c r="AT15">
        <f t="shared" si="9"/>
        <v>77.183356728457497</v>
      </c>
      <c r="AU15">
        <f t="shared" si="9"/>
        <v>100.32887408421395</v>
      </c>
      <c r="AW15">
        <v>12</v>
      </c>
      <c r="AX15">
        <f>(R15*SUMPRODUCT(K16:$K$23, X16:$X$23)-$AZ$3*SUMPRODUCT(K15:$K$22, W16:$W$23))/Z15</f>
        <v>1235.3519091781368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1717.6333898071805</v>
      </c>
      <c r="P16">
        <f t="shared" si="22"/>
        <v>85.88166949035903</v>
      </c>
      <c r="Q16" s="4">
        <f t="shared" si="23"/>
        <v>50</v>
      </c>
      <c r="R16">
        <f t="shared" si="0"/>
        <v>1000000</v>
      </c>
      <c r="S16">
        <f t="shared" si="1"/>
        <v>1166.5076444933572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1077.8204746863107</v>
      </c>
      <c r="AC16">
        <f t="shared" si="2"/>
        <v>1005.9056452158057</v>
      </c>
      <c r="AE16">
        <f t="shared" si="3"/>
        <v>1481.1537081427523</v>
      </c>
      <c r="AF16">
        <f t="shared" si="4"/>
        <v>-74.057685407137612</v>
      </c>
      <c r="AG16">
        <f t="shared" si="4"/>
        <v>-43.116118868329195</v>
      </c>
      <c r="AH16">
        <f t="shared" si="5"/>
        <v>-1433.3362983074542</v>
      </c>
      <c r="AI16">
        <f t="shared" si="6"/>
        <v>-69.356394440168742</v>
      </c>
      <c r="AJ16">
        <f t="shared" si="7"/>
        <v>71.914829470504969</v>
      </c>
      <c r="AK16">
        <f t="shared" si="24"/>
        <v>173.94415481953479</v>
      </c>
      <c r="AL16">
        <f t="shared" si="8"/>
        <v>176.50258984987101</v>
      </c>
      <c r="AN16">
        <f t="shared" si="9"/>
        <v>590.7818324934226</v>
      </c>
      <c r="AO16">
        <f t="shared" si="9"/>
        <v>-29.53909162467113</v>
      </c>
      <c r="AP16">
        <f t="shared" si="9"/>
        <v>-17.197553214767879</v>
      </c>
      <c r="AQ16">
        <f t="shared" si="9"/>
        <v>-571.70909422710906</v>
      </c>
      <c r="AR16">
        <f t="shared" si="9"/>
        <v>-27.663906573125516</v>
      </c>
      <c r="AS16">
        <f t="shared" si="9"/>
        <v>28.68437928114221</v>
      </c>
      <c r="AT16">
        <f t="shared" si="9"/>
        <v>69.38040661874382</v>
      </c>
      <c r="AU16">
        <f t="shared" si="9"/>
        <v>70.400879326760517</v>
      </c>
      <c r="AW16">
        <v>13</v>
      </c>
      <c r="AX16">
        <f>(R16*SUMPRODUCT(K17:$K$23, X17:$X$23)-$AZ$3*SUMPRODUCT(K16:$K$22, W17:$W$23))/Z16</f>
        <v>1166.5076444933572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1717.6333898071805</v>
      </c>
      <c r="P17">
        <f t="shared" si="22"/>
        <v>85.88166949035903</v>
      </c>
      <c r="Q17" s="4">
        <f t="shared" si="23"/>
        <v>50</v>
      </c>
      <c r="R17">
        <f t="shared" si="0"/>
        <v>1000000</v>
      </c>
      <c r="S17">
        <f t="shared" si="1"/>
        <v>1069.7156339613316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1005.9056452158057</v>
      </c>
      <c r="AC17">
        <f t="shared" si="2"/>
        <v>911.61602927991498</v>
      </c>
      <c r="AE17">
        <f t="shared" si="3"/>
        <v>1463.7741852721433</v>
      </c>
      <c r="AF17">
        <f t="shared" si="4"/>
        <v>-73.188709263607166</v>
      </c>
      <c r="AG17">
        <f t="shared" si="4"/>
        <v>-42.610204073771087</v>
      </c>
      <c r="AH17">
        <f t="shared" si="5"/>
        <v>-1495.0721174963717</v>
      </c>
      <c r="AI17">
        <f t="shared" si="6"/>
        <v>-147.09684556160641</v>
      </c>
      <c r="AJ17">
        <f t="shared" si="7"/>
        <v>94.289615935890765</v>
      </c>
      <c r="AK17">
        <f t="shared" si="24"/>
        <v>167.75437848570394</v>
      </c>
      <c r="AL17">
        <f t="shared" si="8"/>
        <v>114.94714885998829</v>
      </c>
      <c r="AN17">
        <f t="shared" si="9"/>
        <v>537.82681571341095</v>
      </c>
      <c r="AO17">
        <f t="shared" si="9"/>
        <v>-26.89134078567055</v>
      </c>
      <c r="AP17">
        <f t="shared" si="9"/>
        <v>-15.656042171309524</v>
      </c>
      <c r="AQ17">
        <f t="shared" si="9"/>
        <v>-549.32644960225525</v>
      </c>
      <c r="AR17">
        <f t="shared" si="9"/>
        <v>-54.047016845824231</v>
      </c>
      <c r="AS17">
        <f t="shared" si="9"/>
        <v>34.644335447282394</v>
      </c>
      <c r="AT17">
        <f t="shared" si="9"/>
        <v>61.637105033502394</v>
      </c>
      <c r="AU17">
        <f t="shared" si="9"/>
        <v>42.234423634960557</v>
      </c>
      <c r="AW17">
        <v>14</v>
      </c>
      <c r="AX17">
        <f>(R17*SUMPRODUCT(K18:$K$23, X18:$X$23)-$AZ$3*SUMPRODUCT(K17:$K$22, W18:$W$23))/Z17</f>
        <v>1069.7156339613316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1717.6333898071805</v>
      </c>
      <c r="P18">
        <f t="shared" si="22"/>
        <v>85.88166949035903</v>
      </c>
      <c r="Q18" s="4">
        <f t="shared" si="23"/>
        <v>50</v>
      </c>
      <c r="R18">
        <f t="shared" si="0"/>
        <v>1000000</v>
      </c>
      <c r="S18">
        <f t="shared" si="1"/>
        <v>947.72969338659925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911.61602927991498</v>
      </c>
      <c r="AC18">
        <f t="shared" si="2"/>
        <v>798.10473490980644</v>
      </c>
      <c r="AE18">
        <f t="shared" si="3"/>
        <v>1446.4581523722422</v>
      </c>
      <c r="AF18">
        <f t="shared" si="4"/>
        <v>-72.32290761861212</v>
      </c>
      <c r="AG18">
        <f t="shared" si="4"/>
        <v>-42.106137460876326</v>
      </c>
      <c r="AH18">
        <f t="shared" si="5"/>
        <v>-1559.2914431408826</v>
      </c>
      <c r="AI18">
        <f t="shared" si="6"/>
        <v>-227.26233584812894</v>
      </c>
      <c r="AJ18">
        <f t="shared" si="7"/>
        <v>113.51129437010854</v>
      </c>
      <c r="AK18">
        <f t="shared" si="24"/>
        <v>160.00258918234817</v>
      </c>
      <c r="AL18">
        <f t="shared" si="8"/>
        <v>46.251547704327777</v>
      </c>
      <c r="AN18">
        <f t="shared" si="9"/>
        <v>489.57091489678891</v>
      </c>
      <c r="AO18">
        <f t="shared" si="9"/>
        <v>-24.478545744839447</v>
      </c>
      <c r="AP18">
        <f t="shared" si="9"/>
        <v>-14.25132155097857</v>
      </c>
      <c r="AQ18">
        <f t="shared" si="9"/>
        <v>-527.76068022240395</v>
      </c>
      <c r="AR18">
        <f t="shared" si="9"/>
        <v>-76.919632621433109</v>
      </c>
      <c r="AS18">
        <f t="shared" si="9"/>
        <v>38.419243684826284</v>
      </c>
      <c r="AT18">
        <f t="shared" si="9"/>
        <v>54.154773743982162</v>
      </c>
      <c r="AU18">
        <f t="shared" si="9"/>
        <v>15.654384807375335</v>
      </c>
      <c r="AW18">
        <v>15</v>
      </c>
      <c r="AX18">
        <f>(R18*SUMPRODUCT(K19:$K$23, X19:$X$23)-$AZ$3*SUMPRODUCT(K18:$K$22, W19:$W$23))/Z18</f>
        <v>947.72969338659925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1717.6333898071805</v>
      </c>
      <c r="P19">
        <f t="shared" si="22"/>
        <v>85.88166949035903</v>
      </c>
      <c r="Q19" s="4">
        <f t="shared" si="23"/>
        <v>50</v>
      </c>
      <c r="R19">
        <f t="shared" si="0"/>
        <v>1000000</v>
      </c>
      <c r="S19">
        <f t="shared" si="1"/>
        <v>799.99744828861026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798.10473490980644</v>
      </c>
      <c r="AC19">
        <f t="shared" si="2"/>
        <v>665.65168244786719</v>
      </c>
      <c r="AE19">
        <f t="shared" si="3"/>
        <v>1429.1865032815767</v>
      </c>
      <c r="AF19">
        <f t="shared" si="4"/>
        <v>-71.459325164078848</v>
      </c>
      <c r="AG19">
        <f t="shared" si="4"/>
        <v>-41.603362852710255</v>
      </c>
      <c r="AH19">
        <f t="shared" si="5"/>
        <v>-1634.2646711462437</v>
      </c>
      <c r="AI19">
        <f t="shared" si="6"/>
        <v>-318.14085588145599</v>
      </c>
      <c r="AJ19">
        <f t="shared" si="7"/>
        <v>132.45305246193925</v>
      </c>
      <c r="AK19">
        <f t="shared" si="24"/>
        <v>150.90823391191128</v>
      </c>
      <c r="AL19">
        <f t="shared" si="8"/>
        <v>-34.779569507605459</v>
      </c>
      <c r="AN19">
        <f t="shared" si="9"/>
        <v>445.59469150033118</v>
      </c>
      <c r="AO19">
        <f t="shared" si="9"/>
        <v>-22.279734575016562</v>
      </c>
      <c r="AP19">
        <f t="shared" si="9"/>
        <v>-12.971181572988435</v>
      </c>
      <c r="AQ19">
        <f t="shared" si="9"/>
        <v>-509.5343821798096</v>
      </c>
      <c r="AR19">
        <f t="shared" si="9"/>
        <v>-99.190606827483407</v>
      </c>
      <c r="AS19">
        <f t="shared" si="9"/>
        <v>41.296483639145357</v>
      </c>
      <c r="AT19">
        <f t="shared" si="9"/>
        <v>47.050477863062774</v>
      </c>
      <c r="AU19">
        <f t="shared" si="9"/>
        <v>-10.84364532527527</v>
      </c>
      <c r="AW19">
        <v>16</v>
      </c>
      <c r="AX19">
        <f>(R19*SUMPRODUCT(K20:$K$23, X20:$X$23)-$AZ$3*SUMPRODUCT(K19:$K$22, W20:$W$23))/Z19</f>
        <v>799.99744828861026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1717.6333898071805</v>
      </c>
      <c r="P20">
        <f t="shared" si="22"/>
        <v>85.88166949035903</v>
      </c>
      <c r="Q20" s="4">
        <f t="shared" si="23"/>
        <v>50</v>
      </c>
      <c r="R20">
        <f t="shared" si="0"/>
        <v>1000000</v>
      </c>
      <c r="S20">
        <f t="shared" si="1"/>
        <v>631.14295425377475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665.65168244786719</v>
      </c>
      <c r="AC20">
        <f t="shared" si="2"/>
        <v>518.82498228020347</v>
      </c>
      <c r="AE20">
        <f t="shared" si="3"/>
        <v>1411.9639727013025</v>
      </c>
      <c r="AF20">
        <f t="shared" si="4"/>
        <v>-70.598198635065131</v>
      </c>
      <c r="AG20">
        <f t="shared" si="4"/>
        <v>-41.102018075574556</v>
      </c>
      <c r="AH20">
        <f t="shared" si="5"/>
        <v>-1706.2229721719827</v>
      </c>
      <c r="AI20">
        <f t="shared" si="6"/>
        <v>-405.95921618131979</v>
      </c>
      <c r="AJ20">
        <f t="shared" si="7"/>
        <v>146.82670016766372</v>
      </c>
      <c r="AK20">
        <f t="shared" si="24"/>
        <v>140.49122195598733</v>
      </c>
      <c r="AL20">
        <f t="shared" si="8"/>
        <v>-118.64129405766874</v>
      </c>
      <c r="AN20">
        <f t="shared" si="9"/>
        <v>405.52355411345093</v>
      </c>
      <c r="AO20">
        <f t="shared" si="9"/>
        <v>-20.276177705672549</v>
      </c>
      <c r="AP20">
        <f t="shared" si="9"/>
        <v>-11.8047179485424</v>
      </c>
      <c r="AQ20">
        <f t="shared" si="9"/>
        <v>-490.03630203217</v>
      </c>
      <c r="AR20">
        <f t="shared" si="9"/>
        <v>-116.59364357293398</v>
      </c>
      <c r="AS20">
        <f t="shared" si="9"/>
        <v>42.169408314879796</v>
      </c>
      <c r="AT20">
        <f t="shared" si="9"/>
        <v>40.349825314831925</v>
      </c>
      <c r="AU20">
        <f t="shared" si="9"/>
        <v>-34.074409943222264</v>
      </c>
      <c r="AW20">
        <v>17</v>
      </c>
      <c r="AX20">
        <f>(R20*SUMPRODUCT(K21:$K$23, X21:$X$23)-$AZ$3*SUMPRODUCT(K20:$K$22, W21:$W$23))/Z20</f>
        <v>631.14295425377475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1717.6333898071805</v>
      </c>
      <c r="P21">
        <f t="shared" si="22"/>
        <v>85.88166949035903</v>
      </c>
      <c r="Q21" s="4">
        <f t="shared" si="23"/>
        <v>50</v>
      </c>
      <c r="R21">
        <f t="shared" si="0"/>
        <v>1000000</v>
      </c>
      <c r="S21">
        <f t="shared" si="1"/>
        <v>440.64287734834136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518.82498228020347</v>
      </c>
      <c r="AC21">
        <f t="shared" si="2"/>
        <v>357.81557996536674</v>
      </c>
      <c r="AE21">
        <f t="shared" si="3"/>
        <v>1394.7711835039572</v>
      </c>
      <c r="AF21">
        <f t="shared" si="4"/>
        <v>-69.738559175197864</v>
      </c>
      <c r="AG21">
        <f t="shared" si="4"/>
        <v>-40.601539064763195</v>
      </c>
      <c r="AH21">
        <f t="shared" si="5"/>
        <v>-1789.1766011122907</v>
      </c>
      <c r="AI21">
        <f t="shared" si="6"/>
        <v>-504.74551584829464</v>
      </c>
      <c r="AJ21">
        <f t="shared" si="7"/>
        <v>161.00940231483673</v>
      </c>
      <c r="AK21">
        <f t="shared" si="24"/>
        <v>129.07003246262741</v>
      </c>
      <c r="AL21">
        <f t="shared" si="8"/>
        <v>-214.6660810708305</v>
      </c>
      <c r="AN21">
        <f t="shared" si="9"/>
        <v>369.00886695504641</v>
      </c>
      <c r="AO21">
        <f t="shared" si="9"/>
        <v>-18.450443347752319</v>
      </c>
      <c r="AP21">
        <f t="shared" si="9"/>
        <v>-10.74178195256413</v>
      </c>
      <c r="AQ21">
        <f t="shared" si="9"/>
        <v>-473.35508373517683</v>
      </c>
      <c r="AR21">
        <f t="shared" si="9"/>
        <v>-133.53844208044694</v>
      </c>
      <c r="AS21">
        <f t="shared" si="9"/>
        <v>42.597594372466872</v>
      </c>
      <c r="AT21">
        <f t="shared" si="9"/>
        <v>34.147526848980149</v>
      </c>
      <c r="AU21">
        <f t="shared" si="9"/>
        <v>-56.79332085899992</v>
      </c>
      <c r="AW21">
        <v>18</v>
      </c>
      <c r="AX21">
        <f>(R21*SUMPRODUCT(K22:$K$23, X22:$X$23)-$AZ$3*SUMPRODUCT(K21:$K$22, W22:$W$23))/Z21</f>
        <v>440.64287734834136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1717.6333898071805</v>
      </c>
      <c r="P22">
        <f t="shared" si="22"/>
        <v>85.88166949035903</v>
      </c>
      <c r="Q22" s="4">
        <f t="shared" si="23"/>
        <v>50</v>
      </c>
      <c r="R22">
        <f t="shared" si="0"/>
        <v>1000000</v>
      </c>
      <c r="S22">
        <f t="shared" si="1"/>
        <v>229.92317338749115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357.81557996536674</v>
      </c>
      <c r="AC22">
        <f t="shared" si="2"/>
        <v>184.40590676688919</v>
      </c>
      <c r="AE22">
        <f t="shared" si="3"/>
        <v>1377.5981693096749</v>
      </c>
      <c r="AF22">
        <f t="shared" si="4"/>
        <v>-68.879908465483751</v>
      </c>
      <c r="AG22">
        <f t="shared" si="4"/>
        <v>-40.10163570074527</v>
      </c>
      <c r="AH22">
        <f t="shared" si="5"/>
        <v>-1877.7594674059192</v>
      </c>
      <c r="AI22">
        <f t="shared" si="6"/>
        <v>-609.14284226247332</v>
      </c>
      <c r="AJ22">
        <f t="shared" si="7"/>
        <v>173.40967319847755</v>
      </c>
      <c r="AK22">
        <f t="shared" si="24"/>
        <v>116.65736885666905</v>
      </c>
      <c r="AL22">
        <f t="shared" si="8"/>
        <v>-319.07580020732672</v>
      </c>
      <c r="AN22">
        <f t="shared" si="9"/>
        <v>335.73588239687132</v>
      </c>
      <c r="AO22">
        <f t="shared" si="9"/>
        <v>-16.786794119843567</v>
      </c>
      <c r="AP22">
        <f t="shared" si="9"/>
        <v>-9.7732113380306558</v>
      </c>
      <c r="AQ22">
        <f t="shared" si="9"/>
        <v>-457.63071247003711</v>
      </c>
      <c r="AR22">
        <f t="shared" si="9"/>
        <v>-148.45483553104006</v>
      </c>
      <c r="AS22">
        <f t="shared" si="9"/>
        <v>42.261851782670675</v>
      </c>
      <c r="AT22">
        <f t="shared" si="9"/>
        <v>28.430688675216153</v>
      </c>
      <c r="AU22">
        <f t="shared" si="9"/>
        <v>-77.76229507315324</v>
      </c>
      <c r="AW22">
        <v>19</v>
      </c>
      <c r="AX22">
        <f>(R22*SUMPRODUCT(K23:$K$23, X23:$X$23)-$AZ$3*SUMPRODUCT(K22:$K$22, W23:$W$23))/Z22</f>
        <v>229.92317338749115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1717.6333898071805</v>
      </c>
      <c r="P23">
        <f t="shared" si="22"/>
        <v>85.88166949035903</v>
      </c>
      <c r="Q23" s="4">
        <f t="shared" si="23"/>
        <v>50</v>
      </c>
      <c r="R23">
        <f t="shared" si="0"/>
        <v>1000000</v>
      </c>
      <c r="S23">
        <f t="shared" si="1"/>
        <v>232.82424143185293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184.40590676688919</v>
      </c>
      <c r="AC23">
        <f t="shared" si="2"/>
        <v>184.40590676688919</v>
      </c>
      <c r="AE23">
        <f t="shared" si="3"/>
        <v>1360.4328346246896</v>
      </c>
      <c r="AF23">
        <f t="shared" si="4"/>
        <v>-68.021641731234482</v>
      </c>
      <c r="AG23">
        <f t="shared" si="4"/>
        <v>-39.601955885866019</v>
      </c>
      <c r="AH23">
        <f t="shared" si="5"/>
        <v>-1973.2691574358623</v>
      </c>
      <c r="AI23">
        <f t="shared" si="6"/>
        <v>-720.45992042827334</v>
      </c>
      <c r="AJ23">
        <f t="shared" si="7"/>
        <v>0</v>
      </c>
      <c r="AK23">
        <f t="shared" si="24"/>
        <v>103.37719697622411</v>
      </c>
      <c r="AL23">
        <f t="shared" si="8"/>
        <v>-617.08272345204921</v>
      </c>
      <c r="AN23">
        <f t="shared" si="9"/>
        <v>305.41732914139794</v>
      </c>
      <c r="AO23">
        <f t="shared" si="9"/>
        <v>-15.2708664570699</v>
      </c>
      <c r="AP23">
        <f t="shared" si="9"/>
        <v>-8.8906436889796296</v>
      </c>
      <c r="AQ23">
        <f t="shared" si="9"/>
        <v>-442.99915468257575</v>
      </c>
      <c r="AR23">
        <f t="shared" si="9"/>
        <v>-161.7433356872273</v>
      </c>
      <c r="AS23">
        <f t="shared" si="9"/>
        <v>0</v>
      </c>
      <c r="AT23">
        <f t="shared" si="9"/>
        <v>23.208192709721569</v>
      </c>
      <c r="AU23">
        <f t="shared" si="9"/>
        <v>-138.53514297750573</v>
      </c>
      <c r="AW23">
        <v>20</v>
      </c>
      <c r="AX23">
        <f>(R23*SUMPRODUCT(K$23:$K24, X$23:$X24)-$AZ$3*SUMPRODUCT(K$22:$K23, W$23:$W24))/Z23</f>
        <v>232.82424143185293</v>
      </c>
    </row>
    <row r="25" spans="5:50" x14ac:dyDescent="0.25">
      <c r="AN25" s="8">
        <f t="shared" ref="AN25:AU25" si="25">SUM(AN3:AN23)</f>
        <v>15973.597843662601</v>
      </c>
      <c r="AO25" s="8">
        <f t="shared" si="25"/>
        <v>-2086.904934538516</v>
      </c>
      <c r="AP25" s="8">
        <f t="shared" si="25"/>
        <v>-814.98856911065798</v>
      </c>
      <c r="AQ25" s="8">
        <f t="shared" si="25"/>
        <v>-13295.399145717609</v>
      </c>
      <c r="AR25" s="8">
        <f t="shared" si="25"/>
        <v>-223.69480570418389</v>
      </c>
      <c r="AS25" s="8">
        <f t="shared" si="25"/>
        <v>-590.1294529112796</v>
      </c>
      <c r="AT25" s="8">
        <f t="shared" si="25"/>
        <v>813.82425861546164</v>
      </c>
      <c r="AU25" s="9">
        <f t="shared" si="25"/>
        <v>-1.7905676941154525E-12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3733.6525704353844</v>
      </c>
      <c r="K3">
        <v>1</v>
      </c>
      <c r="L3" s="2">
        <v>0</v>
      </c>
      <c r="O3">
        <f>$C$3</f>
        <v>3733.6525704353844</v>
      </c>
      <c r="P3">
        <f>O3*B5</f>
        <v>2986.9220563483077</v>
      </c>
      <c r="Q3" s="4">
        <f>B8</f>
        <v>400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3733.6525704353844</v>
      </c>
      <c r="AF3">
        <f t="shared" ref="AF3:AG23" si="4">-$Z3*P3</f>
        <v>-2986.9220563483077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346.7305140870767</v>
      </c>
      <c r="AJ3">
        <f t="shared" ref="AJ3:AJ23" si="7">AB3-AC3</f>
        <v>-3.637978807091713E-12</v>
      </c>
      <c r="AL3">
        <f t="shared" ref="AL3:AL23" si="8">SUM(AI3:AK3)</f>
        <v>346.73051408707306</v>
      </c>
      <c r="AN3">
        <f t="shared" ref="AN3:AU23" si="9">AE3*$K3</f>
        <v>3733.6525704353844</v>
      </c>
      <c r="AO3">
        <f t="shared" si="9"/>
        <v>-2986.9220563483077</v>
      </c>
      <c r="AP3">
        <f t="shared" si="9"/>
        <v>-400</v>
      </c>
      <c r="AQ3">
        <f t="shared" si="9"/>
        <v>0</v>
      </c>
      <c r="AR3">
        <f t="shared" si="9"/>
        <v>346.7305140870767</v>
      </c>
      <c r="AS3">
        <f t="shared" si="9"/>
        <v>-3.637978807091713E-12</v>
      </c>
      <c r="AT3">
        <f t="shared" si="9"/>
        <v>0</v>
      </c>
      <c r="AU3">
        <f t="shared" si="9"/>
        <v>346.73051408707306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2799.2920877634392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1483.1188101058679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3.637978807091713E-12</v>
      </c>
      <c r="AC4">
        <f t="shared" si="2"/>
        <v>1466.1801635679258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-1466.1801635679221</v>
      </c>
      <c r="AK4">
        <f>G4*MAX(0, SUM(AB4, AE4:AF4))</f>
        <v>7.9671735875308511E-14</v>
      </c>
      <c r="AL4">
        <f t="shared" si="8"/>
        <v>-2887.1441635679221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-1375.5325673777295</v>
      </c>
      <c r="AT4">
        <f t="shared" si="9"/>
        <v>7.4745976053390096E-14</v>
      </c>
      <c r="AU4">
        <f t="shared" si="9"/>
        <v>-2708.644491573245</v>
      </c>
      <c r="AW4">
        <v>1</v>
      </c>
      <c r="AX4">
        <f>(R4*SUMPRODUCT(K5:$K$23, X5:$X$23)-$AZ$3*SUMPRODUCT(K4:$K$22, W5:$W$23))/Z4</f>
        <v>1483.1188101058679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3733.6525704353844</v>
      </c>
      <c r="P5">
        <f t="shared" ref="P5:P23" si="22">O5*$C$5</f>
        <v>186.68262852176923</v>
      </c>
      <c r="Q5" s="4">
        <f t="shared" ref="Q5:Q23" si="23">$C$8</f>
        <v>50</v>
      </c>
      <c r="R5">
        <f t="shared" si="0"/>
        <v>1000000</v>
      </c>
      <c r="S5">
        <f t="shared" si="1"/>
        <v>2866.8236951974318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1466.1801635679258</v>
      </c>
      <c r="AC5">
        <f t="shared" si="2"/>
        <v>2801.555246490203</v>
      </c>
      <c r="AE5">
        <f t="shared" si="3"/>
        <v>3648.649187879174</v>
      </c>
      <c r="AF5">
        <f t="shared" si="4"/>
        <v>-182.43245939395871</v>
      </c>
      <c r="AG5">
        <f t="shared" si="4"/>
        <v>-48.86165918021802</v>
      </c>
      <c r="AH5">
        <f t="shared" si="5"/>
        <v>-1460.06203563948</v>
      </c>
      <c r="AI5">
        <f t="shared" si="6"/>
        <v>1957.2930336655174</v>
      </c>
      <c r="AJ5">
        <f t="shared" si="7"/>
        <v>-1335.3750829222772</v>
      </c>
      <c r="AK5">
        <f>G5*SUM(AB5, AE5:AF5)</f>
        <v>202.22827257417876</v>
      </c>
      <c r="AL5">
        <f t="shared" si="8"/>
        <v>824.14622331741896</v>
      </c>
      <c r="AN5">
        <f t="shared" si="9"/>
        <v>3150.8366572538125</v>
      </c>
      <c r="AO5">
        <f t="shared" si="9"/>
        <v>-157.54183286269063</v>
      </c>
      <c r="AP5">
        <f t="shared" si="9"/>
        <v>-42.19509713093619</v>
      </c>
      <c r="AQ5">
        <f t="shared" si="9"/>
        <v>-1260.8548388373697</v>
      </c>
      <c r="AR5">
        <f t="shared" si="9"/>
        <v>1690.2448884228161</v>
      </c>
      <c r="AS5">
        <f t="shared" si="9"/>
        <v>-1153.1798607639103</v>
      </c>
      <c r="AT5">
        <f t="shared" si="9"/>
        <v>174.63675501513819</v>
      </c>
      <c r="AU5">
        <f t="shared" si="9"/>
        <v>711.70178267404378</v>
      </c>
      <c r="AW5">
        <v>2</v>
      </c>
      <c r="AX5">
        <f>(R5*SUMPRODUCT(K6:$K$23, X6:$X$23)-$AZ$3*SUMPRODUCT(K5:$K$22, W6:$W$23))/Z5</f>
        <v>2866.8236951974318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3733.6525704353844</v>
      </c>
      <c r="P6">
        <f t="shared" si="22"/>
        <v>186.68262852176923</v>
      </c>
      <c r="Q6" s="4">
        <f t="shared" si="23"/>
        <v>50</v>
      </c>
      <c r="R6">
        <f t="shared" si="0"/>
        <v>1000000</v>
      </c>
      <c r="S6">
        <f t="shared" si="1"/>
        <v>4121.603099814005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2801.555246490203</v>
      </c>
      <c r="AC6">
        <f t="shared" si="2"/>
        <v>3981.2309664323766</v>
      </c>
      <c r="AE6">
        <f t="shared" si="3"/>
        <v>3606.4931220543731</v>
      </c>
      <c r="AF6">
        <f t="shared" si="4"/>
        <v>-180.32465610271868</v>
      </c>
      <c r="AG6">
        <f t="shared" si="4"/>
        <v>-48.297117286863909</v>
      </c>
      <c r="AH6">
        <f t="shared" si="5"/>
        <v>-1518.5060310386943</v>
      </c>
      <c r="AI6">
        <f t="shared" si="6"/>
        <v>1859.3653176260964</v>
      </c>
      <c r="AJ6">
        <f t="shared" si="7"/>
        <v>-1179.6757199421736</v>
      </c>
      <c r="AK6">
        <f>G6*SUM(AB6, AE6:AF6)</f>
        <v>364.32183717784864</v>
      </c>
      <c r="AL6">
        <f t="shared" si="8"/>
        <v>1044.0114348617715</v>
      </c>
      <c r="AN6">
        <f t="shared" si="9"/>
        <v>2808.8314025647464</v>
      </c>
      <c r="AO6">
        <f t="shared" si="9"/>
        <v>-140.44157012823734</v>
      </c>
      <c r="AP6">
        <f t="shared" si="9"/>
        <v>-37.615061251363386</v>
      </c>
      <c r="AQ6">
        <f t="shared" si="9"/>
        <v>-1182.6523108786168</v>
      </c>
      <c r="AR6">
        <f t="shared" si="9"/>
        <v>1448.1224603065289</v>
      </c>
      <c r="AS6">
        <f t="shared" si="9"/>
        <v>-918.76238076097366</v>
      </c>
      <c r="AT6">
        <f t="shared" si="9"/>
        <v>283.74339899539501</v>
      </c>
      <c r="AU6">
        <f t="shared" si="9"/>
        <v>813.10347854095039</v>
      </c>
      <c r="AW6">
        <v>3</v>
      </c>
      <c r="AX6">
        <f>(R6*SUMPRODUCT(K7:$K$23, X7:$X$23)-$AZ$3*SUMPRODUCT(K6:$K$22, W7:$W$23))/Z6</f>
        <v>4121.603099814005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3733.6525704353844</v>
      </c>
      <c r="P7">
        <f t="shared" si="22"/>
        <v>186.68262852176923</v>
      </c>
      <c r="Q7" s="4">
        <f t="shared" si="23"/>
        <v>50</v>
      </c>
      <c r="R7">
        <f t="shared" si="0"/>
        <v>1000000</v>
      </c>
      <c r="S7">
        <f t="shared" si="1"/>
        <v>5204.1427570183405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3981.2309664323766</v>
      </c>
      <c r="AC7">
        <f t="shared" si="2"/>
        <v>4968.3745034838175</v>
      </c>
      <c r="AE7">
        <f t="shared" si="3"/>
        <v>3564.5033393446179</v>
      </c>
      <c r="AF7">
        <f t="shared" si="4"/>
        <v>-178.2251669672309</v>
      </c>
      <c r="AG7">
        <f t="shared" si="4"/>
        <v>-47.734802209100003</v>
      </c>
      <c r="AH7">
        <f t="shared" si="5"/>
        <v>-1586.8780979052267</v>
      </c>
      <c r="AI7">
        <f t="shared" si="6"/>
        <v>1751.6652722630602</v>
      </c>
      <c r="AJ7">
        <f t="shared" si="7"/>
        <v>-987.14353705144094</v>
      </c>
      <c r="AK7">
        <f>G7*SUM(AB7, AE7:AF7)</f>
        <v>361.74469871555937</v>
      </c>
      <c r="AL7">
        <f t="shared" si="8"/>
        <v>1126.2664339271787</v>
      </c>
      <c r="AN7">
        <f t="shared" si="9"/>
        <v>2513.0158946816828</v>
      </c>
      <c r="AO7">
        <f t="shared" si="9"/>
        <v>-125.65079473408414</v>
      </c>
      <c r="AP7">
        <f t="shared" si="9"/>
        <v>-33.653585159219006</v>
      </c>
      <c r="AQ7">
        <f t="shared" si="9"/>
        <v>-1118.7673297821318</v>
      </c>
      <c r="AR7">
        <f t="shared" si="9"/>
        <v>1234.9441850062476</v>
      </c>
      <c r="AS7">
        <f t="shared" si="9"/>
        <v>-695.94755924641083</v>
      </c>
      <c r="AT7">
        <f t="shared" si="9"/>
        <v>255.03417759630491</v>
      </c>
      <c r="AU7">
        <f t="shared" si="9"/>
        <v>794.03080335614186</v>
      </c>
      <c r="AW7">
        <v>4</v>
      </c>
      <c r="AX7">
        <f>(R7*SUMPRODUCT(K8:$K$23, X8:$X$23)-$AZ$3*SUMPRODUCT(K7:$K$22, W8:$W$23))/Z7</f>
        <v>5204.1427570183405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3733.6525704353844</v>
      </c>
      <c r="P8">
        <f t="shared" si="22"/>
        <v>186.68262852176923</v>
      </c>
      <c r="Q8" s="4">
        <f t="shared" si="23"/>
        <v>50</v>
      </c>
      <c r="R8">
        <f t="shared" si="0"/>
        <v>1000000</v>
      </c>
      <c r="S8">
        <f t="shared" si="1"/>
        <v>6109.663093879074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4968.3745034838175</v>
      </c>
      <c r="AC8">
        <f t="shared" si="2"/>
        <v>5764.4295947316114</v>
      </c>
      <c r="AE8">
        <f t="shared" si="3"/>
        <v>3522.6782627385028</v>
      </c>
      <c r="AF8">
        <f t="shared" si="4"/>
        <v>-176.13391313692514</v>
      </c>
      <c r="AG8">
        <f t="shared" si="4"/>
        <v>-47.174692828043725</v>
      </c>
      <c r="AH8">
        <f t="shared" si="5"/>
        <v>-1655.2271793056029</v>
      </c>
      <c r="AI8">
        <f t="shared" si="6"/>
        <v>1644.1424774679313</v>
      </c>
      <c r="AJ8">
        <f t="shared" si="7"/>
        <v>-796.05509124779383</v>
      </c>
      <c r="AK8">
        <f t="shared" ref="AK8:AK23" si="24">G8*SUM(AB8:AB8, AE8:AF8)</f>
        <v>177.10777157071891</v>
      </c>
      <c r="AL8">
        <f t="shared" si="8"/>
        <v>1025.1951577908562</v>
      </c>
      <c r="AN8">
        <f t="shared" si="9"/>
        <v>2315.6445073334075</v>
      </c>
      <c r="AO8">
        <f t="shared" si="9"/>
        <v>-115.78222536667039</v>
      </c>
      <c r="AP8">
        <f t="shared" si="9"/>
        <v>-31.010444379180392</v>
      </c>
      <c r="AQ8">
        <f t="shared" si="9"/>
        <v>-1088.0692019737019</v>
      </c>
      <c r="AR8">
        <f t="shared" si="9"/>
        <v>1080.7826356138553</v>
      </c>
      <c r="AS8">
        <f t="shared" si="9"/>
        <v>-523.28951499241339</v>
      </c>
      <c r="AT8">
        <f t="shared" si="9"/>
        <v>116.42239451211535</v>
      </c>
      <c r="AU8">
        <f t="shared" si="9"/>
        <v>673.91551513355716</v>
      </c>
      <c r="AW8">
        <v>5</v>
      </c>
      <c r="AX8">
        <f>(R8*SUMPRODUCT(K9:$K$23, X9:$X$23)-$AZ$3*SUMPRODUCT(K8:$K$22, W9:$W$23))/Z8</f>
        <v>6109.663093879074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3733.6525704353844</v>
      </c>
      <c r="P9">
        <f t="shared" si="22"/>
        <v>186.68262852176923</v>
      </c>
      <c r="Q9" s="4">
        <f t="shared" si="23"/>
        <v>50</v>
      </c>
      <c r="R9">
        <f t="shared" si="0"/>
        <v>1000000</v>
      </c>
      <c r="S9">
        <f t="shared" si="1"/>
        <v>6888.172175157657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5764.4295947316114</v>
      </c>
      <c r="AC9">
        <f t="shared" si="2"/>
        <v>6422.0674195158699</v>
      </c>
      <c r="AE9">
        <f t="shared" si="3"/>
        <v>3481.0059793309333</v>
      </c>
      <c r="AF9">
        <f t="shared" si="4"/>
        <v>-174.05029896654668</v>
      </c>
      <c r="AG9">
        <f t="shared" si="4"/>
        <v>-46.616629609500734</v>
      </c>
      <c r="AH9">
        <f t="shared" si="5"/>
        <v>-1726.3258052511369</v>
      </c>
      <c r="AI9">
        <f t="shared" si="6"/>
        <v>1534.0132455037492</v>
      </c>
      <c r="AJ9">
        <f t="shared" si="7"/>
        <v>-657.63782478425856</v>
      </c>
      <c r="AK9">
        <f t="shared" si="24"/>
        <v>53.521173123066383</v>
      </c>
      <c r="AL9">
        <f t="shared" si="8"/>
        <v>929.89659384255708</v>
      </c>
      <c r="AN9">
        <f t="shared" si="9"/>
        <v>2174.7301753038341</v>
      </c>
      <c r="AO9">
        <f t="shared" si="9"/>
        <v>-108.7365087651917</v>
      </c>
      <c r="AP9">
        <f t="shared" si="9"/>
        <v>-29.123360225376256</v>
      </c>
      <c r="AQ9">
        <f t="shared" si="9"/>
        <v>-1078.5080069890978</v>
      </c>
      <c r="AR9">
        <f t="shared" si="9"/>
        <v>958.36229932416836</v>
      </c>
      <c r="AS9">
        <f t="shared" si="9"/>
        <v>-410.85388260504834</v>
      </c>
      <c r="AT9">
        <f t="shared" si="9"/>
        <v>33.436917632288733</v>
      </c>
      <c r="AU9">
        <f t="shared" si="9"/>
        <v>580.94533435140875</v>
      </c>
      <c r="AW9">
        <v>6</v>
      </c>
      <c r="AX9">
        <f>(R9*SUMPRODUCT(K10:$K$23, X10:$X$23)-$AZ$3*SUMPRODUCT(K9:$K$22, W10:$W$23))/Z9</f>
        <v>6888.172175157657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3733.6525704353844</v>
      </c>
      <c r="P10">
        <f t="shared" si="22"/>
        <v>186.68262852176923</v>
      </c>
      <c r="Q10" s="4">
        <f t="shared" si="23"/>
        <v>50</v>
      </c>
      <c r="R10">
        <f t="shared" si="0"/>
        <v>1000000</v>
      </c>
      <c r="S10">
        <f t="shared" si="1"/>
        <v>7575.535514580989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6422.0674195158699</v>
      </c>
      <c r="AC10">
        <f t="shared" si="2"/>
        <v>6978.5828308599685</v>
      </c>
      <c r="AE10">
        <f t="shared" si="3"/>
        <v>3439.4405087648415</v>
      </c>
      <c r="AF10">
        <f t="shared" si="4"/>
        <v>-171.9720254382421</v>
      </c>
      <c r="AG10">
        <f t="shared" si="4"/>
        <v>-46.05999679777068</v>
      </c>
      <c r="AH10">
        <f t="shared" si="5"/>
        <v>-1809.3303127009599</v>
      </c>
      <c r="AI10">
        <f t="shared" si="6"/>
        <v>1412.0781738278688</v>
      </c>
      <c r="AJ10">
        <f t="shared" si="7"/>
        <v>-556.51541134409854</v>
      </c>
      <c r="AK10">
        <f t="shared" si="24"/>
        <v>39.727097201654125</v>
      </c>
      <c r="AL10">
        <f t="shared" si="8"/>
        <v>895.2898596854244</v>
      </c>
      <c r="AN10">
        <f t="shared" si="9"/>
        <v>2041.5795587751281</v>
      </c>
      <c r="AO10">
        <f t="shared" si="9"/>
        <v>-102.07897793875642</v>
      </c>
      <c r="AP10">
        <f t="shared" si="9"/>
        <v>-27.340245513752471</v>
      </c>
      <c r="AQ10">
        <f t="shared" si="9"/>
        <v>-1073.9804256155098</v>
      </c>
      <c r="AR10">
        <f t="shared" si="9"/>
        <v>838.17990970710935</v>
      </c>
      <c r="AS10">
        <f t="shared" si="9"/>
        <v>-330.3358453353394</v>
      </c>
      <c r="AT10">
        <f t="shared" si="9"/>
        <v>23.581169486631456</v>
      </c>
      <c r="AU10">
        <f t="shared" si="9"/>
        <v>531.4252338584015</v>
      </c>
      <c r="AW10">
        <v>7</v>
      </c>
      <c r="AX10">
        <f>(R10*SUMPRODUCT(K11:$K$23, X11:$X$23)-$AZ$3*SUMPRODUCT(K10:$K$22, W11:$W$23))/Z10</f>
        <v>7575.535514580989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3733.6525704353844</v>
      </c>
      <c r="P11">
        <f t="shared" si="22"/>
        <v>186.68262852176923</v>
      </c>
      <c r="Q11" s="4">
        <f t="shared" si="23"/>
        <v>50</v>
      </c>
      <c r="R11">
        <f t="shared" si="0"/>
        <v>1000000</v>
      </c>
      <c r="S11">
        <f t="shared" si="1"/>
        <v>8178.1193522565927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6978.5828308599685</v>
      </c>
      <c r="AC11">
        <f t="shared" si="2"/>
        <v>7442.8977509637079</v>
      </c>
      <c r="AE11">
        <f t="shared" si="3"/>
        <v>3397.9932454404084</v>
      </c>
      <c r="AF11">
        <f t="shared" si="4"/>
        <v>-169.89966227202044</v>
      </c>
      <c r="AG11">
        <f t="shared" si="4"/>
        <v>-45.504946983379405</v>
      </c>
      <c r="AH11">
        <f t="shared" si="5"/>
        <v>-1888.9969282712598</v>
      </c>
      <c r="AI11">
        <f t="shared" si="6"/>
        <v>1293.5917079137487</v>
      </c>
      <c r="AJ11">
        <f t="shared" si="7"/>
        <v>-464.3149201037395</v>
      </c>
      <c r="AK11">
        <f t="shared" si="24"/>
        <v>24.49602339366805</v>
      </c>
      <c r="AL11">
        <f t="shared" si="8"/>
        <v>853.77281120367718</v>
      </c>
      <c r="AN11">
        <f t="shared" si="9"/>
        <v>1918.1905229205943</v>
      </c>
      <c r="AO11">
        <f t="shared" si="9"/>
        <v>-95.909526146029719</v>
      </c>
      <c r="AP11">
        <f t="shared" si="9"/>
        <v>-25.687855079361498</v>
      </c>
      <c r="AQ11">
        <f t="shared" si="9"/>
        <v>-1066.3517387794025</v>
      </c>
      <c r="AR11">
        <f t="shared" si="9"/>
        <v>730.24140291580056</v>
      </c>
      <c r="AS11">
        <f t="shared" si="9"/>
        <v>-262.10896110189032</v>
      </c>
      <c r="AT11">
        <f t="shared" si="9"/>
        <v>13.828173433253893</v>
      </c>
      <c r="AU11">
        <f t="shared" si="9"/>
        <v>481.96061524716418</v>
      </c>
      <c r="AW11">
        <v>8</v>
      </c>
      <c r="AX11">
        <f>(R11*SUMPRODUCT(K12:$K$23, X12:$X$23)-$AZ$3*SUMPRODUCT(K11:$K$22, W12:$W$23))/Z11</f>
        <v>8178.1193522565927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3733.6525704353844</v>
      </c>
      <c r="P12">
        <f t="shared" si="22"/>
        <v>186.68262852176923</v>
      </c>
      <c r="Q12" s="4">
        <f t="shared" si="23"/>
        <v>50</v>
      </c>
      <c r="R12">
        <f t="shared" si="0"/>
        <v>1000000</v>
      </c>
      <c r="S12">
        <f t="shared" si="1"/>
        <v>8696.1959775044143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7442.8977509637079</v>
      </c>
      <c r="AC12">
        <f t="shared" si="2"/>
        <v>7818.0290066309972</v>
      </c>
      <c r="AE12">
        <f t="shared" si="3"/>
        <v>3356.6175569013503</v>
      </c>
      <c r="AF12">
        <f t="shared" si="4"/>
        <v>-167.83087784506753</v>
      </c>
      <c r="AG12">
        <f t="shared" si="4"/>
        <v>-44.950855677901657</v>
      </c>
      <c r="AH12">
        <f t="shared" si="5"/>
        <v>-1980.8367128790831</v>
      </c>
      <c r="AI12">
        <f t="shared" si="6"/>
        <v>1162.9991104992985</v>
      </c>
      <c r="AJ12">
        <f t="shared" si="7"/>
        <v>-375.13125566728922</v>
      </c>
      <c r="AK12">
        <f t="shared" si="24"/>
        <v>24.452874189045978</v>
      </c>
      <c r="AL12">
        <f t="shared" si="8"/>
        <v>812.32072902105517</v>
      </c>
      <c r="AN12">
        <f t="shared" si="9"/>
        <v>1801.3439134812413</v>
      </c>
      <c r="AO12">
        <f t="shared" si="9"/>
        <v>-90.067195674062077</v>
      </c>
      <c r="AP12">
        <f t="shared" si="9"/>
        <v>-24.123078935424154</v>
      </c>
      <c r="AQ12">
        <f t="shared" si="9"/>
        <v>-1063.0249338381186</v>
      </c>
      <c r="AR12">
        <f t="shared" si="9"/>
        <v>624.12870503363672</v>
      </c>
      <c r="AS12">
        <f t="shared" si="9"/>
        <v>-201.3158760858816</v>
      </c>
      <c r="AT12">
        <f t="shared" si="9"/>
        <v>13.122744948108807</v>
      </c>
      <c r="AU12">
        <f t="shared" si="9"/>
        <v>435.93557389586385</v>
      </c>
      <c r="AW12">
        <v>9</v>
      </c>
      <c r="AX12">
        <f>(R12*SUMPRODUCT(K13:$K$23, X13:$X$23)-$AZ$3*SUMPRODUCT(K12:$K$22, W13:$W$23))/Z12</f>
        <v>8696.1959775044143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3733.6525704353844</v>
      </c>
      <c r="P13">
        <f t="shared" si="22"/>
        <v>186.68262852176923</v>
      </c>
      <c r="Q13" s="4">
        <f t="shared" si="23"/>
        <v>50</v>
      </c>
      <c r="R13">
        <f t="shared" si="0"/>
        <v>1000000</v>
      </c>
      <c r="S13">
        <f t="shared" si="1"/>
        <v>9130.9038521244129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7818.0290066309972</v>
      </c>
      <c r="AC13">
        <f t="shared" si="2"/>
        <v>8107.7681211479021</v>
      </c>
      <c r="AE13">
        <f t="shared" si="3"/>
        <v>3315.2894583349371</v>
      </c>
      <c r="AF13">
        <f t="shared" si="4"/>
        <v>-165.76447291674685</v>
      </c>
      <c r="AG13">
        <f t="shared" si="4"/>
        <v>-44.397401683632523</v>
      </c>
      <c r="AH13">
        <f t="shared" si="5"/>
        <v>-2078.9087498023214</v>
      </c>
      <c r="AI13">
        <f t="shared" si="6"/>
        <v>1026.2188339322365</v>
      </c>
      <c r="AJ13">
        <f t="shared" si="7"/>
        <v>-289.73911451690492</v>
      </c>
      <c r="AK13">
        <f t="shared" si="24"/>
        <v>21.935107984098373</v>
      </c>
      <c r="AL13">
        <f t="shared" si="8"/>
        <v>758.41482739943001</v>
      </c>
      <c r="AN13">
        <f t="shared" si="9"/>
        <v>1691.7039112376542</v>
      </c>
      <c r="AO13">
        <f t="shared" si="9"/>
        <v>-84.585195561882713</v>
      </c>
      <c r="AP13">
        <f t="shared" si="9"/>
        <v>-22.654811599682173</v>
      </c>
      <c r="AQ13">
        <f t="shared" si="9"/>
        <v>-1060.8117654116052</v>
      </c>
      <c r="AR13">
        <f t="shared" si="9"/>
        <v>523.65213866448426</v>
      </c>
      <c r="AS13">
        <f t="shared" si="9"/>
        <v>-147.84615323241061</v>
      </c>
      <c r="AT13">
        <f t="shared" si="9"/>
        <v>11.192901385074352</v>
      </c>
      <c r="AU13">
        <f t="shared" si="9"/>
        <v>386.99888681714799</v>
      </c>
      <c r="AW13">
        <v>10</v>
      </c>
      <c r="AX13">
        <f>(R13*SUMPRODUCT(K14:$K$23, X14:$X$23)-$AZ$3*SUMPRODUCT(K13:$K$22, W14:$W$23))/Z13</f>
        <v>9130.9038521244129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3733.6525704353844</v>
      </c>
      <c r="P14">
        <f t="shared" si="22"/>
        <v>186.68262852176923</v>
      </c>
      <c r="Q14" s="4">
        <f t="shared" si="23"/>
        <v>50</v>
      </c>
      <c r="R14">
        <f t="shared" si="0"/>
        <v>1000000</v>
      </c>
      <c r="S14">
        <f t="shared" si="1"/>
        <v>9521.4676979274045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8107.7681211479021</v>
      </c>
      <c r="AC14">
        <f t="shared" si="2"/>
        <v>8349.2217640119925</v>
      </c>
      <c r="AE14">
        <f t="shared" si="3"/>
        <v>3273.9798410621152</v>
      </c>
      <c r="AF14">
        <f t="shared" si="4"/>
        <v>-163.69899205310577</v>
      </c>
      <c r="AG14">
        <f t="shared" si="4"/>
        <v>-43.844195185524903</v>
      </c>
      <c r="AH14">
        <f t="shared" si="5"/>
        <v>-2184.649625426001</v>
      </c>
      <c r="AI14">
        <f t="shared" si="6"/>
        <v>881.78702839748348</v>
      </c>
      <c r="AJ14">
        <f t="shared" si="7"/>
        <v>-241.4536428640904</v>
      </c>
      <c r="AK14">
        <f t="shared" si="24"/>
        <v>785.26342791098398</v>
      </c>
      <c r="AL14">
        <f t="shared" si="8"/>
        <v>1425.5968134443769</v>
      </c>
      <c r="AN14">
        <f t="shared" si="9"/>
        <v>1538.9349704882061</v>
      </c>
      <c r="AO14">
        <f t="shared" si="9"/>
        <v>-76.94674852441031</v>
      </c>
      <c r="AP14">
        <f t="shared" si="9"/>
        <v>-20.608973939810763</v>
      </c>
      <c r="AQ14">
        <f t="shared" si="9"/>
        <v>-1026.8950543511448</v>
      </c>
      <c r="AR14">
        <f t="shared" si="9"/>
        <v>414.48419367284021</v>
      </c>
      <c r="AS14">
        <f t="shared" si="9"/>
        <v>-113.49533985975116</v>
      </c>
      <c r="AT14">
        <f t="shared" si="9"/>
        <v>369.11325326475344</v>
      </c>
      <c r="AU14">
        <f t="shared" si="9"/>
        <v>670.10210707784245</v>
      </c>
      <c r="AW14">
        <v>11</v>
      </c>
      <c r="AX14">
        <f>(R14*SUMPRODUCT(K15:$K$23, X15:$X$23)-$AZ$3*SUMPRODUCT(K14:$K$22, W15:$W$23))/Z14</f>
        <v>9521.4676979274045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3733.6525704353844</v>
      </c>
      <c r="P15">
        <f t="shared" si="22"/>
        <v>186.68262852176923</v>
      </c>
      <c r="Q15" s="4">
        <f t="shared" si="23"/>
        <v>50</v>
      </c>
      <c r="R15">
        <f t="shared" si="0"/>
        <v>1000000</v>
      </c>
      <c r="S15">
        <f t="shared" si="1"/>
        <v>9828.0190388862447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8349.2217640119925</v>
      </c>
      <c r="AC15">
        <f t="shared" si="2"/>
        <v>8509.295926266097</v>
      </c>
      <c r="AE15">
        <f t="shared" si="3"/>
        <v>3232.6712516522725</v>
      </c>
      <c r="AF15">
        <f t="shared" si="4"/>
        <v>-161.63356258261365</v>
      </c>
      <c r="AG15">
        <f t="shared" si="4"/>
        <v>-43.29100245226229</v>
      </c>
      <c r="AH15">
        <f t="shared" si="5"/>
        <v>-2295.0156281472637</v>
      </c>
      <c r="AI15">
        <f t="shared" si="6"/>
        <v>732.73105847013312</v>
      </c>
      <c r="AJ15">
        <f t="shared" si="7"/>
        <v>-160.07416225410452</v>
      </c>
      <c r="AK15">
        <f t="shared" si="24"/>
        <v>799.41816171571566</v>
      </c>
      <c r="AL15">
        <f t="shared" si="8"/>
        <v>1372.0750579317441</v>
      </c>
      <c r="AN15">
        <f t="shared" si="9"/>
        <v>1399.7393619411368</v>
      </c>
      <c r="AO15">
        <f t="shared" si="9"/>
        <v>-69.986968097056845</v>
      </c>
      <c r="AP15">
        <f t="shared" si="9"/>
        <v>-18.744906435923575</v>
      </c>
      <c r="AQ15">
        <f t="shared" si="9"/>
        <v>-993.73659147859973</v>
      </c>
      <c r="AR15">
        <f t="shared" si="9"/>
        <v>317.27089592955667</v>
      </c>
      <c r="AS15">
        <f t="shared" si="9"/>
        <v>-69.311751271429273</v>
      </c>
      <c r="AT15">
        <f t="shared" si="9"/>
        <v>346.14626124824304</v>
      </c>
      <c r="AU15">
        <f t="shared" si="9"/>
        <v>594.10540590637038</v>
      </c>
      <c r="AW15">
        <v>12</v>
      </c>
      <c r="AX15">
        <f>(R15*SUMPRODUCT(K16:$K$23, X16:$X$23)-$AZ$3*SUMPRODUCT(K15:$K$22, W16:$W$23))/Z15</f>
        <v>9828.0190388862447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3733.6525704353844</v>
      </c>
      <c r="P16">
        <f t="shared" si="22"/>
        <v>186.68262852176923</v>
      </c>
      <c r="Q16" s="4">
        <f t="shared" si="23"/>
        <v>50</v>
      </c>
      <c r="R16">
        <f t="shared" si="0"/>
        <v>1000000</v>
      </c>
      <c r="S16">
        <f t="shared" si="1"/>
        <v>10051.108229922353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8509.295926266097</v>
      </c>
      <c r="AC16">
        <f t="shared" si="2"/>
        <v>8591.0411287111165</v>
      </c>
      <c r="AE16">
        <f t="shared" si="3"/>
        <v>3191.2861805067</v>
      </c>
      <c r="AF16">
        <f t="shared" si="4"/>
        <v>-159.56430902533501</v>
      </c>
      <c r="AG16">
        <f t="shared" si="4"/>
        <v>-42.736785497620119</v>
      </c>
      <c r="AH16">
        <f t="shared" si="5"/>
        <v>-2426.1386023910568</v>
      </c>
      <c r="AI16">
        <f t="shared" si="6"/>
        <v>562.84648359268795</v>
      </c>
      <c r="AJ16">
        <f t="shared" si="7"/>
        <v>-81.745202445019459</v>
      </c>
      <c r="AK16">
        <f t="shared" si="24"/>
        <v>807.87124584232254</v>
      </c>
      <c r="AL16">
        <f t="shared" si="8"/>
        <v>1288.9725269899909</v>
      </c>
      <c r="AN16">
        <f t="shared" si="9"/>
        <v>1272.8955052847055</v>
      </c>
      <c r="AO16">
        <f t="shared" si="9"/>
        <v>-63.644775264235271</v>
      </c>
      <c r="AP16">
        <f t="shared" si="9"/>
        <v>-17.046250036278444</v>
      </c>
      <c r="AQ16">
        <f t="shared" si="9"/>
        <v>-967.70416299391786</v>
      </c>
      <c r="AR16">
        <f t="shared" si="9"/>
        <v>224.50031699027375</v>
      </c>
      <c r="AS16">
        <f t="shared" si="9"/>
        <v>-32.60538067893755</v>
      </c>
      <c r="AT16">
        <f t="shared" si="9"/>
        <v>322.23236009444082</v>
      </c>
      <c r="AU16">
        <f t="shared" si="9"/>
        <v>514.12729640577697</v>
      </c>
      <c r="AW16">
        <v>13</v>
      </c>
      <c r="AX16">
        <f>(R16*SUMPRODUCT(K17:$K$23, X17:$X$23)-$AZ$3*SUMPRODUCT(K16:$K$22, W17:$W$23))/Z16</f>
        <v>10051.108229922353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3733.6525704353844</v>
      </c>
      <c r="P17">
        <f t="shared" si="22"/>
        <v>186.68262852176923</v>
      </c>
      <c r="Q17" s="4">
        <f t="shared" si="23"/>
        <v>50</v>
      </c>
      <c r="R17">
        <f t="shared" si="0"/>
        <v>1000000</v>
      </c>
      <c r="S17">
        <f t="shared" si="1"/>
        <v>10192.882703953857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8591.0411287111165</v>
      </c>
      <c r="AC17">
        <f t="shared" si="2"/>
        <v>8598.8399924863479</v>
      </c>
      <c r="AE17">
        <f t="shared" si="3"/>
        <v>3149.7547821535859</v>
      </c>
      <c r="AF17">
        <f t="shared" si="4"/>
        <v>-157.48773910767932</v>
      </c>
      <c r="AG17">
        <f t="shared" si="4"/>
        <v>-42.180608971154086</v>
      </c>
      <c r="AH17">
        <f t="shared" si="5"/>
        <v>-2576.1734297965409</v>
      </c>
      <c r="AI17">
        <f t="shared" si="6"/>
        <v>373.9130042782117</v>
      </c>
      <c r="AJ17">
        <f t="shared" si="7"/>
        <v>-7.7988637752314389</v>
      </c>
      <c r="AK17">
        <f t="shared" si="24"/>
        <v>810.83157202299174</v>
      </c>
      <c r="AL17">
        <f t="shared" si="8"/>
        <v>1176.9457125259719</v>
      </c>
      <c r="AN17">
        <f t="shared" si="9"/>
        <v>1157.2977593185256</v>
      </c>
      <c r="AO17">
        <f t="shared" si="9"/>
        <v>-57.864887965926286</v>
      </c>
      <c r="AP17">
        <f t="shared" si="9"/>
        <v>-15.498198312324115</v>
      </c>
      <c r="AQ17">
        <f t="shared" si="9"/>
        <v>-946.54979327659953</v>
      </c>
      <c r="AR17">
        <f t="shared" si="9"/>
        <v>137.3848797636756</v>
      </c>
      <c r="AS17">
        <f t="shared" si="9"/>
        <v>-2.8654953152050364</v>
      </c>
      <c r="AT17">
        <f t="shared" si="9"/>
        <v>297.9195608508071</v>
      </c>
      <c r="AU17">
        <f t="shared" si="9"/>
        <v>432.43894529927763</v>
      </c>
      <c r="AW17">
        <v>14</v>
      </c>
      <c r="AX17">
        <f>(R17*SUMPRODUCT(K18:$K$23, X18:$X$23)-$AZ$3*SUMPRODUCT(K17:$K$22, W18:$W$23))/Z17</f>
        <v>10192.882703953857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3733.6525704353844</v>
      </c>
      <c r="P18">
        <f t="shared" si="22"/>
        <v>186.68262852176923</v>
      </c>
      <c r="Q18" s="4">
        <f t="shared" si="23"/>
        <v>50</v>
      </c>
      <c r="R18">
        <f t="shared" si="0"/>
        <v>1000000</v>
      </c>
      <c r="S18">
        <f t="shared" si="1"/>
        <v>9774.6572190458919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8598.8399924863479</v>
      </c>
      <c r="AC18">
        <f t="shared" si="2"/>
        <v>8124.8116334615534</v>
      </c>
      <c r="AE18">
        <f t="shared" si="3"/>
        <v>3103.4565366107104</v>
      </c>
      <c r="AF18">
        <f t="shared" si="4"/>
        <v>-155.17282683053554</v>
      </c>
      <c r="AG18">
        <f t="shared" si="4"/>
        <v>-41.560596199887094</v>
      </c>
      <c r="AH18">
        <f t="shared" si="5"/>
        <v>-3964.1336311090618</v>
      </c>
      <c r="AI18">
        <f t="shared" si="6"/>
        <v>-1057.4105175287741</v>
      </c>
      <c r="AJ18">
        <f t="shared" si="7"/>
        <v>474.02835902479455</v>
      </c>
      <c r="AK18">
        <f t="shared" si="24"/>
        <v>808.29865915865662</v>
      </c>
      <c r="AL18">
        <f t="shared" si="8"/>
        <v>224.91650065467707</v>
      </c>
      <c r="AN18">
        <f t="shared" si="9"/>
        <v>1050.4016680186137</v>
      </c>
      <c r="AO18">
        <f t="shared" si="9"/>
        <v>-52.520083400930694</v>
      </c>
      <c r="AP18">
        <f t="shared" si="9"/>
        <v>-14.066676641743951</v>
      </c>
      <c r="AQ18">
        <f t="shared" si="9"/>
        <v>-1341.7080372303456</v>
      </c>
      <c r="AR18">
        <f t="shared" si="9"/>
        <v>-357.89312925440657</v>
      </c>
      <c r="AS18">
        <f t="shared" si="9"/>
        <v>160.44051950911157</v>
      </c>
      <c r="AT18">
        <f t="shared" si="9"/>
        <v>273.57826662676507</v>
      </c>
      <c r="AU18">
        <f t="shared" si="9"/>
        <v>76.125656881470078</v>
      </c>
      <c r="AW18">
        <v>15</v>
      </c>
      <c r="AX18">
        <f>(R18*SUMPRODUCT(K19:$K$23, X19:$X$23)-$AZ$3*SUMPRODUCT(K18:$K$22, W19:$W$23))/Z18</f>
        <v>9774.6572190458919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3733.6525704353844</v>
      </c>
      <c r="P19">
        <f t="shared" si="22"/>
        <v>186.68262852176923</v>
      </c>
      <c r="Q19" s="4">
        <f t="shared" si="23"/>
        <v>50</v>
      </c>
      <c r="R19">
        <f t="shared" si="0"/>
        <v>1000000</v>
      </c>
      <c r="S19">
        <f t="shared" si="1"/>
        <v>8826.3169246533162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8124.8116334615534</v>
      </c>
      <c r="AC19">
        <f t="shared" si="2"/>
        <v>7215.1274744006942</v>
      </c>
      <c r="AE19">
        <f t="shared" si="3"/>
        <v>3052.0974343863395</v>
      </c>
      <c r="AF19">
        <f t="shared" si="4"/>
        <v>-152.604871719317</v>
      </c>
      <c r="AG19">
        <f t="shared" si="4"/>
        <v>-40.872809893375162</v>
      </c>
      <c r="AH19">
        <f t="shared" si="5"/>
        <v>-5443.6068902612124</v>
      </c>
      <c r="AI19">
        <f t="shared" si="6"/>
        <v>-2584.9871374875652</v>
      </c>
      <c r="AJ19">
        <f t="shared" si="7"/>
        <v>909.6841590608592</v>
      </c>
      <c r="AK19">
        <f t="shared" si="24"/>
        <v>771.70129372900044</v>
      </c>
      <c r="AL19">
        <f t="shared" si="8"/>
        <v>-903.60168469770554</v>
      </c>
      <c r="AN19">
        <f t="shared" si="9"/>
        <v>951.58918138508886</v>
      </c>
      <c r="AO19">
        <f t="shared" si="9"/>
        <v>-47.579459069254455</v>
      </c>
      <c r="AP19">
        <f t="shared" si="9"/>
        <v>-12.743408276926571</v>
      </c>
      <c r="AQ19">
        <f t="shared" si="9"/>
        <v>-1697.2188915480715</v>
      </c>
      <c r="AR19">
        <f t="shared" si="9"/>
        <v>-805.9525775091638</v>
      </c>
      <c r="AS19">
        <f t="shared" si="9"/>
        <v>283.62318793854439</v>
      </c>
      <c r="AT19">
        <f t="shared" si="9"/>
        <v>240.60260793117237</v>
      </c>
      <c r="AU19">
        <f t="shared" si="9"/>
        <v>-281.72678163944704</v>
      </c>
      <c r="AW19">
        <v>16</v>
      </c>
      <c r="AX19">
        <f>(R19*SUMPRODUCT(K20:$K$23, X20:$X$23)-$AZ$3*SUMPRODUCT(K19:$K$22, W20:$W$23))/Z19</f>
        <v>8826.3169246533162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3733.6525704353844</v>
      </c>
      <c r="P20">
        <f t="shared" si="22"/>
        <v>186.68262852176923</v>
      </c>
      <c r="Q20" s="4">
        <f t="shared" si="23"/>
        <v>50</v>
      </c>
      <c r="R20">
        <f t="shared" si="0"/>
        <v>1000000</v>
      </c>
      <c r="S20">
        <f t="shared" si="1"/>
        <v>7384.6633299957193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7215.1274744006942</v>
      </c>
      <c r="AC20">
        <f t="shared" si="2"/>
        <v>5924.7497079585937</v>
      </c>
      <c r="AE20">
        <f t="shared" si="3"/>
        <v>2995.5268084399886</v>
      </c>
      <c r="AF20">
        <f t="shared" si="4"/>
        <v>-149.77634042199944</v>
      </c>
      <c r="AG20">
        <f t="shared" si="4"/>
        <v>-40.11523236200145</v>
      </c>
      <c r="AH20">
        <f t="shared" si="5"/>
        <v>-6976.9886487991389</v>
      </c>
      <c r="AI20">
        <f t="shared" si="6"/>
        <v>-4171.3534131431516</v>
      </c>
      <c r="AJ20">
        <f t="shared" si="7"/>
        <v>1290.3777664421004</v>
      </c>
      <c r="AK20">
        <f t="shared" si="24"/>
        <v>704.26145596930792</v>
      </c>
      <c r="AL20">
        <f t="shared" si="8"/>
        <v>-2176.7141907317432</v>
      </c>
      <c r="AN20">
        <f t="shared" si="9"/>
        <v>860.33121332174778</v>
      </c>
      <c r="AO20">
        <f t="shared" si="9"/>
        <v>-43.016560666087386</v>
      </c>
      <c r="AP20">
        <f t="shared" si="9"/>
        <v>-11.521307849238685</v>
      </c>
      <c r="AQ20">
        <f t="shared" si="9"/>
        <v>-2003.8282056568939</v>
      </c>
      <c r="AR20">
        <f t="shared" si="9"/>
        <v>-1198.0348608504723</v>
      </c>
      <c r="AS20">
        <f t="shared" si="9"/>
        <v>370.60334974090404</v>
      </c>
      <c r="AT20">
        <f t="shared" si="9"/>
        <v>202.26763159077021</v>
      </c>
      <c r="AU20">
        <f t="shared" si="9"/>
        <v>-625.16387951879813</v>
      </c>
      <c r="AW20">
        <v>17</v>
      </c>
      <c r="AX20">
        <f>(R20*SUMPRODUCT(K21:$K$23, X21:$X$23)-$AZ$3*SUMPRODUCT(K20:$K$22, W21:$W$23))/Z20</f>
        <v>7384.6633299957193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3733.6525704353844</v>
      </c>
      <c r="P21">
        <f t="shared" si="22"/>
        <v>186.68262852176923</v>
      </c>
      <c r="Q21" s="4">
        <f t="shared" si="23"/>
        <v>50</v>
      </c>
      <c r="R21">
        <f t="shared" si="0"/>
        <v>1000000</v>
      </c>
      <c r="S21">
        <f t="shared" si="1"/>
        <v>5439.0131842535629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5924.7497079585937</v>
      </c>
      <c r="AC21">
        <f t="shared" si="2"/>
        <v>4272.8880079439559</v>
      </c>
      <c r="AE21">
        <f t="shared" si="3"/>
        <v>2933.1569447614602</v>
      </c>
      <c r="AF21">
        <f t="shared" si="4"/>
        <v>-146.657847238073</v>
      </c>
      <c r="AG21">
        <f t="shared" si="4"/>
        <v>-39.279993108992223</v>
      </c>
      <c r="AH21">
        <f t="shared" si="5"/>
        <v>-8681.7385877843553</v>
      </c>
      <c r="AI21">
        <f t="shared" si="6"/>
        <v>-5934.5194833699607</v>
      </c>
      <c r="AJ21">
        <f t="shared" si="7"/>
        <v>1651.8617000146378</v>
      </c>
      <c r="AK21">
        <f t="shared" si="24"/>
        <v>609.78741638373867</v>
      </c>
      <c r="AL21">
        <f t="shared" si="8"/>
        <v>-3672.8703669715842</v>
      </c>
      <c r="AN21">
        <f t="shared" si="9"/>
        <v>776.0132511976874</v>
      </c>
      <c r="AO21">
        <f t="shared" si="9"/>
        <v>-38.800662559884366</v>
      </c>
      <c r="AP21">
        <f t="shared" si="9"/>
        <v>-10.392145982495578</v>
      </c>
      <c r="AQ21">
        <f t="shared" si="9"/>
        <v>-2296.8918180758501</v>
      </c>
      <c r="AR21">
        <f t="shared" si="9"/>
        <v>-1570.0713754205428</v>
      </c>
      <c r="AS21">
        <f t="shared" si="9"/>
        <v>437.0262459520543</v>
      </c>
      <c r="AT21">
        <f t="shared" si="9"/>
        <v>161.32894503736361</v>
      </c>
      <c r="AU21">
        <f t="shared" si="9"/>
        <v>-971.71618443112493</v>
      </c>
      <c r="AW21">
        <v>18</v>
      </c>
      <c r="AX21">
        <f>(R21*SUMPRODUCT(K22:$K$23, X22:$X$23)-$AZ$3*SUMPRODUCT(K21:$K$22, W22:$W$23))/Z21</f>
        <v>5439.0131842535629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3733.6525704353844</v>
      </c>
      <c r="P22">
        <f t="shared" si="22"/>
        <v>186.68262852176923</v>
      </c>
      <c r="Q22" s="4">
        <f t="shared" si="23"/>
        <v>50</v>
      </c>
      <c r="R22">
        <f t="shared" si="0"/>
        <v>1000000</v>
      </c>
      <c r="S22">
        <f t="shared" si="1"/>
        <v>2978.0315050875111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4272.8880079439559</v>
      </c>
      <c r="AC22">
        <f t="shared" si="2"/>
        <v>2284.742067842607</v>
      </c>
      <c r="AE22">
        <f t="shared" si="3"/>
        <v>2864.4536096443121</v>
      </c>
      <c r="AF22">
        <f t="shared" si="4"/>
        <v>-143.22268048221562</v>
      </c>
      <c r="AG22">
        <f t="shared" si="4"/>
        <v>-38.359937830400298</v>
      </c>
      <c r="AH22">
        <f t="shared" si="5"/>
        <v>-10545.106950040052</v>
      </c>
      <c r="AI22">
        <f t="shared" si="6"/>
        <v>-7862.2359587083556</v>
      </c>
      <c r="AJ22">
        <f t="shared" si="7"/>
        <v>1988.145940101349</v>
      </c>
      <c r="AK22">
        <f t="shared" si="24"/>
        <v>489.58832559742376</v>
      </c>
      <c r="AL22">
        <f t="shared" si="8"/>
        <v>-5384.5016930095826</v>
      </c>
      <c r="AN22">
        <f t="shared" si="9"/>
        <v>698.0989679310851</v>
      </c>
      <c r="AO22">
        <f t="shared" si="9"/>
        <v>-34.904948396554261</v>
      </c>
      <c r="AP22">
        <f t="shared" si="9"/>
        <v>-9.3487403388698169</v>
      </c>
      <c r="AQ22">
        <f t="shared" si="9"/>
        <v>-2569.9589805749993</v>
      </c>
      <c r="AR22">
        <f t="shared" si="9"/>
        <v>-1916.113701379338</v>
      </c>
      <c r="AS22">
        <f t="shared" si="9"/>
        <v>484.53311452073791</v>
      </c>
      <c r="AT22">
        <f t="shared" si="9"/>
        <v>119.31807995072036</v>
      </c>
      <c r="AU22">
        <f t="shared" si="9"/>
        <v>-1312.2625069078797</v>
      </c>
      <c r="AW22">
        <v>19</v>
      </c>
      <c r="AX22">
        <f>(R22*SUMPRODUCT(K23:$K$23, X23:$X$23)-$AZ$3*SUMPRODUCT(K22:$K$22, W23:$W$23))/Z22</f>
        <v>2978.0315050875111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3733.6525704353844</v>
      </c>
      <c r="P23">
        <f t="shared" si="22"/>
        <v>186.68262852176923</v>
      </c>
      <c r="Q23" s="4">
        <f t="shared" si="23"/>
        <v>50</v>
      </c>
      <c r="R23">
        <f t="shared" si="0"/>
        <v>1000000</v>
      </c>
      <c r="S23">
        <f t="shared" si="1"/>
        <v>3058.4818106344392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2284.742067842607</v>
      </c>
      <c r="AC23">
        <f t="shared" si="2"/>
        <v>2284.742067842607</v>
      </c>
      <c r="AE23">
        <f t="shared" si="3"/>
        <v>2789.1070218962286</v>
      </c>
      <c r="AF23">
        <f t="shared" si="4"/>
        <v>-139.45535109481142</v>
      </c>
      <c r="AG23">
        <f t="shared" si="4"/>
        <v>-37.350918025709454</v>
      </c>
      <c r="AH23">
        <f t="shared" si="5"/>
        <v>-12508.408527736929</v>
      </c>
      <c r="AI23">
        <f t="shared" si="6"/>
        <v>-9896.1077749612195</v>
      </c>
      <c r="AJ23">
        <f t="shared" si="7"/>
        <v>0</v>
      </c>
      <c r="AK23">
        <f t="shared" si="24"/>
        <v>345.40756170508172</v>
      </c>
      <c r="AL23">
        <f t="shared" si="8"/>
        <v>-9550.7002132561374</v>
      </c>
      <c r="AN23">
        <f t="shared" si="9"/>
        <v>626.15484986590104</v>
      </c>
      <c r="AO23">
        <f t="shared" si="9"/>
        <v>-31.307742493295052</v>
      </c>
      <c r="AP23">
        <f t="shared" si="9"/>
        <v>-8.3852854283236731</v>
      </c>
      <c r="AQ23">
        <f t="shared" si="9"/>
        <v>-2808.1391650656701</v>
      </c>
      <c r="AR23">
        <f t="shared" si="9"/>
        <v>-2221.6773431213874</v>
      </c>
      <c r="AS23">
        <f t="shared" si="9"/>
        <v>0</v>
      </c>
      <c r="AT23">
        <f t="shared" si="9"/>
        <v>77.544037659390781</v>
      </c>
      <c r="AU23">
        <f t="shared" si="9"/>
        <v>-2144.1333054619968</v>
      </c>
      <c r="AW23">
        <v>20</v>
      </c>
      <c r="AX23">
        <f>(R23*SUMPRODUCT(K$23:$K24, X$23:$X24)-$AZ$3*SUMPRODUCT(K$22:$K23, W$23:$W24))/Z23</f>
        <v>3058.4818106344392</v>
      </c>
    </row>
    <row r="25" spans="5:50" x14ac:dyDescent="0.25">
      <c r="AN25" s="8">
        <f t="shared" ref="AN25:AU25" si="25">SUM(AN3:AN23)</f>
        <v>34480.985842740192</v>
      </c>
      <c r="AO25" s="8">
        <f t="shared" si="25"/>
        <v>-4524.2887199635488</v>
      </c>
      <c r="AP25" s="8">
        <f t="shared" si="25"/>
        <v>-811.75943251623062</v>
      </c>
      <c r="AQ25" s="8">
        <f t="shared" si="25"/>
        <v>-27978.763176553159</v>
      </c>
      <c r="AR25" s="8">
        <f t="shared" si="25"/>
        <v>1166.1745137072453</v>
      </c>
      <c r="AS25" s="8">
        <f t="shared" si="25"/>
        <v>-4501.2241509659816</v>
      </c>
      <c r="AT25" s="8">
        <f t="shared" si="25"/>
        <v>3335.0496372587377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15666.259712532186</v>
      </c>
      <c r="K3">
        <v>1</v>
      </c>
      <c r="L3" s="2">
        <v>0</v>
      </c>
      <c r="O3">
        <f>$C$3</f>
        <v>15666.259712532186</v>
      </c>
      <c r="P3">
        <f>O3*B5</f>
        <v>12533.00777002575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15666.259712532186</v>
      </c>
      <c r="AF3">
        <f t="shared" ref="AF3:AG23" si="4">-$Z3*P3</f>
        <v>-12533.00777002575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2733.2519425064365</v>
      </c>
      <c r="AJ3">
        <f t="shared" ref="AJ3:AJ23" si="7">AB3-AC3</f>
        <v>0</v>
      </c>
      <c r="AL3">
        <f t="shared" ref="AL3:AL23" si="8">SUM(AI3:AK3)</f>
        <v>2733.2519425064365</v>
      </c>
      <c r="AN3">
        <f t="shared" ref="AN3:AU23" si="9">AE3*$K3</f>
        <v>15666.259712532186</v>
      </c>
      <c r="AO3">
        <f t="shared" si="9"/>
        <v>-12533.00777002575</v>
      </c>
      <c r="AP3">
        <f t="shared" si="9"/>
        <v>-400</v>
      </c>
      <c r="AQ3">
        <f t="shared" si="9"/>
        <v>0</v>
      </c>
      <c r="AR3">
        <f t="shared" si="9"/>
        <v>2733.2519425064365</v>
      </c>
      <c r="AS3">
        <f t="shared" si="9"/>
        <v>0</v>
      </c>
      <c r="AT3">
        <f t="shared" si="9"/>
        <v>0</v>
      </c>
      <c r="AU3">
        <f t="shared" si="9"/>
        <v>2733.2519425064365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13076.622039734353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10904.269796477214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10768.398941882726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-10768.398941882726</v>
      </c>
      <c r="AK4">
        <f>H4*SUM(AB4, AE4:AF4)</f>
        <v>0</v>
      </c>
      <c r="AL4">
        <f t="shared" si="8"/>
        <v>-13228.733941882725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-10102.635277120486</v>
      </c>
      <c r="AT4">
        <f t="shared" si="9"/>
        <v>0</v>
      </c>
      <c r="AU4">
        <f t="shared" si="9"/>
        <v>-12410.858374972064</v>
      </c>
      <c r="AW4">
        <v>1</v>
      </c>
      <c r="AX4">
        <f>(R4*SUMPRODUCT(K5:$K$23, X5:$X$23)-$AZ$3*SUMPRODUCT(K4:$K$22, W5:$W$23))/Z4</f>
        <v>10904.269796477214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15666.259712532186</v>
      </c>
      <c r="P5">
        <f t="shared" ref="P5:P23" si="22">O5*$C$5</f>
        <v>783.31298562660936</v>
      </c>
      <c r="Q5" s="4">
        <f t="shared" ref="Q5:Q23" si="23">$C$8</f>
        <v>50</v>
      </c>
      <c r="R5">
        <f t="shared" si="0"/>
        <v>1000000</v>
      </c>
      <c r="S5">
        <f t="shared" si="1"/>
        <v>21179.497142403685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10768.398941882726</v>
      </c>
      <c r="AC5">
        <f t="shared" si="2"/>
        <v>20651.696449783369</v>
      </c>
      <c r="AE5">
        <f t="shared" si="3"/>
        <v>15275.850881224787</v>
      </c>
      <c r="AF5">
        <f t="shared" si="4"/>
        <v>-763.79254406123937</v>
      </c>
      <c r="AG5">
        <f t="shared" si="4"/>
        <v>-48.753982001858773</v>
      </c>
      <c r="AH5">
        <f t="shared" si="5"/>
        <v>-2584.6283128246</v>
      </c>
      <c r="AI5">
        <f t="shared" si="6"/>
        <v>11878.676042337089</v>
      </c>
      <c r="AJ5">
        <f t="shared" si="7"/>
        <v>-9883.2975079006428</v>
      </c>
      <c r="AK5">
        <f>H5*SUM(AB5, AE5:AF5)</f>
        <v>2184.2315089095982</v>
      </c>
      <c r="AL5">
        <f t="shared" si="8"/>
        <v>4179.6100433460442</v>
      </c>
      <c r="AN5">
        <f t="shared" si="9"/>
        <v>13191.652156419897</v>
      </c>
      <c r="AO5">
        <f t="shared" si="9"/>
        <v>-659.58260782099489</v>
      </c>
      <c r="AP5">
        <f t="shared" si="9"/>
        <v>-42.102111156331937</v>
      </c>
      <c r="AQ5">
        <f t="shared" si="9"/>
        <v>-2231.9881178155915</v>
      </c>
      <c r="AR5">
        <f t="shared" si="9"/>
        <v>10257.979319626978</v>
      </c>
      <c r="AS5">
        <f t="shared" si="9"/>
        <v>-8534.8452204963887</v>
      </c>
      <c r="AT5">
        <f t="shared" si="9"/>
        <v>1886.2204481219294</v>
      </c>
      <c r="AU5">
        <f t="shared" si="9"/>
        <v>3609.3545472525202</v>
      </c>
      <c r="AW5">
        <v>2</v>
      </c>
      <c r="AX5">
        <f>(R5*SUMPRODUCT(K6:$K$23, X6:$X$23)-$AZ$3*SUMPRODUCT(K5:$K$22, W6:$W$23))/Z5</f>
        <v>21179.497142403685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15666.259712532186</v>
      </c>
      <c r="P6">
        <f t="shared" si="22"/>
        <v>783.31298562660936</v>
      </c>
      <c r="Q6" s="4">
        <f t="shared" si="23"/>
        <v>50</v>
      </c>
      <c r="R6">
        <f t="shared" si="0"/>
        <v>1000000</v>
      </c>
      <c r="S6">
        <f t="shared" si="1"/>
        <v>30682.407063325274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20651.696449783369</v>
      </c>
      <c r="AC6">
        <f t="shared" si="2"/>
        <v>29534.779052158046</v>
      </c>
      <c r="AE6">
        <f t="shared" si="3"/>
        <v>15080.287482934433</v>
      </c>
      <c r="AF6">
        <f t="shared" si="4"/>
        <v>-754.01437414672171</v>
      </c>
      <c r="AG6">
        <f t="shared" si="4"/>
        <v>-48.129827283761273</v>
      </c>
      <c r="AH6">
        <f t="shared" si="5"/>
        <v>-2732.2979615780905</v>
      </c>
      <c r="AI6">
        <f t="shared" si="6"/>
        <v>11545.845319925858</v>
      </c>
      <c r="AJ6">
        <f t="shared" si="7"/>
        <v>-8883.0826023746777</v>
      </c>
      <c r="AK6">
        <f>H6*SUM(AB6, AE6:AF6)</f>
        <v>3805.6030879725345</v>
      </c>
      <c r="AL6">
        <f t="shared" si="8"/>
        <v>6468.3658055237156</v>
      </c>
      <c r="AN6">
        <f t="shared" si="9"/>
        <v>11744.923283713864</v>
      </c>
      <c r="AO6">
        <f t="shared" si="9"/>
        <v>-587.24616418569326</v>
      </c>
      <c r="AP6">
        <f t="shared" si="9"/>
        <v>-37.484771410748863</v>
      </c>
      <c r="AQ6">
        <f t="shared" si="9"/>
        <v>-2127.9852909500378</v>
      </c>
      <c r="AR6">
        <f t="shared" si="9"/>
        <v>8992.207057167383</v>
      </c>
      <c r="AS6">
        <f t="shared" si="9"/>
        <v>-6918.3776374190429</v>
      </c>
      <c r="AT6">
        <f t="shared" si="9"/>
        <v>2963.903464511714</v>
      </c>
      <c r="AU6">
        <f t="shared" si="9"/>
        <v>5037.7328842600537</v>
      </c>
      <c r="AW6">
        <v>3</v>
      </c>
      <c r="AX6">
        <f>(R6*SUMPRODUCT(K7:$K$23, X7:$X$23)-$AZ$3*SUMPRODUCT(K6:$K$22, W7:$W$23))/Z6</f>
        <v>30682.407063325274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15666.259712532186</v>
      </c>
      <c r="P7">
        <f t="shared" si="22"/>
        <v>783.31298562660936</v>
      </c>
      <c r="Q7" s="4">
        <f t="shared" si="23"/>
        <v>50</v>
      </c>
      <c r="R7">
        <f t="shared" si="0"/>
        <v>1000000</v>
      </c>
      <c r="S7">
        <f t="shared" si="1"/>
        <v>39252.753801341642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29534.779052158046</v>
      </c>
      <c r="AC7">
        <f t="shared" si="2"/>
        <v>37292.83688567215</v>
      </c>
      <c r="AE7">
        <f t="shared" si="3"/>
        <v>14884.032621631524</v>
      </c>
      <c r="AF7">
        <f t="shared" si="4"/>
        <v>-744.20163108157635</v>
      </c>
      <c r="AG7">
        <f t="shared" si="4"/>
        <v>-47.503465711490406</v>
      </c>
      <c r="AH7">
        <f t="shared" si="5"/>
        <v>-2901.26598866513</v>
      </c>
      <c r="AI7">
        <f t="shared" si="6"/>
        <v>11191.061536173329</v>
      </c>
      <c r="AJ7">
        <f t="shared" si="7"/>
        <v>-7758.0578335141035</v>
      </c>
      <c r="AK7">
        <f>H7*SUM(AB7, AE7:AF7)</f>
        <v>4572.7316714715271</v>
      </c>
      <c r="AL7">
        <f t="shared" si="8"/>
        <v>8005.7353741307525</v>
      </c>
      <c r="AN7">
        <f t="shared" si="9"/>
        <v>10493.414367791809</v>
      </c>
      <c r="AO7">
        <f t="shared" si="9"/>
        <v>-524.67071838959055</v>
      </c>
      <c r="AP7">
        <f t="shared" si="9"/>
        <v>-33.490490264876783</v>
      </c>
      <c r="AQ7">
        <f t="shared" si="9"/>
        <v>-2045.4259261699483</v>
      </c>
      <c r="AR7">
        <f t="shared" si="9"/>
        <v>7889.8272329673946</v>
      </c>
      <c r="AS7">
        <f t="shared" si="9"/>
        <v>-5469.5200961896999</v>
      </c>
      <c r="AT7">
        <f t="shared" si="9"/>
        <v>3223.8284772192487</v>
      </c>
      <c r="AU7">
        <f t="shared" si="9"/>
        <v>5644.135613996943</v>
      </c>
      <c r="AW7">
        <v>4</v>
      </c>
      <c r="AX7">
        <f>(R7*SUMPRODUCT(K8:$K$23, X8:$X$23)-$AZ$3*SUMPRODUCT(K7:$K$22, W8:$W$23))/Z7</f>
        <v>39252.753801341642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15666.259712532186</v>
      </c>
      <c r="P8">
        <f t="shared" si="22"/>
        <v>783.31298562660936</v>
      </c>
      <c r="Q8" s="4">
        <f t="shared" si="23"/>
        <v>50</v>
      </c>
      <c r="R8">
        <f t="shared" si="0"/>
        <v>1000000</v>
      </c>
      <c r="S8">
        <f t="shared" si="1"/>
        <v>46060.056070984399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37292.83688567215</v>
      </c>
      <c r="AC8">
        <f t="shared" si="2"/>
        <v>43117.014030486767</v>
      </c>
      <c r="AE8">
        <f t="shared" si="3"/>
        <v>14665.252226126164</v>
      </c>
      <c r="AF8">
        <f t="shared" si="4"/>
        <v>-733.26261130630826</v>
      </c>
      <c r="AG8">
        <f t="shared" si="4"/>
        <v>-46.805212268997209</v>
      </c>
      <c r="AH8">
        <f t="shared" si="5"/>
        <v>-4464.3757075658687</v>
      </c>
      <c r="AI8">
        <f t="shared" si="6"/>
        <v>9420.8086949849894</v>
      </c>
      <c r="AJ8">
        <f t="shared" si="7"/>
        <v>-5824.1771448146173</v>
      </c>
      <c r="AK8">
        <f t="shared" ref="AK8:AK23" si="24">H8*SUM(AB8:AB8, AE8:AF8)</f>
        <v>3713.7999212856707</v>
      </c>
      <c r="AL8">
        <f t="shared" si="8"/>
        <v>7310.4314714560423</v>
      </c>
      <c r="AN8">
        <f t="shared" si="9"/>
        <v>9640.2533053609677</v>
      </c>
      <c r="AO8">
        <f t="shared" si="9"/>
        <v>-482.01266526804841</v>
      </c>
      <c r="AP8">
        <f t="shared" si="9"/>
        <v>-30.767565080161635</v>
      </c>
      <c r="AQ8">
        <f t="shared" si="9"/>
        <v>-2934.6725175693423</v>
      </c>
      <c r="AR8">
        <f t="shared" si="9"/>
        <v>6192.8005574434146</v>
      </c>
      <c r="AS8">
        <f t="shared" si="9"/>
        <v>-3828.5426057167829</v>
      </c>
      <c r="AT8">
        <f t="shared" si="9"/>
        <v>2441.2789779941345</v>
      </c>
      <c r="AU8">
        <f t="shared" si="9"/>
        <v>4805.5369297207662</v>
      </c>
      <c r="AW8">
        <v>5</v>
      </c>
      <c r="AX8">
        <f>(R8*SUMPRODUCT(K9:$K$23, X9:$X$23)-$AZ$3*SUMPRODUCT(K8:$K$22, W9:$W$23))/Z8</f>
        <v>46060.056070984399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15666.259712532186</v>
      </c>
      <c r="P9">
        <f t="shared" si="22"/>
        <v>783.31298562660936</v>
      </c>
      <c r="Q9" s="4">
        <f t="shared" si="23"/>
        <v>50</v>
      </c>
      <c r="R9">
        <f t="shared" si="0"/>
        <v>1000000</v>
      </c>
      <c r="S9">
        <f t="shared" si="1"/>
        <v>51415.457857314243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43117.014030486767</v>
      </c>
      <c r="AC9">
        <f t="shared" si="2"/>
        <v>47333.721228951566</v>
      </c>
      <c r="AE9">
        <f t="shared" si="3"/>
        <v>14422.556967036002</v>
      </c>
      <c r="AF9">
        <f t="shared" si="4"/>
        <v>-721.12784835180014</v>
      </c>
      <c r="AG9">
        <f t="shared" si="4"/>
        <v>-46.030632811157574</v>
      </c>
      <c r="AH9">
        <f t="shared" si="5"/>
        <v>-6130.5467029932543</v>
      </c>
      <c r="AI9">
        <f t="shared" si="6"/>
        <v>7524.8517828797894</v>
      </c>
      <c r="AJ9">
        <f t="shared" si="7"/>
        <v>-4216.7071984647991</v>
      </c>
      <c r="AK9">
        <f t="shared" si="24"/>
        <v>2965.9227323867244</v>
      </c>
      <c r="AL9">
        <f t="shared" si="8"/>
        <v>6274.0673168017147</v>
      </c>
      <c r="AN9">
        <f t="shared" si="9"/>
        <v>9010.375169559542</v>
      </c>
      <c r="AO9">
        <f t="shared" si="9"/>
        <v>-450.51875847797709</v>
      </c>
      <c r="AP9">
        <f t="shared" si="9"/>
        <v>-28.757263491399016</v>
      </c>
      <c r="AQ9">
        <f t="shared" si="9"/>
        <v>-3830.0091942592389</v>
      </c>
      <c r="AR9">
        <f t="shared" si="9"/>
        <v>4701.0899533309257</v>
      </c>
      <c r="AS9">
        <f t="shared" si="9"/>
        <v>-2634.3535286557735</v>
      </c>
      <c r="AT9">
        <f t="shared" si="9"/>
        <v>1852.9361058382167</v>
      </c>
      <c r="AU9">
        <f t="shared" si="9"/>
        <v>3919.6725305133691</v>
      </c>
      <c r="AW9">
        <v>6</v>
      </c>
      <c r="AX9">
        <f>(R9*SUMPRODUCT(K10:$K$23, X10:$X$23)-$AZ$3*SUMPRODUCT(K9:$K$22, W10:$W$23))/Z9</f>
        <v>51415.457857314243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15666.259712532186</v>
      </c>
      <c r="P10">
        <f t="shared" si="22"/>
        <v>783.31298562660936</v>
      </c>
      <c r="Q10" s="4">
        <f t="shared" si="23"/>
        <v>50</v>
      </c>
      <c r="R10">
        <f t="shared" si="0"/>
        <v>1000000</v>
      </c>
      <c r="S10">
        <f t="shared" si="1"/>
        <v>55548.36352580841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47333.721228951566</v>
      </c>
      <c r="AC10">
        <f t="shared" si="2"/>
        <v>50190.673905771044</v>
      </c>
      <c r="AE10">
        <f t="shared" si="3"/>
        <v>14155.234873651989</v>
      </c>
      <c r="AF10">
        <f t="shared" si="4"/>
        <v>-707.76174368259944</v>
      </c>
      <c r="AG10">
        <f t="shared" si="4"/>
        <v>-45.177455032002769</v>
      </c>
      <c r="AH10">
        <f t="shared" si="5"/>
        <v>-7857.4290208645971</v>
      </c>
      <c r="AI10">
        <f t="shared" si="6"/>
        <v>5544.8666540727891</v>
      </c>
      <c r="AJ10">
        <f t="shared" si="7"/>
        <v>-2856.9526768194773</v>
      </c>
      <c r="AK10">
        <f t="shared" si="24"/>
        <v>3191.0127038433507</v>
      </c>
      <c r="AL10">
        <f t="shared" si="8"/>
        <v>5878.9266810966619</v>
      </c>
      <c r="AN10">
        <f t="shared" si="9"/>
        <v>8402.2497537213821</v>
      </c>
      <c r="AO10">
        <f t="shared" si="9"/>
        <v>-420.11248768606913</v>
      </c>
      <c r="AP10">
        <f t="shared" si="9"/>
        <v>-26.816387280366683</v>
      </c>
      <c r="AQ10">
        <f t="shared" si="9"/>
        <v>-4664.0046346620529</v>
      </c>
      <c r="AR10">
        <f t="shared" si="9"/>
        <v>3291.3162440928927</v>
      </c>
      <c r="AS10">
        <f t="shared" si="9"/>
        <v>-1695.8270307391201</v>
      </c>
      <c r="AT10">
        <f t="shared" si="9"/>
        <v>1894.1180379066573</v>
      </c>
      <c r="AU10">
        <f t="shared" si="9"/>
        <v>3489.6072512604296</v>
      </c>
      <c r="AW10">
        <v>7</v>
      </c>
      <c r="AX10">
        <f>(R10*SUMPRODUCT(K11:$K$23, X11:$X$23)-$AZ$3*SUMPRODUCT(K10:$K$22, W11:$W$23))/Z10</f>
        <v>55548.36352580841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15666.259712532186</v>
      </c>
      <c r="P11">
        <f t="shared" si="22"/>
        <v>783.31298562660936</v>
      </c>
      <c r="Q11" s="4">
        <f t="shared" si="23"/>
        <v>50</v>
      </c>
      <c r="R11">
        <f t="shared" si="0"/>
        <v>1000000</v>
      </c>
      <c r="S11">
        <f t="shared" si="1"/>
        <v>58418.167229410697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50190.673905771044</v>
      </c>
      <c r="AC11">
        <f t="shared" si="2"/>
        <v>51684.673408650277</v>
      </c>
      <c r="AE11">
        <f t="shared" si="3"/>
        <v>13860.508728347681</v>
      </c>
      <c r="AF11">
        <f t="shared" si="4"/>
        <v>-693.02543641738407</v>
      </c>
      <c r="AG11">
        <f t="shared" si="4"/>
        <v>-44.236815240781432</v>
      </c>
      <c r="AH11">
        <f t="shared" si="5"/>
        <v>-9777.3048180260394</v>
      </c>
      <c r="AI11">
        <f t="shared" si="6"/>
        <v>3345.9416586634761</v>
      </c>
      <c r="AJ11">
        <f t="shared" si="7"/>
        <v>-1493.9995028792328</v>
      </c>
      <c r="AK11">
        <f t="shared" si="24"/>
        <v>3262.9450956816195</v>
      </c>
      <c r="AL11">
        <f t="shared" si="8"/>
        <v>5114.8872514658633</v>
      </c>
      <c r="AN11">
        <f t="shared" si="9"/>
        <v>7824.3523648113633</v>
      </c>
      <c r="AO11">
        <f t="shared" si="9"/>
        <v>-391.21761824056819</v>
      </c>
      <c r="AP11">
        <f t="shared" si="9"/>
        <v>-24.971986001713898</v>
      </c>
      <c r="AQ11">
        <f t="shared" si="9"/>
        <v>-5519.3557158506492</v>
      </c>
      <c r="AR11">
        <f t="shared" si="9"/>
        <v>1888.8070447184327</v>
      </c>
      <c r="AS11">
        <f t="shared" si="9"/>
        <v>-843.37297948324635</v>
      </c>
      <c r="AT11">
        <f t="shared" si="9"/>
        <v>1841.9549149325933</v>
      </c>
      <c r="AU11">
        <f t="shared" si="9"/>
        <v>2887.3889801677801</v>
      </c>
      <c r="AW11">
        <v>8</v>
      </c>
      <c r="AX11">
        <f>(R11*SUMPRODUCT(K12:$K$23, X12:$X$23)-$AZ$3*SUMPRODUCT(K11:$K$22, W12:$W$23))/Z11</f>
        <v>58418.167229410697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15666.259712532186</v>
      </c>
      <c r="P12">
        <f t="shared" si="22"/>
        <v>783.31298562660936</v>
      </c>
      <c r="Q12" s="4">
        <f t="shared" si="23"/>
        <v>50</v>
      </c>
      <c r="R12">
        <f t="shared" si="0"/>
        <v>1000000</v>
      </c>
      <c r="S12">
        <f t="shared" si="1"/>
        <v>60001.921849946688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51684.673408650277</v>
      </c>
      <c r="AC12">
        <f t="shared" si="2"/>
        <v>51842.448084456744</v>
      </c>
      <c r="AE12">
        <f t="shared" si="3"/>
        <v>13535.854032403593</v>
      </c>
      <c r="AF12">
        <f t="shared" si="4"/>
        <v>-676.79270162017963</v>
      </c>
      <c r="AG12">
        <f t="shared" si="4"/>
        <v>-43.200656317396614</v>
      </c>
      <c r="AH12">
        <f t="shared" si="5"/>
        <v>-11875.815419540184</v>
      </c>
      <c r="AI12">
        <f t="shared" si="6"/>
        <v>940.04525492583343</v>
      </c>
      <c r="AJ12">
        <f t="shared" si="7"/>
        <v>-157.77467580646771</v>
      </c>
      <c r="AK12">
        <f t="shared" si="24"/>
        <v>3349.8198329766087</v>
      </c>
      <c r="AL12">
        <f t="shared" si="8"/>
        <v>4132.0904120959749</v>
      </c>
      <c r="AN12">
        <f t="shared" si="9"/>
        <v>7264.0769648924679</v>
      </c>
      <c r="AO12">
        <f t="shared" si="9"/>
        <v>-363.20384824462337</v>
      </c>
      <c r="AP12">
        <f t="shared" si="9"/>
        <v>-23.183826574385165</v>
      </c>
      <c r="AQ12">
        <f t="shared" si="9"/>
        <v>-6373.2097747125326</v>
      </c>
      <c r="AR12">
        <f t="shared" si="9"/>
        <v>504.479515360927</v>
      </c>
      <c r="AS12">
        <f t="shared" si="9"/>
        <v>-84.670489606751886</v>
      </c>
      <c r="AT12">
        <f t="shared" si="9"/>
        <v>1797.6958843537698</v>
      </c>
      <c r="AU12">
        <f t="shared" si="9"/>
        <v>2217.5049101079449</v>
      </c>
      <c r="AW12">
        <v>9</v>
      </c>
      <c r="AX12">
        <f>(R12*SUMPRODUCT(K13:$K$23, X13:$X$23)-$AZ$3*SUMPRODUCT(K12:$K$22, W13:$W$23))/Z12</f>
        <v>60001.921849946688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15666.259712532186</v>
      </c>
      <c r="P13">
        <f t="shared" si="22"/>
        <v>783.31298562660936</v>
      </c>
      <c r="Q13" s="4">
        <f t="shared" si="23"/>
        <v>50</v>
      </c>
      <c r="R13">
        <f t="shared" si="0"/>
        <v>1000000</v>
      </c>
      <c r="S13">
        <f t="shared" si="1"/>
        <v>60285.810910454667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51842.448084456744</v>
      </c>
      <c r="AC13">
        <f t="shared" si="2"/>
        <v>50717.616257708418</v>
      </c>
      <c r="AE13">
        <f t="shared" si="3"/>
        <v>13179.806927935249</v>
      </c>
      <c r="AF13">
        <f t="shared" si="4"/>
        <v>-658.99034639676245</v>
      </c>
      <c r="AG13">
        <f t="shared" si="4"/>
        <v>-42.064306253623812</v>
      </c>
      <c r="AH13">
        <f t="shared" si="5"/>
        <v>-14086.870011976687</v>
      </c>
      <c r="AI13">
        <f t="shared" si="6"/>
        <v>-1608.1177366918237</v>
      </c>
      <c r="AJ13">
        <f t="shared" si="7"/>
        <v>1124.8318267483264</v>
      </c>
      <c r="AK13">
        <f t="shared" si="24"/>
        <v>3327.5807832319538</v>
      </c>
      <c r="AL13">
        <f t="shared" si="8"/>
        <v>2844.2948732884565</v>
      </c>
      <c r="AN13">
        <f t="shared" si="9"/>
        <v>6725.3044446210279</v>
      </c>
      <c r="AO13">
        <f t="shared" si="9"/>
        <v>-336.26522223105138</v>
      </c>
      <c r="AP13">
        <f t="shared" si="9"/>
        <v>-21.464295141364012</v>
      </c>
      <c r="AQ13">
        <f t="shared" si="9"/>
        <v>-7188.1545777080091</v>
      </c>
      <c r="AR13">
        <f t="shared" si="9"/>
        <v>-820.57965045939579</v>
      </c>
      <c r="AS13">
        <f t="shared" si="9"/>
        <v>573.97172244212982</v>
      </c>
      <c r="AT13">
        <f t="shared" si="9"/>
        <v>1697.9758469657095</v>
      </c>
      <c r="AU13">
        <f t="shared" si="9"/>
        <v>1451.3679189484435</v>
      </c>
      <c r="AW13">
        <v>10</v>
      </c>
      <c r="AX13">
        <f>(R13*SUMPRODUCT(K14:$K$23, X14:$X$23)-$AZ$3*SUMPRODUCT(K13:$K$22, W14:$W$23))/Z13</f>
        <v>60285.810910454667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15666.259712532186</v>
      </c>
      <c r="P14">
        <f t="shared" si="22"/>
        <v>783.31298562660936</v>
      </c>
      <c r="Q14" s="4">
        <f t="shared" si="23"/>
        <v>50</v>
      </c>
      <c r="R14">
        <f t="shared" si="0"/>
        <v>1000000</v>
      </c>
      <c r="S14">
        <f t="shared" si="1"/>
        <v>59517.035433109668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50717.616257708418</v>
      </c>
      <c r="AC14">
        <f t="shared" si="2"/>
        <v>48589.960474855332</v>
      </c>
      <c r="AE14">
        <f t="shared" si="3"/>
        <v>12790.000958234636</v>
      </c>
      <c r="AF14">
        <f t="shared" si="4"/>
        <v>-639.50004791173183</v>
      </c>
      <c r="AG14">
        <f t="shared" si="4"/>
        <v>-40.820212331866635</v>
      </c>
      <c r="AH14">
        <f t="shared" si="5"/>
        <v>-16469.017184418793</v>
      </c>
      <c r="AI14">
        <f t="shared" si="6"/>
        <v>-4359.3364864277555</v>
      </c>
      <c r="AJ14">
        <f t="shared" si="7"/>
        <v>2127.6557828530858</v>
      </c>
      <c r="AK14">
        <f t="shared" si="24"/>
        <v>5379.7505223027774</v>
      </c>
      <c r="AL14">
        <f t="shared" si="8"/>
        <v>3148.0698187281077</v>
      </c>
      <c r="AN14">
        <f t="shared" si="9"/>
        <v>6011.9428654819003</v>
      </c>
      <c r="AO14">
        <f t="shared" si="9"/>
        <v>-300.597143274095</v>
      </c>
      <c r="AP14">
        <f t="shared" si="9"/>
        <v>-19.187550110230397</v>
      </c>
      <c r="AQ14">
        <f t="shared" si="9"/>
        <v>-7741.2652811115604</v>
      </c>
      <c r="AR14">
        <f t="shared" si="9"/>
        <v>-2049.1071090139853</v>
      </c>
      <c r="AS14">
        <f t="shared" si="9"/>
        <v>1000.105085659858</v>
      </c>
      <c r="AT14">
        <f t="shared" si="9"/>
        <v>2528.7529591471489</v>
      </c>
      <c r="AU14">
        <f t="shared" si="9"/>
        <v>1479.7509357930217</v>
      </c>
      <c r="AW14">
        <v>11</v>
      </c>
      <c r="AX14">
        <f>(R14*SUMPRODUCT(K15:$K$23, X15:$X$23)-$AZ$3*SUMPRODUCT(K14:$K$22, W15:$W$23))/Z14</f>
        <v>59517.035433109668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15666.259712532186</v>
      </c>
      <c r="P15">
        <f t="shared" si="22"/>
        <v>783.31298562660936</v>
      </c>
      <c r="Q15" s="4">
        <f t="shared" si="23"/>
        <v>50</v>
      </c>
      <c r="R15">
        <f t="shared" si="0"/>
        <v>1000000</v>
      </c>
      <c r="S15">
        <f t="shared" si="1"/>
        <v>57495.852570055962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48589.960474855332</v>
      </c>
      <c r="AC15">
        <f t="shared" si="2"/>
        <v>45377.55890168294</v>
      </c>
      <c r="AE15">
        <f t="shared" si="3"/>
        <v>12364.311356341712</v>
      </c>
      <c r="AF15">
        <f t="shared" si="4"/>
        <v>-618.21556781708557</v>
      </c>
      <c r="AG15">
        <f t="shared" si="4"/>
        <v>-39.461593204825114</v>
      </c>
      <c r="AH15">
        <f t="shared" si="5"/>
        <v>-19008.340074457017</v>
      </c>
      <c r="AI15">
        <f t="shared" si="6"/>
        <v>-7301.7058791372165</v>
      </c>
      <c r="AJ15">
        <f t="shared" si="7"/>
        <v>3212.4015731723921</v>
      </c>
      <c r="AK15">
        <f t="shared" si="24"/>
        <v>5163.0770065699508</v>
      </c>
      <c r="AL15">
        <f t="shared" si="8"/>
        <v>1073.7727006051264</v>
      </c>
      <c r="AN15">
        <f t="shared" si="9"/>
        <v>5353.7189344327844</v>
      </c>
      <c r="AO15">
        <f t="shared" si="9"/>
        <v>-267.6859467216392</v>
      </c>
      <c r="AP15">
        <f t="shared" si="9"/>
        <v>-17.086780867516481</v>
      </c>
      <c r="AQ15">
        <f t="shared" si="9"/>
        <v>-8230.568386371322</v>
      </c>
      <c r="AR15">
        <f t="shared" si="9"/>
        <v>-3161.6221795276933</v>
      </c>
      <c r="AS15">
        <f t="shared" si="9"/>
        <v>1390.962636869672</v>
      </c>
      <c r="AT15">
        <f t="shared" si="9"/>
        <v>2235.600700546137</v>
      </c>
      <c r="AU15">
        <f t="shared" si="9"/>
        <v>464.94115788811541</v>
      </c>
      <c r="AW15">
        <v>12</v>
      </c>
      <c r="AX15">
        <f>(R15*SUMPRODUCT(K16:$K$23, X16:$X$23)-$AZ$3*SUMPRODUCT(K15:$K$22, W16:$W$23))/Z15</f>
        <v>57495.852570055962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15666.259712532186</v>
      </c>
      <c r="P16">
        <f t="shared" si="22"/>
        <v>783.31298562660936</v>
      </c>
      <c r="Q16" s="4">
        <f t="shared" si="23"/>
        <v>50</v>
      </c>
      <c r="R16">
        <f t="shared" si="0"/>
        <v>1000000</v>
      </c>
      <c r="S16">
        <f t="shared" si="1"/>
        <v>54348.167890689787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45377.55890168294</v>
      </c>
      <c r="AC16">
        <f t="shared" si="2"/>
        <v>41299.862435406278</v>
      </c>
      <c r="AE16">
        <f t="shared" si="3"/>
        <v>11904.989553764972</v>
      </c>
      <c r="AF16">
        <f t="shared" si="4"/>
        <v>-595.2494776882487</v>
      </c>
      <c r="AG16">
        <f t="shared" si="4"/>
        <v>-37.995634478859067</v>
      </c>
      <c r="AH16">
        <f t="shared" si="5"/>
        <v>-21426.855878355938</v>
      </c>
      <c r="AI16">
        <f t="shared" si="6"/>
        <v>-10155.111436758074</v>
      </c>
      <c r="AJ16">
        <f t="shared" si="7"/>
        <v>4077.6964662766622</v>
      </c>
      <c r="AK16">
        <f t="shared" si="24"/>
        <v>4850.8455481248502</v>
      </c>
      <c r="AL16">
        <f t="shared" si="8"/>
        <v>-1226.5694223565615</v>
      </c>
      <c r="AN16">
        <f t="shared" si="9"/>
        <v>4748.49538283738</v>
      </c>
      <c r="AO16">
        <f t="shared" si="9"/>
        <v>-237.42476914186904</v>
      </c>
      <c r="AP16">
        <f t="shared" si="9"/>
        <v>-15.155166165919084</v>
      </c>
      <c r="AQ16">
        <f t="shared" si="9"/>
        <v>-8546.4439718821959</v>
      </c>
      <c r="AR16">
        <f t="shared" si="9"/>
        <v>-4050.5285243526032</v>
      </c>
      <c r="AS16">
        <f t="shared" si="9"/>
        <v>1626.4544168880414</v>
      </c>
      <c r="AT16">
        <f t="shared" si="9"/>
        <v>1934.8372868452877</v>
      </c>
      <c r="AU16">
        <f t="shared" si="9"/>
        <v>-489.23682061927406</v>
      </c>
      <c r="AW16">
        <v>13</v>
      </c>
      <c r="AX16">
        <f>(R16*SUMPRODUCT(K17:$K$23, X17:$X$23)-$AZ$3*SUMPRODUCT(K16:$K$22, W17:$W$23))/Z16</f>
        <v>54348.167890689787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15666.259712532186</v>
      </c>
      <c r="P17">
        <f t="shared" si="22"/>
        <v>783.31298562660936</v>
      </c>
      <c r="Q17" s="4">
        <f t="shared" si="23"/>
        <v>50</v>
      </c>
      <c r="R17">
        <f t="shared" si="0"/>
        <v>1000000</v>
      </c>
      <c r="S17">
        <f t="shared" si="1"/>
        <v>50138.767061058847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41299.862435406278</v>
      </c>
      <c r="AC17">
        <f t="shared" si="2"/>
        <v>36528.043920541219</v>
      </c>
      <c r="AE17">
        <f t="shared" si="3"/>
        <v>11413.480155048232</v>
      </c>
      <c r="AF17">
        <f t="shared" si="4"/>
        <v>-570.67400775241163</v>
      </c>
      <c r="AG17">
        <f t="shared" si="4"/>
        <v>-36.426946713764892</v>
      </c>
      <c r="AH17">
        <f t="shared" si="5"/>
        <v>-23774.628406111697</v>
      </c>
      <c r="AI17">
        <f t="shared" si="6"/>
        <v>-12968.249205529642</v>
      </c>
      <c r="AJ17">
        <f t="shared" si="7"/>
        <v>4771.8185148650591</v>
      </c>
      <c r="AK17">
        <f t="shared" si="24"/>
        <v>4461.9524359589841</v>
      </c>
      <c r="AL17">
        <f t="shared" si="8"/>
        <v>-3734.4782547055993</v>
      </c>
      <c r="AN17">
        <f t="shared" si="9"/>
        <v>4193.5947154694086</v>
      </c>
      <c r="AO17">
        <f t="shared" si="9"/>
        <v>-209.67973577347044</v>
      </c>
      <c r="AP17">
        <f t="shared" si="9"/>
        <v>-13.384160585933452</v>
      </c>
      <c r="AQ17">
        <f t="shared" si="9"/>
        <v>-8735.3861128869303</v>
      </c>
      <c r="AR17">
        <f t="shared" si="9"/>
        <v>-4764.8552937769264</v>
      </c>
      <c r="AS17">
        <f t="shared" si="9"/>
        <v>1753.2840671971737</v>
      </c>
      <c r="AT17">
        <f t="shared" si="9"/>
        <v>1639.4316108603578</v>
      </c>
      <c r="AU17">
        <f t="shared" si="9"/>
        <v>-1372.1396157193949</v>
      </c>
      <c r="AW17">
        <v>14</v>
      </c>
      <c r="AX17">
        <f>(R17*SUMPRODUCT(K18:$K$23, X18:$X$23)-$AZ$3*SUMPRODUCT(K17:$K$22, W18:$W$23))/Z17</f>
        <v>50138.767061058847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15666.259712532186</v>
      </c>
      <c r="P18">
        <f t="shared" si="22"/>
        <v>783.31298562660936</v>
      </c>
      <c r="Q18" s="4">
        <f t="shared" si="23"/>
        <v>50</v>
      </c>
      <c r="R18">
        <f t="shared" si="0"/>
        <v>1000000</v>
      </c>
      <c r="S18">
        <f t="shared" si="1"/>
        <v>44868.569025110737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36528.043920541219</v>
      </c>
      <c r="AC18">
        <f t="shared" si="2"/>
        <v>31189.92789076703</v>
      </c>
      <c r="AE18">
        <f t="shared" si="3"/>
        <v>10890.2405708202</v>
      </c>
      <c r="AF18">
        <f t="shared" si="4"/>
        <v>-544.51202854101007</v>
      </c>
      <c r="AG18">
        <f t="shared" si="4"/>
        <v>-34.75698976861905</v>
      </c>
      <c r="AH18">
        <f t="shared" si="5"/>
        <v>-26113.749560163775</v>
      </c>
      <c r="AI18">
        <f t="shared" si="6"/>
        <v>-15802.778007653204</v>
      </c>
      <c r="AJ18">
        <f t="shared" si="7"/>
        <v>5338.1160297741881</v>
      </c>
      <c r="AK18">
        <f t="shared" si="24"/>
        <v>4011.0824571884687</v>
      </c>
      <c r="AL18">
        <f t="shared" si="8"/>
        <v>-6453.5795206905468</v>
      </c>
      <c r="AN18">
        <f t="shared" si="9"/>
        <v>3685.931066141563</v>
      </c>
      <c r="AO18">
        <f t="shared" si="9"/>
        <v>-184.29655330707817</v>
      </c>
      <c r="AP18">
        <f t="shared" si="9"/>
        <v>-11.763915362621658</v>
      </c>
      <c r="AQ18">
        <f t="shared" si="9"/>
        <v>-8838.5082158014156</v>
      </c>
      <c r="AR18">
        <f t="shared" si="9"/>
        <v>-5348.6376183295524</v>
      </c>
      <c r="AS18">
        <f t="shared" si="9"/>
        <v>1806.7486738110731</v>
      </c>
      <c r="AT18">
        <f t="shared" si="9"/>
        <v>1357.598424172636</v>
      </c>
      <c r="AU18">
        <f t="shared" si="9"/>
        <v>-2184.2905203458431</v>
      </c>
      <c r="AW18">
        <v>15</v>
      </c>
      <c r="AX18">
        <f>(R18*SUMPRODUCT(K19:$K$23, X19:$X$23)-$AZ$3*SUMPRODUCT(K18:$K$22, W19:$W$23))/Z18</f>
        <v>44868.569025110737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15666.259712532186</v>
      </c>
      <c r="P19">
        <f t="shared" si="22"/>
        <v>783.31298562660936</v>
      </c>
      <c r="Q19" s="4">
        <f t="shared" si="23"/>
        <v>50</v>
      </c>
      <c r="R19">
        <f t="shared" si="0"/>
        <v>1000000</v>
      </c>
      <c r="S19">
        <f t="shared" si="1"/>
        <v>38388.32288383133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31189.92789076703</v>
      </c>
      <c r="AC19">
        <f t="shared" si="2"/>
        <v>25316.404283262887</v>
      </c>
      <c r="AE19">
        <f t="shared" si="3"/>
        <v>10331.614790499409</v>
      </c>
      <c r="AF19">
        <f t="shared" si="4"/>
        <v>-516.58073952497045</v>
      </c>
      <c r="AG19">
        <f t="shared" si="4"/>
        <v>-32.974095221447968</v>
      </c>
      <c r="AH19">
        <f t="shared" si="5"/>
        <v>-28706.492989697843</v>
      </c>
      <c r="AI19">
        <f t="shared" si="6"/>
        <v>-18924.433033944853</v>
      </c>
      <c r="AJ19">
        <f t="shared" si="7"/>
        <v>5873.523607504143</v>
      </c>
      <c r="AK19">
        <f t="shared" si="24"/>
        <v>3508.8766032787012</v>
      </c>
      <c r="AL19">
        <f t="shared" si="8"/>
        <v>-9542.0328231620097</v>
      </c>
      <c r="AN19">
        <f t="shared" si="9"/>
        <v>3221.2119934677444</v>
      </c>
      <c r="AO19">
        <f t="shared" si="9"/>
        <v>-161.06059967338723</v>
      </c>
      <c r="AP19">
        <f t="shared" si="9"/>
        <v>-10.280730859105264</v>
      </c>
      <c r="AQ19">
        <f t="shared" si="9"/>
        <v>-8950.1691055927004</v>
      </c>
      <c r="AR19">
        <f t="shared" si="9"/>
        <v>-5900.2984426574494</v>
      </c>
      <c r="AS19">
        <f t="shared" si="9"/>
        <v>1831.2592050766666</v>
      </c>
      <c r="AT19">
        <f t="shared" si="9"/>
        <v>1094.0047250380844</v>
      </c>
      <c r="AU19">
        <f t="shared" si="9"/>
        <v>-2975.0345125426988</v>
      </c>
      <c r="AW19">
        <v>16</v>
      </c>
      <c r="AX19">
        <f>(R19*SUMPRODUCT(K20:$K$23, X20:$X$23)-$AZ$3*SUMPRODUCT(K19:$K$22, W20:$W$23))/Z19</f>
        <v>38388.32288383133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15666.259712532186</v>
      </c>
      <c r="P20">
        <f t="shared" si="22"/>
        <v>783.31298562660936</v>
      </c>
      <c r="Q20" s="4">
        <f t="shared" si="23"/>
        <v>50</v>
      </c>
      <c r="R20">
        <f t="shared" si="0"/>
        <v>1000000</v>
      </c>
      <c r="S20">
        <f t="shared" si="1"/>
        <v>30687.7117983393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25316.404283262887</v>
      </c>
      <c r="AC20">
        <f t="shared" si="2"/>
        <v>19082.198975065578</v>
      </c>
      <c r="AE20">
        <f t="shared" si="3"/>
        <v>9741.5762698139861</v>
      </c>
      <c r="AF20">
        <f t="shared" si="4"/>
        <v>-487.07881349069936</v>
      </c>
      <c r="AG20">
        <f t="shared" si="4"/>
        <v>-31.090944643351076</v>
      </c>
      <c r="AH20">
        <f t="shared" si="5"/>
        <v>-31068.192517648276</v>
      </c>
      <c r="AI20">
        <f t="shared" si="6"/>
        <v>-21844.786005968341</v>
      </c>
      <c r="AJ20">
        <f t="shared" si="7"/>
        <v>6234.2053081973099</v>
      </c>
      <c r="AK20">
        <f t="shared" si="24"/>
        <v>2958.3012036598684</v>
      </c>
      <c r="AL20">
        <f t="shared" si="8"/>
        <v>-12652.279494111162</v>
      </c>
      <c r="AN20">
        <f t="shared" si="9"/>
        <v>2797.8324574701646</v>
      </c>
      <c r="AO20">
        <f t="shared" si="9"/>
        <v>-139.89162287350825</v>
      </c>
      <c r="AP20">
        <f t="shared" si="9"/>
        <v>-8.929484474306415</v>
      </c>
      <c r="AQ20">
        <f t="shared" si="9"/>
        <v>-8922.9499429323714</v>
      </c>
      <c r="AR20">
        <f t="shared" si="9"/>
        <v>-6273.9385928100219</v>
      </c>
      <c r="AS20">
        <f t="shared" si="9"/>
        <v>1790.4968841495588</v>
      </c>
      <c r="AT20">
        <f t="shared" si="9"/>
        <v>849.63982186536634</v>
      </c>
      <c r="AU20">
        <f t="shared" si="9"/>
        <v>-3633.8018867950968</v>
      </c>
      <c r="AW20">
        <v>17</v>
      </c>
      <c r="AX20">
        <f>(R20*SUMPRODUCT(K21:$K$23, X21:$X$23)-$AZ$3*SUMPRODUCT(K20:$K$22, W21:$W$23))/Z20</f>
        <v>30687.7117983393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15666.259712532186</v>
      </c>
      <c r="P21">
        <f t="shared" si="22"/>
        <v>783.31298562660936</v>
      </c>
      <c r="Q21" s="4">
        <f t="shared" si="23"/>
        <v>50</v>
      </c>
      <c r="R21">
        <f t="shared" si="0"/>
        <v>1000000</v>
      </c>
      <c r="S21">
        <f t="shared" si="1"/>
        <v>21820.093125575859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19082.198975065578</v>
      </c>
      <c r="AC21">
        <f t="shared" si="2"/>
        <v>12714.696188644843</v>
      </c>
      <c r="AE21">
        <f t="shared" si="3"/>
        <v>9128.8213808664186</v>
      </c>
      <c r="AF21">
        <f t="shared" si="4"/>
        <v>-456.44106904332091</v>
      </c>
      <c r="AG21">
        <f t="shared" si="4"/>
        <v>-29.135293134339651</v>
      </c>
      <c r="AH21">
        <f t="shared" si="5"/>
        <v>-32894.841251558304</v>
      </c>
      <c r="AI21">
        <f t="shared" si="6"/>
        <v>-24251.596232869546</v>
      </c>
      <c r="AJ21">
        <f t="shared" si="7"/>
        <v>6367.502786420735</v>
      </c>
      <c r="AK21">
        <f t="shared" si="24"/>
        <v>2375.014858737638</v>
      </c>
      <c r="AL21">
        <f t="shared" si="8"/>
        <v>-15509.07858771117</v>
      </c>
      <c r="AN21">
        <f t="shared" si="9"/>
        <v>2415.1746711068768</v>
      </c>
      <c r="AO21">
        <f t="shared" si="9"/>
        <v>-120.75873355534384</v>
      </c>
      <c r="AP21">
        <f t="shared" si="9"/>
        <v>-7.7082044962361485</v>
      </c>
      <c r="AQ21">
        <f t="shared" si="9"/>
        <v>-8702.8526560243572</v>
      </c>
      <c r="AR21">
        <f t="shared" si="9"/>
        <v>-6416.1449229690606</v>
      </c>
      <c r="AS21">
        <f t="shared" si="9"/>
        <v>1684.6239844498118</v>
      </c>
      <c r="AT21">
        <f t="shared" si="9"/>
        <v>628.34789848645369</v>
      </c>
      <c r="AU21">
        <f t="shared" si="9"/>
        <v>-4103.1730400327942</v>
      </c>
      <c r="AW21">
        <v>18</v>
      </c>
      <c r="AX21">
        <f>(R21*SUMPRODUCT(K22:$K$23, X22:$X$23)-$AZ$3*SUMPRODUCT(K21:$K$22, W22:$W$23))/Z21</f>
        <v>21820.093125575859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15666.259712532186</v>
      </c>
      <c r="P22">
        <f t="shared" si="22"/>
        <v>783.31298562660936</v>
      </c>
      <c r="Q22" s="4">
        <f t="shared" si="23"/>
        <v>50</v>
      </c>
      <c r="R22">
        <f t="shared" si="0"/>
        <v>1000000</v>
      </c>
      <c r="S22">
        <f t="shared" si="1"/>
        <v>11640.866503937626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12714.696188644843</v>
      </c>
      <c r="AC22">
        <f t="shared" si="2"/>
        <v>6313.3152479403125</v>
      </c>
      <c r="AE22">
        <f t="shared" si="3"/>
        <v>8496.4496661710382</v>
      </c>
      <c r="AF22">
        <f t="shared" si="4"/>
        <v>-424.82248330855197</v>
      </c>
      <c r="AG22">
        <f t="shared" si="4"/>
        <v>-27.117033108337672</v>
      </c>
      <c r="AH22">
        <f t="shared" si="5"/>
        <v>-34538.141893171596</v>
      </c>
      <c r="AI22">
        <f t="shared" si="6"/>
        <v>-26493.631743417449</v>
      </c>
      <c r="AJ22">
        <f t="shared" si="7"/>
        <v>6401.3809407045301</v>
      </c>
      <c r="AK22">
        <f t="shared" si="24"/>
        <v>1778.7272635466254</v>
      </c>
      <c r="AL22">
        <f t="shared" si="8"/>
        <v>-18313.523539166294</v>
      </c>
      <c r="AN22">
        <f t="shared" si="9"/>
        <v>2070.678583539333</v>
      </c>
      <c r="AO22">
        <f t="shared" si="9"/>
        <v>-103.53392917696668</v>
      </c>
      <c r="AP22">
        <f t="shared" si="9"/>
        <v>-6.608720337640321</v>
      </c>
      <c r="AQ22">
        <f t="shared" si="9"/>
        <v>-8417.3264767497512</v>
      </c>
      <c r="AR22">
        <f t="shared" si="9"/>
        <v>-6456.7905427250253</v>
      </c>
      <c r="AS22">
        <f t="shared" si="9"/>
        <v>1560.0872058090183</v>
      </c>
      <c r="AT22">
        <f t="shared" si="9"/>
        <v>433.49547108461343</v>
      </c>
      <c r="AU22">
        <f t="shared" si="9"/>
        <v>-4463.207865831394</v>
      </c>
      <c r="AW22">
        <v>19</v>
      </c>
      <c r="AX22">
        <f>(R22*SUMPRODUCT(K23:$K$23, X23:$X$23)-$AZ$3*SUMPRODUCT(K22:$K$22, W23:$W$23))/Z22</f>
        <v>11640.866503937626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15666.259712532186</v>
      </c>
      <c r="P23">
        <f t="shared" si="22"/>
        <v>783.31298562660936</v>
      </c>
      <c r="Q23" s="4">
        <f t="shared" si="23"/>
        <v>50</v>
      </c>
      <c r="R23">
        <f t="shared" si="0"/>
        <v>1000000</v>
      </c>
      <c r="S23">
        <f t="shared" si="1"/>
        <v>12598.994865466631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6313.3152479403125</v>
      </c>
      <c r="AC23">
        <f t="shared" si="2"/>
        <v>6313.3152479403125</v>
      </c>
      <c r="AE23">
        <f t="shared" si="3"/>
        <v>7850.3116619580633</v>
      </c>
      <c r="AF23">
        <f t="shared" si="4"/>
        <v>-392.51558309790323</v>
      </c>
      <c r="AG23">
        <f t="shared" si="4"/>
        <v>-25.05483697451481</v>
      </c>
      <c r="AH23">
        <f t="shared" si="5"/>
        <v>-35820.516054789732</v>
      </c>
      <c r="AI23">
        <f t="shared" si="6"/>
        <v>-28387.774812904085</v>
      </c>
      <c r="AJ23">
        <f t="shared" si="7"/>
        <v>0</v>
      </c>
      <c r="AK23">
        <f t="shared" si="24"/>
        <v>1178.4215384569702</v>
      </c>
      <c r="AL23">
        <f t="shared" si="8"/>
        <v>-27209.353274447116</v>
      </c>
      <c r="AN23">
        <f t="shared" si="9"/>
        <v>1762.3958785030693</v>
      </c>
      <c r="AO23">
        <f t="shared" si="9"/>
        <v>-88.119793925153488</v>
      </c>
      <c r="AP23">
        <f t="shared" si="9"/>
        <v>-5.6248138063651698</v>
      </c>
      <c r="AQ23">
        <f t="shared" si="9"/>
        <v>-8041.7100083728747</v>
      </c>
      <c r="AR23">
        <f t="shared" si="9"/>
        <v>-6373.0587376013236</v>
      </c>
      <c r="AS23">
        <f t="shared" si="9"/>
        <v>0</v>
      </c>
      <c r="AT23">
        <f t="shared" si="9"/>
        <v>264.55577204406097</v>
      </c>
      <c r="AU23">
        <f t="shared" si="9"/>
        <v>-6108.5029655572625</v>
      </c>
      <c r="AW23">
        <v>20</v>
      </c>
      <c r="AX23">
        <f>(R23*SUMPRODUCT(K$23:$K24, X$23:$X24)-$AZ$3*SUMPRODUCT(K$22:$K23, W$23:$W24))/Z23</f>
        <v>12598.994865466631</v>
      </c>
    </row>
    <row r="25" spans="5:50" x14ac:dyDescent="0.25">
      <c r="AN25" s="8">
        <f t="shared" ref="AN25:AU25" si="25">SUM(AN3:AN23)</f>
        <v>136223.83807187472</v>
      </c>
      <c r="AO25" s="8">
        <f t="shared" si="25"/>
        <v>-18560.886687992876</v>
      </c>
      <c r="AP25" s="8">
        <f t="shared" si="25"/>
        <v>-784.76822346722247</v>
      </c>
      <c r="AQ25" s="8">
        <f t="shared" si="25"/>
        <v>-124350.20900527448</v>
      </c>
      <c r="AR25" s="8">
        <f t="shared" si="25"/>
        <v>-7472.025844859827</v>
      </c>
      <c r="AS25" s="8">
        <f t="shared" si="25"/>
        <v>-25094.150983074298</v>
      </c>
      <c r="AT25" s="8">
        <f t="shared" si="25"/>
        <v>32566.176827934116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56885.765278585495</v>
      </c>
      <c r="K3">
        <v>1</v>
      </c>
      <c r="L3" s="2">
        <v>0</v>
      </c>
      <c r="O3">
        <f>$C$3</f>
        <v>56885.765278585495</v>
      </c>
      <c r="P3">
        <f>O3*B5</f>
        <v>45508.612222868396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56885.765278585495</v>
      </c>
      <c r="AF3">
        <f t="shared" ref="AF3:AG23" si="4">-$Z3*P3</f>
        <v>-45508.612222868396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10977.153055717099</v>
      </c>
      <c r="AJ3">
        <f t="shared" ref="AJ3:AJ23" si="7">AB3-AC3</f>
        <v>0</v>
      </c>
      <c r="AL3">
        <f t="shared" ref="AL3:AL23" si="8">SUM(AI3:AK3)</f>
        <v>10977.153055717099</v>
      </c>
      <c r="AN3">
        <f t="shared" ref="AN3:AU23" si="9">AE3*$K3</f>
        <v>56885.765278585495</v>
      </c>
      <c r="AO3">
        <f t="shared" si="9"/>
        <v>-45508.612222868396</v>
      </c>
      <c r="AP3">
        <f t="shared" si="9"/>
        <v>-400</v>
      </c>
      <c r="AQ3">
        <f t="shared" si="9"/>
        <v>0</v>
      </c>
      <c r="AR3">
        <f t="shared" si="9"/>
        <v>10977.153055717099</v>
      </c>
      <c r="AS3">
        <f t="shared" si="9"/>
        <v>0</v>
      </c>
      <c r="AT3">
        <f t="shared" si="9"/>
        <v>0</v>
      </c>
      <c r="AU3">
        <f t="shared" si="9"/>
        <v>10977.153055717099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45293.22191250079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27748.202399545269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26927.521565376315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-26927.521565376315</v>
      </c>
      <c r="AK4">
        <f>H4*SUM(AB4, AE4:AF4)</f>
        <v>0</v>
      </c>
      <c r="AL4">
        <f t="shared" si="8"/>
        <v>-46503.521565376315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-25262.70903966255</v>
      </c>
      <c r="AT4">
        <f t="shared" si="9"/>
        <v>0</v>
      </c>
      <c r="AU4">
        <f t="shared" si="9"/>
        <v>-43628.409386787047</v>
      </c>
      <c r="AW4">
        <v>1</v>
      </c>
      <c r="AX4">
        <f>(R4*SUMPRODUCT(K5:$K$23, X5:$X$23)-$AZ$3*SUMPRODUCT(K4:$K$22, W5:$W$23))/Z4</f>
        <v>27748.202399545269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56885.765278585495</v>
      </c>
      <c r="P5">
        <f t="shared" ref="P5:P23" si="22">O5*$C$5</f>
        <v>2844.2882639292748</v>
      </c>
      <c r="Q5" s="4">
        <f t="shared" ref="Q5:Q23" si="23">$C$8</f>
        <v>50</v>
      </c>
      <c r="R5">
        <f t="shared" si="0"/>
        <v>1000000</v>
      </c>
      <c r="S5">
        <f t="shared" si="1"/>
        <v>51860.900118317877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26927.521565376315</v>
      </c>
      <c r="AC5">
        <f t="shared" si="2"/>
        <v>48652.026527332084</v>
      </c>
      <c r="AE5">
        <f t="shared" si="3"/>
        <v>53365.980055247375</v>
      </c>
      <c r="AF5">
        <f t="shared" si="4"/>
        <v>-2668.2990027623687</v>
      </c>
      <c r="AG5">
        <f t="shared" si="4"/>
        <v>-46.906268900399994</v>
      </c>
      <c r="AH5">
        <f t="shared" si="5"/>
        <v>-22594.381991999999</v>
      </c>
      <c r="AI5">
        <f t="shared" si="6"/>
        <v>28056.392791584611</v>
      </c>
      <c r="AJ5">
        <f t="shared" si="7"/>
        <v>-21724.504961955769</v>
      </c>
      <c r="AK5">
        <f>H5*SUM(AB5, AE5:AF5)</f>
        <v>6706.817506183218</v>
      </c>
      <c r="AL5">
        <f t="shared" si="8"/>
        <v>13038.705335812061</v>
      </c>
      <c r="AN5">
        <f t="shared" si="9"/>
        <v>46084.859779596198</v>
      </c>
      <c r="AO5">
        <f t="shared" si="9"/>
        <v>-2304.2429889798095</v>
      </c>
      <c r="AP5">
        <f t="shared" si="9"/>
        <v>-40.506495389405195</v>
      </c>
      <c r="AQ5">
        <f t="shared" si="9"/>
        <v>-19511.661264910439</v>
      </c>
      <c r="AR5">
        <f t="shared" si="9"/>
        <v>24228.449030316544</v>
      </c>
      <c r="AS5">
        <f t="shared" si="9"/>
        <v>-18760.468071914107</v>
      </c>
      <c r="AT5">
        <f t="shared" si="9"/>
        <v>5791.7561716249811</v>
      </c>
      <c r="AU5">
        <f t="shared" si="9"/>
        <v>11259.737130027419</v>
      </c>
      <c r="AW5">
        <v>2</v>
      </c>
      <c r="AX5">
        <f>(R5*SUMPRODUCT(K6:$K$23, X6:$X$23)-$AZ$3*SUMPRODUCT(K5:$K$22, W6:$W$23))/Z5</f>
        <v>51860.900118317877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56885.765278585495</v>
      </c>
      <c r="P6">
        <f t="shared" si="22"/>
        <v>2844.2882639292748</v>
      </c>
      <c r="Q6" s="4">
        <f t="shared" si="23"/>
        <v>50</v>
      </c>
      <c r="R6">
        <f t="shared" si="0"/>
        <v>1000000</v>
      </c>
      <c r="S6">
        <f t="shared" si="1"/>
        <v>72524.280055910029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48652.026527332084</v>
      </c>
      <c r="AC6">
        <f t="shared" si="2"/>
        <v>65509.36604616823</v>
      </c>
      <c r="AE6">
        <f t="shared" si="3"/>
        <v>51383.487262174982</v>
      </c>
      <c r="AF6">
        <f t="shared" si="4"/>
        <v>-2569.1743631087493</v>
      </c>
      <c r="AG6">
        <f t="shared" si="4"/>
        <v>-45.16374791701903</v>
      </c>
      <c r="AH6">
        <f t="shared" si="5"/>
        <v>-25469.165887539191</v>
      </c>
      <c r="AI6">
        <f t="shared" si="6"/>
        <v>23299.983263610022</v>
      </c>
      <c r="AJ6">
        <f t="shared" si="7"/>
        <v>-16857.339518836146</v>
      </c>
      <c r="AK6">
        <f>H6*SUM(AB6, AE6:AF6)</f>
        <v>10604.337729592138</v>
      </c>
      <c r="AL6">
        <f t="shared" si="8"/>
        <v>17046.981474366014</v>
      </c>
      <c r="AN6">
        <f t="shared" si="9"/>
        <v>40018.807110068512</v>
      </c>
      <c r="AO6">
        <f t="shared" si="9"/>
        <v>-2000.9403555034257</v>
      </c>
      <c r="AP6">
        <f t="shared" si="9"/>
        <v>-35.174711031912139</v>
      </c>
      <c r="AQ6">
        <f t="shared" si="9"/>
        <v>-19836.054172564247</v>
      </c>
      <c r="AR6">
        <f t="shared" si="9"/>
        <v>18146.637870968931</v>
      </c>
      <c r="AS6">
        <f t="shared" si="9"/>
        <v>-13128.938002030882</v>
      </c>
      <c r="AT6">
        <f t="shared" si="9"/>
        <v>8258.9362603064128</v>
      </c>
      <c r="AU6">
        <f t="shared" si="9"/>
        <v>13276.63612924446</v>
      </c>
      <c r="AW6">
        <v>3</v>
      </c>
      <c r="AX6">
        <f>(R6*SUMPRODUCT(K7:$K$23, X7:$X$23)-$AZ$3*SUMPRODUCT(K6:$K$22, W7:$W$23))/Z6</f>
        <v>72524.280055910029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56885.765278585495</v>
      </c>
      <c r="P7">
        <f t="shared" si="22"/>
        <v>2844.2882639292748</v>
      </c>
      <c r="Q7" s="4">
        <f t="shared" si="23"/>
        <v>50</v>
      </c>
      <c r="R7">
        <f t="shared" si="0"/>
        <v>1000000</v>
      </c>
      <c r="S7">
        <f t="shared" si="1"/>
        <v>89435.262877298257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65509.36604616823</v>
      </c>
      <c r="AC7">
        <f t="shared" si="2"/>
        <v>77449.35897717881</v>
      </c>
      <c r="AE7">
        <f t="shared" si="3"/>
        <v>49262.068607068824</v>
      </c>
      <c r="AF7">
        <f t="shared" si="4"/>
        <v>-2463.1034303534411</v>
      </c>
      <c r="AG7">
        <f t="shared" si="4"/>
        <v>-43.299117420516978</v>
      </c>
      <c r="AH7">
        <f t="shared" si="5"/>
        <v>-28259.86034663715</v>
      </c>
      <c r="AI7">
        <f t="shared" si="6"/>
        <v>18495.805712657719</v>
      </c>
      <c r="AJ7">
        <f t="shared" si="7"/>
        <v>-11939.99293101058</v>
      </c>
      <c r="AK7">
        <f>H7*SUM(AB7, AE7:AF7)</f>
        <v>11758.682279035915</v>
      </c>
      <c r="AL7">
        <f t="shared" si="8"/>
        <v>18314.495060683053</v>
      </c>
      <c r="AN7">
        <f t="shared" si="9"/>
        <v>34730.32555419772</v>
      </c>
      <c r="AO7">
        <f t="shared" si="9"/>
        <v>-1736.516277709886</v>
      </c>
      <c r="AP7">
        <f t="shared" si="9"/>
        <v>-30.526376312345985</v>
      </c>
      <c r="AQ7">
        <f t="shared" si="9"/>
        <v>-19923.526918519114</v>
      </c>
      <c r="AR7">
        <f t="shared" si="9"/>
        <v>13039.755981656379</v>
      </c>
      <c r="AS7">
        <f t="shared" si="9"/>
        <v>-8417.8324892615801</v>
      </c>
      <c r="AT7">
        <f t="shared" si="9"/>
        <v>8290.0063920720604</v>
      </c>
      <c r="AU7">
        <f t="shared" si="9"/>
        <v>12911.929884466859</v>
      </c>
      <c r="AW7">
        <v>4</v>
      </c>
      <c r="AX7">
        <f>(R7*SUMPRODUCT(K8:$K$23, X8:$X$23)-$AZ$3*SUMPRODUCT(K7:$K$22, W8:$W$23))/Z7</f>
        <v>89435.262877298257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56885.765278585495</v>
      </c>
      <c r="P8">
        <f t="shared" si="22"/>
        <v>2844.2882639292748</v>
      </c>
      <c r="Q8" s="4">
        <f t="shared" si="23"/>
        <v>50</v>
      </c>
      <c r="R8">
        <f t="shared" si="0"/>
        <v>1000000</v>
      </c>
      <c r="S8">
        <f t="shared" si="1"/>
        <v>102504.54936998773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77449.35897717881</v>
      </c>
      <c r="AC8">
        <f t="shared" si="2"/>
        <v>84697.690060742199</v>
      </c>
      <c r="AE8">
        <f t="shared" si="3"/>
        <v>47003.698333846361</v>
      </c>
      <c r="AF8">
        <f t="shared" si="4"/>
        <v>-2350.184916692318</v>
      </c>
      <c r="AG8">
        <f t="shared" si="4"/>
        <v>-41.314112681490798</v>
      </c>
      <c r="AH8">
        <f t="shared" si="5"/>
        <v>-31040.271296420211</v>
      </c>
      <c r="AI8">
        <f t="shared" si="6"/>
        <v>13571.928008052342</v>
      </c>
      <c r="AJ8">
        <f t="shared" si="7"/>
        <v>-7248.3310835633893</v>
      </c>
      <c r="AK8">
        <f t="shared" ref="AK8:AK23" si="24">H8*SUM(AB8:AB8, AE8:AF8)</f>
        <v>8852.4582485891333</v>
      </c>
      <c r="AL8">
        <f t="shared" si="8"/>
        <v>15176.055173078086</v>
      </c>
      <c r="AN8">
        <f t="shared" si="9"/>
        <v>30898.040568290049</v>
      </c>
      <c r="AO8">
        <f t="shared" si="9"/>
        <v>-1544.9020284145024</v>
      </c>
      <c r="AP8">
        <f t="shared" si="9"/>
        <v>-27.157972136767174</v>
      </c>
      <c r="AQ8">
        <f t="shared" si="9"/>
        <v>-20404.427646428521</v>
      </c>
      <c r="AR8">
        <f t="shared" si="9"/>
        <v>8921.55292131026</v>
      </c>
      <c r="AS8">
        <f t="shared" si="9"/>
        <v>-4764.7150290527479</v>
      </c>
      <c r="AT8">
        <f t="shared" si="9"/>
        <v>5819.1934632735565</v>
      </c>
      <c r="AU8">
        <f t="shared" si="9"/>
        <v>9976.0313555310695</v>
      </c>
      <c r="AW8">
        <v>5</v>
      </c>
      <c r="AX8">
        <f>(R8*SUMPRODUCT(K9:$K$23, X9:$X$23)-$AZ$3*SUMPRODUCT(K8:$K$22, W9:$W$23))/Z8</f>
        <v>102504.54936998773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56885.765278585495</v>
      </c>
      <c r="P9">
        <f t="shared" si="22"/>
        <v>2844.2882639292748</v>
      </c>
      <c r="Q9" s="4">
        <f t="shared" si="23"/>
        <v>50</v>
      </c>
      <c r="R9">
        <f t="shared" si="0"/>
        <v>1000000</v>
      </c>
      <c r="S9">
        <f t="shared" si="1"/>
        <v>112236.12666460082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84697.690060742199</v>
      </c>
      <c r="AC9">
        <f t="shared" si="2"/>
        <v>87981.594314448332</v>
      </c>
      <c r="AE9">
        <f t="shared" si="3"/>
        <v>44592.596624113379</v>
      </c>
      <c r="AF9">
        <f t="shared" si="4"/>
        <v>-2229.6298312056688</v>
      </c>
      <c r="AG9">
        <f t="shared" si="4"/>
        <v>-39.194863957381045</v>
      </c>
      <c r="AH9">
        <f t="shared" si="5"/>
        <v>-34122.151945896876</v>
      </c>
      <c r="AI9">
        <f t="shared" si="6"/>
        <v>8201.6199830534533</v>
      </c>
      <c r="AJ9">
        <f t="shared" si="7"/>
        <v>-3283.9042537061323</v>
      </c>
      <c r="AK9">
        <f t="shared" si="24"/>
        <v>6632.5662877605255</v>
      </c>
      <c r="AL9">
        <f t="shared" si="8"/>
        <v>11550.282017107846</v>
      </c>
      <c r="AN9">
        <f t="shared" si="9"/>
        <v>27858.862078786398</v>
      </c>
      <c r="AO9">
        <f t="shared" si="9"/>
        <v>-1392.9431039393198</v>
      </c>
      <c r="AP9">
        <f t="shared" si="9"/>
        <v>-24.48667249386007</v>
      </c>
      <c r="AQ9">
        <f t="shared" si="9"/>
        <v>-21317.536919975995</v>
      </c>
      <c r="AR9">
        <f t="shared" si="9"/>
        <v>5123.8953823772208</v>
      </c>
      <c r="AS9">
        <f t="shared" si="9"/>
        <v>-2051.5924752062606</v>
      </c>
      <c r="AT9">
        <f t="shared" si="9"/>
        <v>4143.6418470238077</v>
      </c>
      <c r="AU9">
        <f t="shared" si="9"/>
        <v>7215.9447541947666</v>
      </c>
      <c r="AW9">
        <v>6</v>
      </c>
      <c r="AX9">
        <f>(R9*SUMPRODUCT(K10:$K$23, X10:$X$23)-$AZ$3*SUMPRODUCT(K9:$K$22, W10:$W$23))/Z9</f>
        <v>112236.12666460082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56885.765278585495</v>
      </c>
      <c r="P10">
        <f t="shared" si="22"/>
        <v>2844.2882639292748</v>
      </c>
      <c r="Q10" s="4">
        <f t="shared" si="23"/>
        <v>50</v>
      </c>
      <c r="R10">
        <f t="shared" si="0"/>
        <v>1000000</v>
      </c>
      <c r="S10">
        <f t="shared" si="1"/>
        <v>119387.4082448195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87981.594314448332</v>
      </c>
      <c r="AC10">
        <f t="shared" si="2"/>
        <v>88242.684390713403</v>
      </c>
      <c r="AE10">
        <f t="shared" si="3"/>
        <v>42045.913430910266</v>
      </c>
      <c r="AF10">
        <f t="shared" si="4"/>
        <v>-2102.2956715455134</v>
      </c>
      <c r="AG10">
        <f t="shared" si="4"/>
        <v>-36.956445276775021</v>
      </c>
      <c r="AH10">
        <f t="shared" si="5"/>
        <v>-36929.40082064442</v>
      </c>
      <c r="AI10">
        <f t="shared" si="6"/>
        <v>2977.2604934435585</v>
      </c>
      <c r="AJ10">
        <f t="shared" si="7"/>
        <v>-261.09007626507082</v>
      </c>
      <c r="AK10">
        <f t="shared" si="24"/>
        <v>6716.0736338751876</v>
      </c>
      <c r="AL10">
        <f t="shared" si="8"/>
        <v>9432.2440510536762</v>
      </c>
      <c r="AN10">
        <f t="shared" si="9"/>
        <v>24957.570038448368</v>
      </c>
      <c r="AO10">
        <f t="shared" si="9"/>
        <v>-1247.8785019224183</v>
      </c>
      <c r="AP10">
        <f t="shared" si="9"/>
        <v>-21.936568767444871</v>
      </c>
      <c r="AQ10">
        <f t="shared" si="9"/>
        <v>-21920.515746997586</v>
      </c>
      <c r="AR10">
        <f t="shared" si="9"/>
        <v>1767.23922076092</v>
      </c>
      <c r="AS10">
        <f t="shared" si="9"/>
        <v>-154.9775788659388</v>
      </c>
      <c r="AT10">
        <f t="shared" si="9"/>
        <v>3986.5200782531228</v>
      </c>
      <c r="AU10">
        <f t="shared" si="9"/>
        <v>5598.7817201481048</v>
      </c>
      <c r="AW10">
        <v>7</v>
      </c>
      <c r="AX10">
        <f>(R10*SUMPRODUCT(K11:$K$23, X11:$X$23)-$AZ$3*SUMPRODUCT(K10:$K$22, W11:$W$23))/Z10</f>
        <v>119387.4082448195</v>
      </c>
    </row>
    <row r="11" spans="1:52" x14ac:dyDescent="0.25">
      <c r="A11" t="s">
        <v>33</v>
      </c>
      <c r="C11" s="7">
        <f>AU25</f>
        <v>3.2741809263825417E-11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56885.765278585495</v>
      </c>
      <c r="P11">
        <f t="shared" si="22"/>
        <v>2844.2882639292748</v>
      </c>
      <c r="Q11" s="4">
        <f t="shared" si="23"/>
        <v>50</v>
      </c>
      <c r="R11">
        <f t="shared" si="0"/>
        <v>1000000</v>
      </c>
      <c r="S11">
        <f t="shared" si="1"/>
        <v>124223.3045932688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88242.684390713403</v>
      </c>
      <c r="AC11">
        <f t="shared" si="2"/>
        <v>86041.65183704767</v>
      </c>
      <c r="AE11">
        <f t="shared" si="3"/>
        <v>39401.183430192577</v>
      </c>
      <c r="AF11">
        <f t="shared" si="4"/>
        <v>-1970.0591715096289</v>
      </c>
      <c r="AG11">
        <f t="shared" si="4"/>
        <v>-34.631847912420596</v>
      </c>
      <c r="AH11">
        <f t="shared" si="5"/>
        <v>-39100.658231733505</v>
      </c>
      <c r="AI11">
        <f t="shared" si="6"/>
        <v>-1704.1658209629823</v>
      </c>
      <c r="AJ11">
        <f t="shared" si="7"/>
        <v>2201.0325536657328</v>
      </c>
      <c r="AK11">
        <f t="shared" si="24"/>
        <v>6472.2011454439134</v>
      </c>
      <c r="AL11">
        <f t="shared" si="8"/>
        <v>6969.067878146664</v>
      </c>
      <c r="AN11">
        <f t="shared" si="9"/>
        <v>22242.238635720329</v>
      </c>
      <c r="AO11">
        <f t="shared" si="9"/>
        <v>-1112.1119317860164</v>
      </c>
      <c r="AP11">
        <f t="shared" si="9"/>
        <v>-19.549915982314616</v>
      </c>
      <c r="AQ11">
        <f t="shared" si="9"/>
        <v>-22072.590097320037</v>
      </c>
      <c r="AR11">
        <f t="shared" si="9"/>
        <v>-962.01330936804379</v>
      </c>
      <c r="AS11">
        <f t="shared" si="9"/>
        <v>1242.4979922330942</v>
      </c>
      <c r="AT11">
        <f t="shared" si="9"/>
        <v>3653.6019947318209</v>
      </c>
      <c r="AU11">
        <f t="shared" si="9"/>
        <v>3934.0866775968711</v>
      </c>
      <c r="AW11">
        <v>8</v>
      </c>
      <c r="AX11">
        <f>(R11*SUMPRODUCT(K12:$K$23, X12:$X$23)-$AZ$3*SUMPRODUCT(K11:$K$22, W12:$W$23))/Z11</f>
        <v>124223.3045932688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56885.765278585495</v>
      </c>
      <c r="P12">
        <f t="shared" si="22"/>
        <v>2844.2882639292748</v>
      </c>
      <c r="Q12" s="4">
        <f t="shared" si="23"/>
        <v>50</v>
      </c>
      <c r="R12">
        <f t="shared" si="0"/>
        <v>1000000</v>
      </c>
      <c r="S12">
        <f t="shared" si="1"/>
        <v>126764.26834558661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86041.65183704767</v>
      </c>
      <c r="AC12">
        <f t="shared" si="2"/>
        <v>81719.423611921258</v>
      </c>
      <c r="AE12">
        <f t="shared" si="3"/>
        <v>36671.784651616275</v>
      </c>
      <c r="AF12">
        <f t="shared" si="4"/>
        <v>-1833.5892325808138</v>
      </c>
      <c r="AG12">
        <f t="shared" si="4"/>
        <v>-32.23283054383139</v>
      </c>
      <c r="AH12">
        <f t="shared" si="5"/>
        <v>-41053.977789299868</v>
      </c>
      <c r="AI12">
        <f t="shared" si="6"/>
        <v>-6248.0152008082441</v>
      </c>
      <c r="AJ12">
        <f t="shared" si="7"/>
        <v>4322.2282251264114</v>
      </c>
      <c r="AK12">
        <f t="shared" si="24"/>
        <v>6273.6640725907155</v>
      </c>
      <c r="AL12">
        <f t="shared" si="8"/>
        <v>4347.8770969088828</v>
      </c>
      <c r="AN12">
        <f t="shared" si="9"/>
        <v>19680.078221263149</v>
      </c>
      <c r="AO12">
        <f t="shared" si="9"/>
        <v>-984.00391106315749</v>
      </c>
      <c r="AP12">
        <f t="shared" si="9"/>
        <v>-17.297893528270478</v>
      </c>
      <c r="AQ12">
        <f t="shared" si="9"/>
        <v>-22031.80188428086</v>
      </c>
      <c r="AR12">
        <f t="shared" si="9"/>
        <v>-3353.0254676091422</v>
      </c>
      <c r="AS12">
        <f t="shared" si="9"/>
        <v>2319.5432229091189</v>
      </c>
      <c r="AT12">
        <f t="shared" si="9"/>
        <v>3366.7900500466085</v>
      </c>
      <c r="AU12">
        <f t="shared" si="9"/>
        <v>2333.3078053465852</v>
      </c>
      <c r="AW12">
        <v>9</v>
      </c>
      <c r="AX12">
        <f>(R12*SUMPRODUCT(K13:$K$23, X13:$X$23)-$AZ$3*SUMPRODUCT(K12:$K$22, W13:$W$23))/Z12</f>
        <v>126764.26834558661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56885.765278585495</v>
      </c>
      <c r="P13">
        <f t="shared" si="22"/>
        <v>2844.2882639292748</v>
      </c>
      <c r="Q13" s="4">
        <f t="shared" si="23"/>
        <v>50</v>
      </c>
      <c r="R13">
        <f t="shared" si="0"/>
        <v>1000000</v>
      </c>
      <c r="S13">
        <f t="shared" si="1"/>
        <v>127028.83308028016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81719.423611921258</v>
      </c>
      <c r="AC13">
        <f t="shared" si="2"/>
        <v>75662.408044946351</v>
      </c>
      <c r="AE13">
        <f t="shared" si="3"/>
        <v>33882.968772430162</v>
      </c>
      <c r="AF13">
        <f t="shared" si="4"/>
        <v>-1694.1484386215084</v>
      </c>
      <c r="AG13">
        <f t="shared" si="4"/>
        <v>-29.781588246634104</v>
      </c>
      <c r="AH13">
        <f t="shared" si="5"/>
        <v>-42578.279835179514</v>
      </c>
      <c r="AI13">
        <f t="shared" si="6"/>
        <v>-10419.241089617495</v>
      </c>
      <c r="AJ13">
        <f t="shared" si="7"/>
        <v>6057.0155669749074</v>
      </c>
      <c r="AK13">
        <f t="shared" si="24"/>
        <v>5889.0562119942369</v>
      </c>
      <c r="AL13">
        <f t="shared" si="8"/>
        <v>1526.8306893516492</v>
      </c>
      <c r="AN13">
        <f t="shared" si="9"/>
        <v>17289.576526283661</v>
      </c>
      <c r="AO13">
        <f t="shared" si="9"/>
        <v>-864.47882631418327</v>
      </c>
      <c r="AP13">
        <f t="shared" si="9"/>
        <v>-15.196751280053784</v>
      </c>
      <c r="AQ13">
        <f t="shared" si="9"/>
        <v>-21726.562170870176</v>
      </c>
      <c r="AR13">
        <f t="shared" si="9"/>
        <v>-5316.6612221807536</v>
      </c>
      <c r="AS13">
        <f t="shared" si="9"/>
        <v>3090.7337214003251</v>
      </c>
      <c r="AT13">
        <f t="shared" si="9"/>
        <v>3005.0285359796658</v>
      </c>
      <c r="AU13">
        <f t="shared" si="9"/>
        <v>779.10103519923746</v>
      </c>
      <c r="AW13">
        <v>10</v>
      </c>
      <c r="AX13">
        <f>(R13*SUMPRODUCT(K14:$K$23, X14:$X$23)-$AZ$3*SUMPRODUCT(K13:$K$22, W14:$W$23))/Z13</f>
        <v>127028.83308028016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56885.765278585495</v>
      </c>
      <c r="P14">
        <f t="shared" si="22"/>
        <v>2844.2882639292748</v>
      </c>
      <c r="Q14" s="4">
        <f t="shared" si="23"/>
        <v>50</v>
      </c>
      <c r="R14">
        <f t="shared" si="0"/>
        <v>1000000</v>
      </c>
      <c r="S14">
        <f t="shared" si="1"/>
        <v>126088.83980781429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75662.408044946351</v>
      </c>
      <c r="AC14">
        <f t="shared" si="2"/>
        <v>68824.548492249829</v>
      </c>
      <c r="AE14">
        <f t="shared" si="3"/>
        <v>31050.623646805183</v>
      </c>
      <c r="AF14">
        <f t="shared" si="4"/>
        <v>-1552.5311823402592</v>
      </c>
      <c r="AG14">
        <f t="shared" si="4"/>
        <v>-27.292085721921467</v>
      </c>
      <c r="AH14">
        <f t="shared" si="5"/>
        <v>-43833.732844925944</v>
      </c>
      <c r="AI14">
        <f t="shared" si="6"/>
        <v>-14362.932466182941</v>
      </c>
      <c r="AJ14">
        <f t="shared" si="7"/>
        <v>6837.8595526965219</v>
      </c>
      <c r="AK14">
        <f t="shared" si="24"/>
        <v>8998.7943495913423</v>
      </c>
      <c r="AL14">
        <f t="shared" si="8"/>
        <v>1473.7214361049228</v>
      </c>
      <c r="AN14">
        <f t="shared" si="9"/>
        <v>14595.352722158053</v>
      </c>
      <c r="AO14">
        <f t="shared" si="9"/>
        <v>-729.7676361079026</v>
      </c>
      <c r="AP14">
        <f t="shared" si="9"/>
        <v>-12.828651113930286</v>
      </c>
      <c r="AQ14">
        <f t="shared" si="9"/>
        <v>-20604.056114227675</v>
      </c>
      <c r="AR14">
        <f t="shared" si="9"/>
        <v>-6751.2996792914537</v>
      </c>
      <c r="AS14">
        <f t="shared" si="9"/>
        <v>3214.1374412121413</v>
      </c>
      <c r="AT14">
        <f t="shared" si="9"/>
        <v>4229.8853350071831</v>
      </c>
      <c r="AU14">
        <f t="shared" si="9"/>
        <v>692.72309692787064</v>
      </c>
      <c r="AW14">
        <v>11</v>
      </c>
      <c r="AX14">
        <f>(R14*SUMPRODUCT(K15:$K$23, X15:$X$23)-$AZ$3*SUMPRODUCT(K14:$K$22, W15:$W$23))/Z14</f>
        <v>126088.83980781429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56885.765278585495</v>
      </c>
      <c r="P15">
        <f t="shared" si="22"/>
        <v>2844.2882639292748</v>
      </c>
      <c r="Q15" s="4">
        <f t="shared" si="23"/>
        <v>50</v>
      </c>
      <c r="R15">
        <f t="shared" si="0"/>
        <v>1000000</v>
      </c>
      <c r="S15">
        <f t="shared" si="1"/>
        <v>123108.27796914552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68824.548492249829</v>
      </c>
      <c r="AC15">
        <f t="shared" si="2"/>
        <v>60995.762318865025</v>
      </c>
      <c r="AE15">
        <f t="shared" si="3"/>
        <v>28184.868438570596</v>
      </c>
      <c r="AF15">
        <f t="shared" si="4"/>
        <v>-1409.2434219285299</v>
      </c>
      <c r="AG15">
        <f t="shared" si="4"/>
        <v>-24.773217254388172</v>
      </c>
      <c r="AH15">
        <f t="shared" si="5"/>
        <v>-44918.952206281669</v>
      </c>
      <c r="AI15">
        <f t="shared" si="6"/>
        <v>-18168.100406893991</v>
      </c>
      <c r="AJ15">
        <f t="shared" si="7"/>
        <v>7828.786173384804</v>
      </c>
      <c r="AK15">
        <f t="shared" si="24"/>
        <v>8180.6980475028977</v>
      </c>
      <c r="AL15">
        <f t="shared" si="8"/>
        <v>-2158.6161860062894</v>
      </c>
      <c r="AN15">
        <f t="shared" si="9"/>
        <v>12203.984473965727</v>
      </c>
      <c r="AO15">
        <f t="shared" si="9"/>
        <v>-610.19922369828646</v>
      </c>
      <c r="AP15">
        <f t="shared" si="9"/>
        <v>-10.726747204858196</v>
      </c>
      <c r="AQ15">
        <f t="shared" si="9"/>
        <v>-19449.8050082107</v>
      </c>
      <c r="AR15">
        <f t="shared" si="9"/>
        <v>-7866.7465051481167</v>
      </c>
      <c r="AS15">
        <f t="shared" si="9"/>
        <v>3389.8467583136667</v>
      </c>
      <c r="AT15">
        <f t="shared" si="9"/>
        <v>3542.2238062073557</v>
      </c>
      <c r="AU15">
        <f t="shared" si="9"/>
        <v>-934.67594062709418</v>
      </c>
      <c r="AW15">
        <v>12</v>
      </c>
      <c r="AX15">
        <f>(R15*SUMPRODUCT(K16:$K$23, X16:$X$23)-$AZ$3*SUMPRODUCT(K15:$K$22, W16:$W$23))/Z15</f>
        <v>123108.27796914552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56885.765278585495</v>
      </c>
      <c r="P16">
        <f t="shared" si="22"/>
        <v>2844.2882639292748</v>
      </c>
      <c r="Q16" s="4">
        <f t="shared" si="23"/>
        <v>50</v>
      </c>
      <c r="R16">
        <f t="shared" si="0"/>
        <v>1000000</v>
      </c>
      <c r="S16">
        <f t="shared" si="1"/>
        <v>118193.29777728948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60995.762318865025</v>
      </c>
      <c r="AC16">
        <f t="shared" si="2"/>
        <v>52610.987167180414</v>
      </c>
      <c r="AE16">
        <f t="shared" si="3"/>
        <v>25321.370359817138</v>
      </c>
      <c r="AF16">
        <f t="shared" si="4"/>
        <v>-1266.0685179908569</v>
      </c>
      <c r="AG16">
        <f t="shared" si="4"/>
        <v>-22.256332700994097</v>
      </c>
      <c r="AH16">
        <f t="shared" si="5"/>
        <v>-45383.047617003867</v>
      </c>
      <c r="AI16">
        <f t="shared" si="6"/>
        <v>-21350.002107878583</v>
      </c>
      <c r="AJ16">
        <f t="shared" si="7"/>
        <v>8384.775151684611</v>
      </c>
      <c r="AK16">
        <f t="shared" si="24"/>
        <v>7277.9896623586765</v>
      </c>
      <c r="AL16">
        <f t="shared" si="8"/>
        <v>-5687.2372938352955</v>
      </c>
      <c r="AN16">
        <f t="shared" si="9"/>
        <v>10099.833325992409</v>
      </c>
      <c r="AO16">
        <f t="shared" si="9"/>
        <v>-504.99166629962048</v>
      </c>
      <c r="AP16">
        <f t="shared" si="9"/>
        <v>-8.8772940616432798</v>
      </c>
      <c r="AQ16">
        <f t="shared" si="9"/>
        <v>-18101.753982663449</v>
      </c>
      <c r="AR16">
        <f t="shared" si="9"/>
        <v>-8515.7896170323038</v>
      </c>
      <c r="AS16">
        <f t="shared" si="9"/>
        <v>3344.4015985139936</v>
      </c>
      <c r="AT16">
        <f t="shared" si="9"/>
        <v>2902.9425143106373</v>
      </c>
      <c r="AU16">
        <f t="shared" si="9"/>
        <v>-2268.4455042076725</v>
      </c>
      <c r="AW16">
        <v>13</v>
      </c>
      <c r="AX16">
        <f>(R16*SUMPRODUCT(K17:$K$23, X17:$X$23)-$AZ$3*SUMPRODUCT(K16:$K$22, W17:$W$23))/Z16</f>
        <v>118193.29777728948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56885.765278585495</v>
      </c>
      <c r="P17">
        <f t="shared" si="22"/>
        <v>2844.2882639292748</v>
      </c>
      <c r="Q17" s="4">
        <f t="shared" si="23"/>
        <v>50</v>
      </c>
      <c r="R17">
        <f t="shared" si="0"/>
        <v>1000000</v>
      </c>
      <c r="S17">
        <f t="shared" si="1"/>
        <v>111390.81063454811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52610.987167180414</v>
      </c>
      <c r="AC17">
        <f t="shared" si="2"/>
        <v>44055.50388756067</v>
      </c>
      <c r="AE17">
        <f t="shared" si="3"/>
        <v>22498.543992104722</v>
      </c>
      <c r="AF17">
        <f t="shared" si="4"/>
        <v>-1124.9271996052362</v>
      </c>
      <c r="AG17">
        <f t="shared" si="4"/>
        <v>-19.775196731487274</v>
      </c>
      <c r="AH17">
        <f t="shared" si="5"/>
        <v>-45171.452849937625</v>
      </c>
      <c r="AI17">
        <f t="shared" si="6"/>
        <v>-23817.611254169628</v>
      </c>
      <c r="AJ17">
        <f t="shared" si="7"/>
        <v>8555.4832796197443</v>
      </c>
      <c r="AK17">
        <f t="shared" si="24"/>
        <v>6331.010530037729</v>
      </c>
      <c r="AL17">
        <f t="shared" si="8"/>
        <v>-8931.1174445121542</v>
      </c>
      <c r="AN17">
        <f t="shared" si="9"/>
        <v>8266.5211582564552</v>
      </c>
      <c r="AO17">
        <f t="shared" si="9"/>
        <v>-413.32605791282276</v>
      </c>
      <c r="AP17">
        <f t="shared" si="9"/>
        <v>-7.2658960618469219</v>
      </c>
      <c r="AQ17">
        <f t="shared" si="9"/>
        <v>-16597.108277950432</v>
      </c>
      <c r="AR17">
        <f t="shared" si="9"/>
        <v>-8751.1790736686453</v>
      </c>
      <c r="AS17">
        <f t="shared" si="9"/>
        <v>3143.4960224494844</v>
      </c>
      <c r="AT17">
        <f t="shared" si="9"/>
        <v>2326.1697520544908</v>
      </c>
      <c r="AU17">
        <f t="shared" si="9"/>
        <v>-3281.5132991646706</v>
      </c>
      <c r="AW17">
        <v>14</v>
      </c>
      <c r="AX17">
        <f>(R17*SUMPRODUCT(K18:$K$23, X18:$X$23)-$AZ$3*SUMPRODUCT(K17:$K$22, W18:$W$23))/Z17</f>
        <v>111390.81063454811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56885.765278585495</v>
      </c>
      <c r="P18">
        <f t="shared" si="22"/>
        <v>2844.2882639292748</v>
      </c>
      <c r="Q18" s="4">
        <f t="shared" si="23"/>
        <v>50</v>
      </c>
      <c r="R18">
        <f t="shared" si="0"/>
        <v>1000000</v>
      </c>
      <c r="S18">
        <f t="shared" si="1"/>
        <v>102483.7688835547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44055.50388756067</v>
      </c>
      <c r="AC18">
        <f t="shared" si="2"/>
        <v>35562.974801607743</v>
      </c>
      <c r="AE18">
        <f t="shared" si="3"/>
        <v>19739.975014688775</v>
      </c>
      <c r="AF18">
        <f t="shared" si="4"/>
        <v>-986.99875073443866</v>
      </c>
      <c r="AG18">
        <f t="shared" si="4"/>
        <v>-17.350540085042891</v>
      </c>
      <c r="AH18">
        <f t="shared" si="5"/>
        <v>-44538.093582590271</v>
      </c>
      <c r="AI18">
        <f t="shared" si="6"/>
        <v>-25802.467858720978</v>
      </c>
      <c r="AJ18">
        <f t="shared" si="7"/>
        <v>8492.5290859529268</v>
      </c>
      <c r="AK18">
        <f t="shared" si="24"/>
        <v>5374.6472635254422</v>
      </c>
      <c r="AL18">
        <f t="shared" si="8"/>
        <v>-11935.291509242608</v>
      </c>
      <c r="AN18">
        <f t="shared" si="9"/>
        <v>6681.2286357067742</v>
      </c>
      <c r="AO18">
        <f t="shared" si="9"/>
        <v>-334.0614317853387</v>
      </c>
      <c r="AP18">
        <f t="shared" si="9"/>
        <v>-5.8724960479892729</v>
      </c>
      <c r="AQ18">
        <f t="shared" si="9"/>
        <v>-15074.445940400892</v>
      </c>
      <c r="AR18">
        <f t="shared" si="9"/>
        <v>-8733.1512325274452</v>
      </c>
      <c r="AS18">
        <f t="shared" si="9"/>
        <v>2874.3971801595494</v>
      </c>
      <c r="AT18">
        <f t="shared" si="9"/>
        <v>1819.1131030899835</v>
      </c>
      <c r="AU18">
        <f t="shared" si="9"/>
        <v>-4039.6409492779126</v>
      </c>
      <c r="AW18">
        <v>15</v>
      </c>
      <c r="AX18">
        <f>(R18*SUMPRODUCT(K19:$K$23, X19:$X$23)-$AZ$3*SUMPRODUCT(K18:$K$22, W19:$W$23))/Z18</f>
        <v>102483.7688835547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56885.765278585495</v>
      </c>
      <c r="P19">
        <f t="shared" si="22"/>
        <v>2844.2882639292748</v>
      </c>
      <c r="Q19" s="4">
        <f t="shared" si="23"/>
        <v>50</v>
      </c>
      <c r="R19">
        <f t="shared" si="0"/>
        <v>1000000</v>
      </c>
      <c r="S19">
        <f t="shared" si="1"/>
        <v>91104.128051754611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35562.974801607743</v>
      </c>
      <c r="AC19">
        <f t="shared" si="2"/>
        <v>27341.057683183186</v>
      </c>
      <c r="AE19">
        <f t="shared" si="3"/>
        <v>17071.860771778396</v>
      </c>
      <c r="AF19">
        <f t="shared" si="4"/>
        <v>-853.59303858891974</v>
      </c>
      <c r="AG19">
        <f t="shared" si="4"/>
        <v>-15.005389035528239</v>
      </c>
      <c r="AH19">
        <f t="shared" si="5"/>
        <v>-43432.912973284467</v>
      </c>
      <c r="AI19">
        <f t="shared" si="6"/>
        <v>-27229.65062913052</v>
      </c>
      <c r="AJ19">
        <f t="shared" si="7"/>
        <v>8221.917118424557</v>
      </c>
      <c r="AK19">
        <f t="shared" si="24"/>
        <v>4431.0244861876681</v>
      </c>
      <c r="AL19">
        <f t="shared" si="8"/>
        <v>-14576.709024518295</v>
      </c>
      <c r="AN19">
        <f t="shared" si="9"/>
        <v>5322.6996731849567</v>
      </c>
      <c r="AO19">
        <f t="shared" si="9"/>
        <v>-266.13498365924784</v>
      </c>
      <c r="AP19">
        <f t="shared" si="9"/>
        <v>-4.678410888135379</v>
      </c>
      <c r="AQ19">
        <f t="shared" si="9"/>
        <v>-13541.602452061796</v>
      </c>
      <c r="AR19">
        <f t="shared" si="9"/>
        <v>-8489.7161734242218</v>
      </c>
      <c r="AS19">
        <f t="shared" si="9"/>
        <v>2563.4461377248786</v>
      </c>
      <c r="AT19">
        <f t="shared" si="9"/>
        <v>1381.5138782934653</v>
      </c>
      <c r="AU19">
        <f t="shared" si="9"/>
        <v>-4544.7561574058791</v>
      </c>
      <c r="AW19">
        <v>16</v>
      </c>
      <c r="AX19">
        <f>(R19*SUMPRODUCT(K20:$K$23, X20:$X$23)-$AZ$3*SUMPRODUCT(K19:$K$22, W20:$W$23))/Z19</f>
        <v>91104.128051754611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56885.765278585495</v>
      </c>
      <c r="P20">
        <f t="shared" si="22"/>
        <v>2844.2882639292748</v>
      </c>
      <c r="Q20" s="4">
        <f t="shared" si="23"/>
        <v>50</v>
      </c>
      <c r="R20">
        <f t="shared" si="0"/>
        <v>1000000</v>
      </c>
      <c r="S20">
        <f t="shared" si="1"/>
        <v>76607.2815805383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27341.057683183186</v>
      </c>
      <c r="AC20">
        <f t="shared" si="2"/>
        <v>19552.703570028098</v>
      </c>
      <c r="AE20">
        <f t="shared" si="3"/>
        <v>14519.122502435144</v>
      </c>
      <c r="AF20">
        <f t="shared" si="4"/>
        <v>-725.95612512175728</v>
      </c>
      <c r="AG20">
        <f t="shared" si="4"/>
        <v>-12.761648218434738</v>
      </c>
      <c r="AH20">
        <f t="shared" si="5"/>
        <v>-41873.738534764387</v>
      </c>
      <c r="AI20">
        <f t="shared" si="6"/>
        <v>-28093.333805669434</v>
      </c>
      <c r="AJ20">
        <f t="shared" si="7"/>
        <v>7788.3541131550883</v>
      </c>
      <c r="AK20">
        <f t="shared" si="24"/>
        <v>3519.937821304813</v>
      </c>
      <c r="AL20">
        <f t="shared" si="8"/>
        <v>-16785.041871209534</v>
      </c>
      <c r="AN20">
        <f t="shared" si="9"/>
        <v>4169.9691165148733</v>
      </c>
      <c r="AO20">
        <f t="shared" si="9"/>
        <v>-208.49845582574369</v>
      </c>
      <c r="AP20">
        <f t="shared" si="9"/>
        <v>-3.6652131654495368</v>
      </c>
      <c r="AQ20">
        <f t="shared" si="9"/>
        <v>-12026.360164238598</v>
      </c>
      <c r="AR20">
        <f t="shared" si="9"/>
        <v>-8068.5547167149189</v>
      </c>
      <c r="AS20">
        <f t="shared" si="9"/>
        <v>2236.8566774535607</v>
      </c>
      <c r="AT20">
        <f t="shared" si="9"/>
        <v>1010.9448421853265</v>
      </c>
      <c r="AU20">
        <f t="shared" si="9"/>
        <v>-4820.7531970760319</v>
      </c>
      <c r="AW20">
        <v>17</v>
      </c>
      <c r="AX20">
        <f>(R20*SUMPRODUCT(K21:$K$23, X21:$X$23)-$AZ$3*SUMPRODUCT(K20:$K$22, W21:$W$23))/Z20</f>
        <v>76607.2815805383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56885.765278585495</v>
      </c>
      <c r="P21">
        <f t="shared" si="22"/>
        <v>2844.2882639292748</v>
      </c>
      <c r="Q21" s="4">
        <f t="shared" si="23"/>
        <v>50</v>
      </c>
      <c r="R21">
        <f t="shared" si="0"/>
        <v>1000000</v>
      </c>
      <c r="S21">
        <f t="shared" si="1"/>
        <v>57939.763020317179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19552.703570028098</v>
      </c>
      <c r="AC21">
        <f t="shared" si="2"/>
        <v>12331.75389595862</v>
      </c>
      <c r="AE21">
        <f t="shared" si="3"/>
        <v>12107.423659168155</v>
      </c>
      <c r="AF21">
        <f t="shared" si="4"/>
        <v>-605.37118295840764</v>
      </c>
      <c r="AG21">
        <f t="shared" si="4"/>
        <v>-10.641874641111635</v>
      </c>
      <c r="AH21">
        <f t="shared" si="5"/>
        <v>-39843.141902775089</v>
      </c>
      <c r="AI21">
        <f t="shared" si="6"/>
        <v>-28351.731301206455</v>
      </c>
      <c r="AJ21">
        <f t="shared" si="7"/>
        <v>7220.9496740694776</v>
      </c>
      <c r="AK21">
        <f t="shared" si="24"/>
        <v>2657.4175843886651</v>
      </c>
      <c r="AL21">
        <f t="shared" si="8"/>
        <v>-18473.364042748311</v>
      </c>
      <c r="AN21">
        <f t="shared" si="9"/>
        <v>3203.2112070099179</v>
      </c>
      <c r="AO21">
        <f t="shared" si="9"/>
        <v>-160.16056035049587</v>
      </c>
      <c r="AP21">
        <f t="shared" si="9"/>
        <v>-2.8154769399013064</v>
      </c>
      <c r="AQ21">
        <f t="shared" si="9"/>
        <v>-10541.135939255984</v>
      </c>
      <c r="AR21">
        <f t="shared" si="9"/>
        <v>-7500.9007695364635</v>
      </c>
      <c r="AS21">
        <f t="shared" si="9"/>
        <v>1910.4169121660302</v>
      </c>
      <c r="AT21">
        <f t="shared" si="9"/>
        <v>703.06202439469564</v>
      </c>
      <c r="AU21">
        <f t="shared" si="9"/>
        <v>-4887.4218329757377</v>
      </c>
      <c r="AW21">
        <v>18</v>
      </c>
      <c r="AX21">
        <f>(R21*SUMPRODUCT(K22:$K$23, X22:$X$23)-$AZ$3*SUMPRODUCT(K21:$K$22, W22:$W$23))/Z21</f>
        <v>57939.763020317179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56885.765278585495</v>
      </c>
      <c r="P22">
        <f t="shared" si="22"/>
        <v>2844.2882639292748</v>
      </c>
      <c r="Q22" s="4">
        <f t="shared" si="23"/>
        <v>50</v>
      </c>
      <c r="R22">
        <f t="shared" si="0"/>
        <v>1000000</v>
      </c>
      <c r="S22">
        <f t="shared" si="1"/>
        <v>33408.523747401297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12331.75389595862</v>
      </c>
      <c r="AC22">
        <f t="shared" si="2"/>
        <v>5793.592056460875</v>
      </c>
      <c r="AE22">
        <f t="shared" si="3"/>
        <v>9864.9350787116655</v>
      </c>
      <c r="AF22">
        <f t="shared" si="4"/>
        <v>-493.24675393558329</v>
      </c>
      <c r="AG22">
        <f t="shared" si="4"/>
        <v>-8.670829187583502</v>
      </c>
      <c r="AH22">
        <f t="shared" si="5"/>
        <v>-37292.534142340322</v>
      </c>
      <c r="AI22">
        <f t="shared" si="6"/>
        <v>-27929.516646751825</v>
      </c>
      <c r="AJ22">
        <f t="shared" si="7"/>
        <v>6538.1618394977449</v>
      </c>
      <c r="AK22">
        <f t="shared" si="24"/>
        <v>1857.2069577127104</v>
      </c>
      <c r="AL22">
        <f t="shared" si="8"/>
        <v>-19534.147849541368</v>
      </c>
      <c r="AN22">
        <f t="shared" si="9"/>
        <v>2404.1935865077298</v>
      </c>
      <c r="AO22">
        <f t="shared" si="9"/>
        <v>-120.20967932538649</v>
      </c>
      <c r="AP22">
        <f t="shared" si="9"/>
        <v>-2.1131767980387726</v>
      </c>
      <c r="AQ22">
        <f t="shared" si="9"/>
        <v>-9088.602276067315</v>
      </c>
      <c r="AR22">
        <f t="shared" si="9"/>
        <v>-6806.7315456830111</v>
      </c>
      <c r="AS22">
        <f t="shared" si="9"/>
        <v>1593.4222208913836</v>
      </c>
      <c r="AT22">
        <f t="shared" si="9"/>
        <v>452.62183896029848</v>
      </c>
      <c r="AU22">
        <f t="shared" si="9"/>
        <v>-4760.6874858313286</v>
      </c>
      <c r="AW22">
        <v>19</v>
      </c>
      <c r="AX22">
        <f>(R22*SUMPRODUCT(K23:$K$23, X23:$X$23)-$AZ$3*SUMPRODUCT(K22:$K$22, W23:$W$23))/Z22</f>
        <v>33408.523747401297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56885.765278585495</v>
      </c>
      <c r="P23">
        <f t="shared" si="22"/>
        <v>2844.2882639292748</v>
      </c>
      <c r="Q23" s="4">
        <f t="shared" si="23"/>
        <v>50</v>
      </c>
      <c r="R23">
        <f t="shared" si="0"/>
        <v>1000000</v>
      </c>
      <c r="S23">
        <f t="shared" si="1"/>
        <v>42181.520808114583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5793.592056460875</v>
      </c>
      <c r="AC23">
        <f t="shared" si="2"/>
        <v>5793.5920564608741</v>
      </c>
      <c r="AE23">
        <f t="shared" si="3"/>
        <v>7813.2061511710554</v>
      </c>
      <c r="AF23">
        <f t="shared" si="4"/>
        <v>-390.6603075585528</v>
      </c>
      <c r="AG23">
        <f t="shared" si="4"/>
        <v>-6.8674527914915098</v>
      </c>
      <c r="AH23">
        <f t="shared" si="5"/>
        <v>-34333.36208432314</v>
      </c>
      <c r="AI23">
        <f t="shared" si="6"/>
        <v>-26917.683693502127</v>
      </c>
      <c r="AJ23">
        <f t="shared" si="7"/>
        <v>0</v>
      </c>
      <c r="AK23">
        <f t="shared" si="24"/>
        <v>1130.9313523850792</v>
      </c>
      <c r="AL23">
        <f t="shared" si="8"/>
        <v>-25786.752341117048</v>
      </c>
      <c r="AN23">
        <f t="shared" si="9"/>
        <v>1754.065687028294</v>
      </c>
      <c r="AO23">
        <f t="shared" si="9"/>
        <v>-87.703284351414709</v>
      </c>
      <c r="AP23">
        <f t="shared" si="9"/>
        <v>-1.5417439481020814</v>
      </c>
      <c r="AQ23">
        <f t="shared" si="9"/>
        <v>-7707.8437695392349</v>
      </c>
      <c r="AR23">
        <f t="shared" si="9"/>
        <v>-6043.0231108104572</v>
      </c>
      <c r="AS23">
        <f t="shared" si="9"/>
        <v>0</v>
      </c>
      <c r="AT23">
        <f t="shared" si="9"/>
        <v>253.89421976352784</v>
      </c>
      <c r="AU23">
        <f t="shared" si="9"/>
        <v>-5789.1288910469293</v>
      </c>
      <c r="AW23">
        <v>20</v>
      </c>
      <c r="AX23">
        <f>(R23*SUMPRODUCT(K$23:$K24, X$23:$X24)-$AZ$3*SUMPRODUCT(K$22:$K23, W$23:$W24))/Z23</f>
        <v>42181.520808114583</v>
      </c>
    </row>
    <row r="25" spans="5:50" x14ac:dyDescent="0.25">
      <c r="AN25" s="8">
        <f t="shared" ref="AN25:AU25" si="25">SUM(AN3:AN23)</f>
        <v>389347.183377565</v>
      </c>
      <c r="AO25" s="8">
        <f t="shared" si="25"/>
        <v>-62131.683127817356</v>
      </c>
      <c r="AP25" s="8">
        <f t="shared" si="25"/>
        <v>-692.21846315226935</v>
      </c>
      <c r="AQ25" s="8">
        <f t="shared" si="25"/>
        <v>-349843.0910936076</v>
      </c>
      <c r="AR25" s="8">
        <f t="shared" si="25"/>
        <v>-23319.809307012118</v>
      </c>
      <c r="AS25" s="8">
        <f t="shared" si="25"/>
        <v>-41618.036800566835</v>
      </c>
      <c r="AT25" s="8">
        <f t="shared" si="25"/>
        <v>64937.846107578996</v>
      </c>
      <c r="AU25" s="9">
        <f t="shared" si="25"/>
        <v>3.2741809263825417E-11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3338.2381832337751</v>
      </c>
      <c r="K3">
        <v>1</v>
      </c>
      <c r="L3" s="2">
        <v>0</v>
      </c>
      <c r="O3">
        <f>$C$3</f>
        <v>3338.2381832337751</v>
      </c>
      <c r="P3">
        <f>O3*B5</f>
        <v>2670.5905465870201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3338.2381832337751</v>
      </c>
      <c r="AF3">
        <f t="shared" ref="AF3:AG23" si="4">-$Z3*P3</f>
        <v>-2670.5905465870201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267.64763664675502</v>
      </c>
      <c r="AJ3">
        <f t="shared" ref="AJ3:AJ23" si="7">AB3-AC3</f>
        <v>0</v>
      </c>
      <c r="AL3">
        <f t="shared" ref="AL3:AL23" si="8">SUM(AI3:AK3)</f>
        <v>267.64763664675502</v>
      </c>
      <c r="AN3">
        <f t="shared" ref="AN3:AU23" si="9">AE3*$K3</f>
        <v>3338.2381832337751</v>
      </c>
      <c r="AO3">
        <f t="shared" si="9"/>
        <v>-2670.5905465870201</v>
      </c>
      <c r="AP3">
        <f t="shared" si="9"/>
        <v>-400</v>
      </c>
      <c r="AQ3">
        <f t="shared" si="9"/>
        <v>0</v>
      </c>
      <c r="AR3">
        <f t="shared" si="9"/>
        <v>267.64763664675502</v>
      </c>
      <c r="AS3">
        <f t="shared" si="9"/>
        <v>0</v>
      </c>
      <c r="AT3">
        <f t="shared" si="9"/>
        <v>0</v>
      </c>
      <c r="AU3">
        <f t="shared" si="9"/>
        <v>267.64763664675502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2645.939384421356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474.44277939672531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469.14794057108156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-469.14794057108156</v>
      </c>
      <c r="AK4">
        <f>G4*MAX(0, SUM(AB4, AE4:AF4))</f>
        <v>0</v>
      </c>
      <c r="AL4">
        <f t="shared" si="8"/>
        <v>-2789.3899405710818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-440.1425467408589</v>
      </c>
      <c r="AT4">
        <f t="shared" si="9"/>
        <v>0</v>
      </c>
      <c r="AU4">
        <f t="shared" si="9"/>
        <v>-2616.9339905911261</v>
      </c>
      <c r="AW4">
        <v>1</v>
      </c>
      <c r="AX4">
        <f>(R4*SUMPRODUCT(K5:$K$23, X5:$X$23)-$AZ$3*SUMPRODUCT(K4:$K$22, W5:$W$23))/Z4</f>
        <v>474.44277939672531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3338.2381832337751</v>
      </c>
      <c r="P5">
        <f t="shared" ref="P5:P23" si="22">O5*$C$5</f>
        <v>166.91190916168875</v>
      </c>
      <c r="Q5" s="4">
        <f t="shared" ref="Q5:Q23" si="23">$C$8</f>
        <v>50</v>
      </c>
      <c r="R5">
        <f t="shared" si="0"/>
        <v>2000000</v>
      </c>
      <c r="S5">
        <f t="shared" si="1"/>
        <v>942.94238300913503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469.14794057108156</v>
      </c>
      <c r="AC5">
        <f t="shared" si="2"/>
        <v>922.00194019835908</v>
      </c>
      <c r="AE5">
        <f t="shared" si="3"/>
        <v>3264.1040823339131</v>
      </c>
      <c r="AF5">
        <f t="shared" si="4"/>
        <v>-163.20520411669565</v>
      </c>
      <c r="AG5">
        <f t="shared" si="4"/>
        <v>-48.889622357203287</v>
      </c>
      <c r="AH5">
        <f t="shared" si="5"/>
        <v>-2318.0661318684115</v>
      </c>
      <c r="AI5">
        <f t="shared" si="6"/>
        <v>733.94312399160253</v>
      </c>
      <c r="AJ5">
        <f t="shared" si="7"/>
        <v>-452.85399962727752</v>
      </c>
      <c r="AK5">
        <f>G5*SUM(AB5, AE5:AF5)</f>
        <v>146.37191957032027</v>
      </c>
      <c r="AL5">
        <f t="shared" si="8"/>
        <v>427.46104393464532</v>
      </c>
      <c r="AN5">
        <f t="shared" si="9"/>
        <v>2818.7579200201499</v>
      </c>
      <c r="AO5">
        <f t="shared" si="9"/>
        <v>-140.93789600100749</v>
      </c>
      <c r="AP5">
        <f t="shared" si="9"/>
        <v>-42.219245082290669</v>
      </c>
      <c r="AQ5">
        <f t="shared" si="9"/>
        <v>-2001.7950112860808</v>
      </c>
      <c r="AR5">
        <f t="shared" si="9"/>
        <v>633.8057676507708</v>
      </c>
      <c r="AS5">
        <f t="shared" si="9"/>
        <v>-391.06773738338404</v>
      </c>
      <c r="AT5">
        <f t="shared" si="9"/>
        <v>126.40130251679443</v>
      </c>
      <c r="AU5">
        <f t="shared" si="9"/>
        <v>369.13933278418119</v>
      </c>
      <c r="AW5">
        <v>2</v>
      </c>
      <c r="AX5">
        <f>(R5*SUMPRODUCT(K6:$K$23, X6:$X$23)-$AZ$3*SUMPRODUCT(K5:$K$22, W6:$W$23))/Z5</f>
        <v>942.94238300913503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3338.2381832337751</v>
      </c>
      <c r="P6">
        <f t="shared" si="22"/>
        <v>166.91190916168875</v>
      </c>
      <c r="Q6" s="4">
        <f t="shared" si="23"/>
        <v>50</v>
      </c>
      <c r="R6">
        <f t="shared" si="0"/>
        <v>2000000</v>
      </c>
      <c r="S6">
        <f t="shared" si="1"/>
        <v>1394.3785048369737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922.00194019835908</v>
      </c>
      <c r="AC6">
        <f t="shared" si="2"/>
        <v>1348.1601286678197</v>
      </c>
      <c r="AE6">
        <f t="shared" si="3"/>
        <v>3227.588207233915</v>
      </c>
      <c r="AF6">
        <f t="shared" si="4"/>
        <v>-161.37941036169576</v>
      </c>
      <c r="AG6">
        <f t="shared" si="4"/>
        <v>-48.342689018482908</v>
      </c>
      <c r="AH6">
        <f t="shared" si="5"/>
        <v>-2321.4846059339125</v>
      </c>
      <c r="AI6">
        <f t="shared" si="6"/>
        <v>696.38150191982413</v>
      </c>
      <c r="AJ6">
        <f t="shared" si="7"/>
        <v>-426.15818846946058</v>
      </c>
      <c r="AK6">
        <f>G6*SUM(AB6, AE6:AF6)</f>
        <v>233.31032811862889</v>
      </c>
      <c r="AL6">
        <f t="shared" si="8"/>
        <v>503.53364156899244</v>
      </c>
      <c r="AN6">
        <f t="shared" si="9"/>
        <v>2513.7303203456918</v>
      </c>
      <c r="AO6">
        <f t="shared" si="9"/>
        <v>-125.68651601728459</v>
      </c>
      <c r="AP6">
        <f t="shared" si="9"/>
        <v>-37.650553710799379</v>
      </c>
      <c r="AQ6">
        <f t="shared" si="9"/>
        <v>-1808.0330784059404</v>
      </c>
      <c r="AR6">
        <f t="shared" si="9"/>
        <v>542.36017221166753</v>
      </c>
      <c r="AS6">
        <f t="shared" si="9"/>
        <v>-331.90317067658054</v>
      </c>
      <c r="AT6">
        <f t="shared" si="9"/>
        <v>181.70820073240375</v>
      </c>
      <c r="AU6">
        <f t="shared" si="9"/>
        <v>392.16520226749071</v>
      </c>
      <c r="AW6">
        <v>3</v>
      </c>
      <c r="AX6">
        <f>(R6*SUMPRODUCT(K7:$K$23, X7:$X$23)-$AZ$3*SUMPRODUCT(K6:$K$22, W7:$W$23))/Z6</f>
        <v>1394.3785048369737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3338.2381832337751</v>
      </c>
      <c r="P7">
        <f t="shared" si="22"/>
        <v>166.91190916168875</v>
      </c>
      <c r="Q7" s="4">
        <f t="shared" si="23"/>
        <v>50</v>
      </c>
      <c r="R7">
        <f t="shared" si="0"/>
        <v>2000000</v>
      </c>
      <c r="S7">
        <f t="shared" si="1"/>
        <v>1778.6400915375798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1348.1601286678197</v>
      </c>
      <c r="AC7">
        <f t="shared" si="2"/>
        <v>1700.4191031554838</v>
      </c>
      <c r="AE7">
        <f t="shared" si="3"/>
        <v>3191.4292299273939</v>
      </c>
      <c r="AF7">
        <f t="shared" si="4"/>
        <v>-159.57146149636969</v>
      </c>
      <c r="AG7">
        <f t="shared" si="4"/>
        <v>-47.801101280853388</v>
      </c>
      <c r="AH7">
        <f t="shared" si="5"/>
        <v>-2326.4338977876678</v>
      </c>
      <c r="AI7">
        <f t="shared" si="6"/>
        <v>657.62276936250282</v>
      </c>
      <c r="AJ7">
        <f t="shared" si="7"/>
        <v>-352.25897448766409</v>
      </c>
      <c r="AK7">
        <f>G7*SUM(AB7, AE7:AF7)</f>
        <v>215.05887874755322</v>
      </c>
      <c r="AL7">
        <f t="shared" si="8"/>
        <v>520.42267362239193</v>
      </c>
      <c r="AN7">
        <f t="shared" si="9"/>
        <v>2249.994352097835</v>
      </c>
      <c r="AO7">
        <f t="shared" si="9"/>
        <v>-112.49971760489176</v>
      </c>
      <c r="AP7">
        <f t="shared" si="9"/>
        <v>-33.700326768149445</v>
      </c>
      <c r="AQ7">
        <f t="shared" si="9"/>
        <v>-1640.1626836858577</v>
      </c>
      <c r="AR7">
        <f t="shared" si="9"/>
        <v>463.63162403893602</v>
      </c>
      <c r="AS7">
        <f t="shared" si="9"/>
        <v>-248.34663280033038</v>
      </c>
      <c r="AT7">
        <f t="shared" si="9"/>
        <v>151.61898562967551</v>
      </c>
      <c r="AU7">
        <f t="shared" si="9"/>
        <v>366.90397686828118</v>
      </c>
      <c r="AW7">
        <v>4</v>
      </c>
      <c r="AX7">
        <f>(R7*SUMPRODUCT(K8:$K$23, X8:$X$23)-$AZ$3*SUMPRODUCT(K7:$K$22, W8:$W$23))/Z7</f>
        <v>1778.6400915375798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3338.2381832337751</v>
      </c>
      <c r="P8">
        <f t="shared" si="22"/>
        <v>166.91190916168875</v>
      </c>
      <c r="Q8" s="4">
        <f t="shared" si="23"/>
        <v>50</v>
      </c>
      <c r="R8">
        <f t="shared" si="0"/>
        <v>2000000</v>
      </c>
      <c r="S8">
        <f t="shared" si="1"/>
        <v>2059.1725674503723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1700.4191031554838</v>
      </c>
      <c r="AC8">
        <f t="shared" si="2"/>
        <v>1946.5204070193211</v>
      </c>
      <c r="AE8">
        <f t="shared" si="3"/>
        <v>3155.6115547912923</v>
      </c>
      <c r="AF8">
        <f t="shared" si="4"/>
        <v>-157.78057773956462</v>
      </c>
      <c r="AG8">
        <f t="shared" si="4"/>
        <v>-47.264625553686962</v>
      </c>
      <c r="AH8">
        <f t="shared" si="5"/>
        <v>-2338.5885743156005</v>
      </c>
      <c r="AI8">
        <f t="shared" si="6"/>
        <v>611.97777718244015</v>
      </c>
      <c r="AJ8">
        <f t="shared" si="7"/>
        <v>-246.1013038638373</v>
      </c>
      <c r="AK8">
        <f t="shared" ref="AK8:AK23" si="24">G8*SUM(AB8:AB8, AE8:AF8)</f>
        <v>100.07272670841361</v>
      </c>
      <c r="AL8">
        <f t="shared" si="8"/>
        <v>465.94920002701645</v>
      </c>
      <c r="AN8">
        <f t="shared" si="9"/>
        <v>2074.3519615242044</v>
      </c>
      <c r="AO8">
        <f t="shared" si="9"/>
        <v>-103.71759807621024</v>
      </c>
      <c r="AP8">
        <f t="shared" si="9"/>
        <v>-31.06956196149499</v>
      </c>
      <c r="AQ8">
        <f t="shared" si="9"/>
        <v>-1537.2791334104811</v>
      </c>
      <c r="AR8">
        <f t="shared" si="9"/>
        <v>402.28566807601817</v>
      </c>
      <c r="AS8">
        <f t="shared" si="9"/>
        <v>-161.77552703801626</v>
      </c>
      <c r="AT8">
        <f t="shared" si="9"/>
        <v>65.783146416575619</v>
      </c>
      <c r="AU8">
        <f t="shared" si="9"/>
        <v>306.29328745457752</v>
      </c>
      <c r="AW8">
        <v>5</v>
      </c>
      <c r="AX8">
        <f>(R8*SUMPRODUCT(K9:$K$23, X9:$X$23)-$AZ$3*SUMPRODUCT(K8:$K$22, W9:$W$23))/Z8</f>
        <v>2059.1725674503723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3338.2381832337751</v>
      </c>
      <c r="P9">
        <f t="shared" si="22"/>
        <v>166.91190916168875</v>
      </c>
      <c r="Q9" s="4">
        <f t="shared" si="23"/>
        <v>50</v>
      </c>
      <c r="R9">
        <f t="shared" si="0"/>
        <v>2000000</v>
      </c>
      <c r="S9">
        <f t="shared" si="1"/>
        <v>2256.9571691265683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1946.5204070193211</v>
      </c>
      <c r="AC9">
        <f t="shared" si="2"/>
        <v>2109.4743363225389</v>
      </c>
      <c r="AE9">
        <f t="shared" si="3"/>
        <v>3120.0981003945317</v>
      </c>
      <c r="AF9">
        <f t="shared" si="4"/>
        <v>-156.00490501972658</v>
      </c>
      <c r="AG9">
        <f t="shared" si="4"/>
        <v>-46.732706432769731</v>
      </c>
      <c r="AH9">
        <f t="shared" si="5"/>
        <v>-2370.9146152143558</v>
      </c>
      <c r="AI9">
        <f t="shared" si="6"/>
        <v>546.44587372767955</v>
      </c>
      <c r="AJ9">
        <f t="shared" si="7"/>
        <v>-162.95392930321782</v>
      </c>
      <c r="AK9">
        <f t="shared" si="24"/>
        <v>28.972620254125346</v>
      </c>
      <c r="AL9">
        <f t="shared" si="8"/>
        <v>412.46456467858707</v>
      </c>
      <c r="AN9">
        <f t="shared" si="9"/>
        <v>1949.2559131255332</v>
      </c>
      <c r="AO9">
        <f t="shared" si="9"/>
        <v>-97.462795656276654</v>
      </c>
      <c r="AP9">
        <f t="shared" si="9"/>
        <v>-29.195878276685384</v>
      </c>
      <c r="AQ9">
        <f t="shared" si="9"/>
        <v>-1481.2096237095709</v>
      </c>
      <c r="AR9">
        <f t="shared" si="9"/>
        <v>341.38761548300022</v>
      </c>
      <c r="AS9">
        <f t="shared" si="9"/>
        <v>-101.80414206244748</v>
      </c>
      <c r="AT9">
        <f t="shared" si="9"/>
        <v>18.100408875590556</v>
      </c>
      <c r="AU9">
        <f t="shared" si="9"/>
        <v>257.68388229614328</v>
      </c>
      <c r="AW9">
        <v>6</v>
      </c>
      <c r="AX9">
        <f>(R9*SUMPRODUCT(K10:$K$23, X10:$X$23)-$AZ$3*SUMPRODUCT(K9:$K$22, W10:$W$23))/Z9</f>
        <v>2256.9571691265683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3338.2381832337751</v>
      </c>
      <c r="P10">
        <f t="shared" si="22"/>
        <v>166.91190916168875</v>
      </c>
      <c r="Q10" s="4">
        <f t="shared" si="23"/>
        <v>50</v>
      </c>
      <c r="R10">
        <f t="shared" si="0"/>
        <v>2000000</v>
      </c>
      <c r="S10">
        <f t="shared" si="1"/>
        <v>2404.4644251608984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2109.4743363225389</v>
      </c>
      <c r="AC10">
        <f t="shared" si="2"/>
        <v>2221.9677624720316</v>
      </c>
      <c r="AE10">
        <f t="shared" si="3"/>
        <v>3084.8689416988568</v>
      </c>
      <c r="AF10">
        <f t="shared" si="4"/>
        <v>-154.24344708494283</v>
      </c>
      <c r="AG10">
        <f t="shared" si="4"/>
        <v>-46.20504548166366</v>
      </c>
      <c r="AH10">
        <f t="shared" si="5"/>
        <v>-2413.3554711350362</v>
      </c>
      <c r="AI10">
        <f t="shared" si="6"/>
        <v>471.0649779972141</v>
      </c>
      <c r="AJ10">
        <f t="shared" si="7"/>
        <v>-112.49342614949273</v>
      </c>
      <c r="AK10">
        <f t="shared" si="24"/>
        <v>20.664409306839456</v>
      </c>
      <c r="AL10">
        <f t="shared" si="8"/>
        <v>379.23596115456081</v>
      </c>
      <c r="AN10">
        <f t="shared" si="9"/>
        <v>1831.1133327711966</v>
      </c>
      <c r="AO10">
        <f t="shared" si="9"/>
        <v>-91.555666638559813</v>
      </c>
      <c r="AP10">
        <f t="shared" si="9"/>
        <v>-27.42634336231491</v>
      </c>
      <c r="AQ10">
        <f t="shared" si="9"/>
        <v>-1432.5170577515801</v>
      </c>
      <c r="AR10">
        <f t="shared" si="9"/>
        <v>279.61426501874161</v>
      </c>
      <c r="AS10">
        <f t="shared" si="9"/>
        <v>-66.773732163159295</v>
      </c>
      <c r="AT10">
        <f t="shared" si="9"/>
        <v>12.26595881728344</v>
      </c>
      <c r="AU10">
        <f t="shared" si="9"/>
        <v>225.10649167286573</v>
      </c>
      <c r="AW10">
        <v>7</v>
      </c>
      <c r="AX10">
        <f>(R10*SUMPRODUCT(K11:$K$23, X11:$X$23)-$AZ$3*SUMPRODUCT(K10:$K$22, W11:$W$23))/Z10</f>
        <v>2404.4644251608984</v>
      </c>
    </row>
    <row r="11" spans="1:52" x14ac:dyDescent="0.25">
      <c r="A11" t="s">
        <v>33</v>
      </c>
      <c r="C11" s="7">
        <f>AU25</f>
        <v>-2.9558577807620168E-12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3338.2381832337751</v>
      </c>
      <c r="P11">
        <f t="shared" si="22"/>
        <v>166.91190916168875</v>
      </c>
      <c r="Q11" s="4">
        <f t="shared" si="23"/>
        <v>50</v>
      </c>
      <c r="R11">
        <f t="shared" si="0"/>
        <v>2000000</v>
      </c>
      <c r="S11">
        <f t="shared" si="1"/>
        <v>2505.1909440737827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2221.9677624720316</v>
      </c>
      <c r="AC11">
        <f t="shared" si="2"/>
        <v>2288.8266212918934</v>
      </c>
      <c r="AE11">
        <f t="shared" si="3"/>
        <v>3049.9265694988549</v>
      </c>
      <c r="AF11">
        <f t="shared" si="4"/>
        <v>-152.49632847494274</v>
      </c>
      <c r="AG11">
        <f t="shared" si="4"/>
        <v>-45.681680007391947</v>
      </c>
      <c r="AH11">
        <f t="shared" si="5"/>
        <v>-2452.6007782030924</v>
      </c>
      <c r="AI11">
        <f t="shared" si="6"/>
        <v>399.14778281342751</v>
      </c>
      <c r="AJ11">
        <f t="shared" si="7"/>
        <v>-66.85885881986178</v>
      </c>
      <c r="AK11">
        <f t="shared" si="24"/>
        <v>12.286555208390265</v>
      </c>
      <c r="AL11">
        <f t="shared" si="8"/>
        <v>344.575479201956</v>
      </c>
      <c r="AN11">
        <f t="shared" si="9"/>
        <v>1721.7044939882362</v>
      </c>
      <c r="AO11">
        <f t="shared" si="9"/>
        <v>-86.08522469941181</v>
      </c>
      <c r="AP11">
        <f t="shared" si="9"/>
        <v>-25.787622085138469</v>
      </c>
      <c r="AQ11">
        <f t="shared" si="9"/>
        <v>-1384.5099826403853</v>
      </c>
      <c r="AR11">
        <f t="shared" si="9"/>
        <v>225.32166456330043</v>
      </c>
      <c r="AS11">
        <f t="shared" si="9"/>
        <v>-37.742284959993448</v>
      </c>
      <c r="AT11">
        <f t="shared" si="9"/>
        <v>6.9358447935997205</v>
      </c>
      <c r="AU11">
        <f t="shared" si="9"/>
        <v>194.51522439690672</v>
      </c>
      <c r="AW11">
        <v>8</v>
      </c>
      <c r="AX11">
        <f>(R11*SUMPRODUCT(K12:$K$23, X12:$X$23)-$AZ$3*SUMPRODUCT(K11:$K$22, W12:$W$23))/Z11</f>
        <v>2505.1909440737827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3338.2381832337751</v>
      </c>
      <c r="P12">
        <f t="shared" si="22"/>
        <v>166.91190916168875</v>
      </c>
      <c r="Q12" s="4">
        <f t="shared" si="23"/>
        <v>50</v>
      </c>
      <c r="R12">
        <f t="shared" si="0"/>
        <v>2000000</v>
      </c>
      <c r="S12">
        <f t="shared" si="1"/>
        <v>2554.2455735016761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2288.8266212918934</v>
      </c>
      <c r="AC12">
        <f t="shared" si="2"/>
        <v>2307.1040555187901</v>
      </c>
      <c r="AE12">
        <f t="shared" si="3"/>
        <v>3015.2397759734308</v>
      </c>
      <c r="AF12">
        <f t="shared" si="4"/>
        <v>-150.76198879867155</v>
      </c>
      <c r="AG12">
        <f t="shared" si="4"/>
        <v>-45.162142580439642</v>
      </c>
      <c r="AH12">
        <f t="shared" si="5"/>
        <v>-2508.8250751355636</v>
      </c>
      <c r="AI12">
        <f t="shared" si="6"/>
        <v>310.490569458756</v>
      </c>
      <c r="AJ12">
        <f t="shared" si="7"/>
        <v>-18.27743422689673</v>
      </c>
      <c r="AK12">
        <f t="shared" si="24"/>
        <v>11.852600139473301</v>
      </c>
      <c r="AL12">
        <f t="shared" si="8"/>
        <v>304.06573537133255</v>
      </c>
      <c r="AN12">
        <f t="shared" si="9"/>
        <v>1618.1419914726112</v>
      </c>
      <c r="AO12">
        <f t="shared" si="9"/>
        <v>-80.90709957363056</v>
      </c>
      <c r="AP12">
        <f t="shared" si="9"/>
        <v>-24.236467002260238</v>
      </c>
      <c r="AQ12">
        <f t="shared" si="9"/>
        <v>-1346.3722638859404</v>
      </c>
      <c r="AR12">
        <f t="shared" si="9"/>
        <v>166.62616101077981</v>
      </c>
      <c r="AS12">
        <f t="shared" si="9"/>
        <v>-9.8086673088452088</v>
      </c>
      <c r="AT12">
        <f t="shared" si="9"/>
        <v>6.3607511902180729</v>
      </c>
      <c r="AU12">
        <f t="shared" si="9"/>
        <v>163.17824489215266</v>
      </c>
      <c r="AW12">
        <v>9</v>
      </c>
      <c r="AX12">
        <f>(R12*SUMPRODUCT(K13:$K$23, X13:$X$23)-$AZ$3*SUMPRODUCT(K12:$K$22, W13:$W$23))/Z12</f>
        <v>2554.2455735016761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3338.2381832337751</v>
      </c>
      <c r="P13">
        <f t="shared" si="22"/>
        <v>166.91190916168875</v>
      </c>
      <c r="Q13" s="4">
        <f t="shared" si="23"/>
        <v>50</v>
      </c>
      <c r="R13">
        <f t="shared" si="0"/>
        <v>2000000</v>
      </c>
      <c r="S13">
        <f t="shared" si="1"/>
        <v>2553.2006950231857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2307.1040555187901</v>
      </c>
      <c r="AC13">
        <f t="shared" si="2"/>
        <v>2279.8217030061314</v>
      </c>
      <c r="AE13">
        <f t="shared" si="3"/>
        <v>2980.8028310406703</v>
      </c>
      <c r="AF13">
        <f t="shared" si="4"/>
        <v>-149.04014155203353</v>
      </c>
      <c r="AG13">
        <f t="shared" si="4"/>
        <v>-44.646347375865574</v>
      </c>
      <c r="AH13">
        <f t="shared" si="5"/>
        <v>-2566.9511507868733</v>
      </c>
      <c r="AI13">
        <f t="shared" si="6"/>
        <v>220.16519132589792</v>
      </c>
      <c r="AJ13">
        <f t="shared" si="7"/>
        <v>27.28235251265869</v>
      </c>
      <c r="AK13">
        <f t="shared" si="24"/>
        <v>10.277733490014853</v>
      </c>
      <c r="AL13">
        <f t="shared" si="8"/>
        <v>257.72527732857145</v>
      </c>
      <c r="AN13">
        <f t="shared" si="9"/>
        <v>1521.0242940392829</v>
      </c>
      <c r="AO13">
        <f t="shared" si="9"/>
        <v>-76.051214701964156</v>
      </c>
      <c r="AP13">
        <f t="shared" si="9"/>
        <v>-22.781841956014294</v>
      </c>
      <c r="AQ13">
        <f t="shared" si="9"/>
        <v>-1309.8468041228377</v>
      </c>
      <c r="AR13">
        <f t="shared" si="9"/>
        <v>112.34443325846682</v>
      </c>
      <c r="AS13">
        <f t="shared" si="9"/>
        <v>13.921457849598825</v>
      </c>
      <c r="AT13">
        <f t="shared" si="9"/>
        <v>5.2444536630139975</v>
      </c>
      <c r="AU13">
        <f t="shared" si="9"/>
        <v>131.51034477107964</v>
      </c>
      <c r="AW13">
        <v>10</v>
      </c>
      <c r="AX13">
        <f>(R13*SUMPRODUCT(K14:$K$23, X14:$X$23)-$AZ$3*SUMPRODUCT(K13:$K$22, W14:$W$23))/Z13</f>
        <v>2553.2006950231857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3338.2381832337751</v>
      </c>
      <c r="P14">
        <f t="shared" si="22"/>
        <v>166.91190916168875</v>
      </c>
      <c r="Q14" s="4">
        <f t="shared" si="23"/>
        <v>50</v>
      </c>
      <c r="R14">
        <f t="shared" si="0"/>
        <v>2000000</v>
      </c>
      <c r="S14">
        <f t="shared" si="1"/>
        <v>2544.0888544590557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2279.8217030061314</v>
      </c>
      <c r="AC14">
        <f t="shared" si="2"/>
        <v>2245.6135196165214</v>
      </c>
      <c r="AE14">
        <f t="shared" si="3"/>
        <v>2946.5923656050145</v>
      </c>
      <c r="AF14">
        <f t="shared" si="4"/>
        <v>-147.32961828025071</v>
      </c>
      <c r="AG14">
        <f t="shared" si="4"/>
        <v>-44.133944372277078</v>
      </c>
      <c r="AH14">
        <f t="shared" si="5"/>
        <v>-2637.5811931934859</v>
      </c>
      <c r="AI14">
        <f t="shared" si="6"/>
        <v>117.54760975900081</v>
      </c>
      <c r="AJ14">
        <f t="shared" si="7"/>
        <v>34.208183389609985</v>
      </c>
      <c r="AK14">
        <f t="shared" si="24"/>
        <v>355.53591152316272</v>
      </c>
      <c r="AL14">
        <f t="shared" si="8"/>
        <v>507.29170467177352</v>
      </c>
      <c r="AN14">
        <f t="shared" si="9"/>
        <v>1385.0464130322953</v>
      </c>
      <c r="AO14">
        <f t="shared" si="9"/>
        <v>-69.252320651614752</v>
      </c>
      <c r="AP14">
        <f t="shared" si="9"/>
        <v>-20.745170611082504</v>
      </c>
      <c r="AQ14">
        <f t="shared" si="9"/>
        <v>-1239.7956410112345</v>
      </c>
      <c r="AR14">
        <f t="shared" si="9"/>
        <v>55.253280758363417</v>
      </c>
      <c r="AS14">
        <f t="shared" si="9"/>
        <v>16.079564398926244</v>
      </c>
      <c r="AT14">
        <f t="shared" si="9"/>
        <v>167.11973624428168</v>
      </c>
      <c r="AU14">
        <f t="shared" si="9"/>
        <v>238.45258140157134</v>
      </c>
      <c r="AW14">
        <v>11</v>
      </c>
      <c r="AX14">
        <f>(R14*SUMPRODUCT(K15:$K$23, X15:$X$23)-$AZ$3*SUMPRODUCT(K14:$K$22, W15:$W$23))/Z14</f>
        <v>2544.0888544590557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3338.2381832337751</v>
      </c>
      <c r="P15">
        <f t="shared" si="22"/>
        <v>166.91190916168875</v>
      </c>
      <c r="Q15" s="4">
        <f t="shared" si="23"/>
        <v>50</v>
      </c>
      <c r="R15">
        <f t="shared" si="0"/>
        <v>2000000</v>
      </c>
      <c r="S15">
        <f t="shared" si="1"/>
        <v>2470.7038183562736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2245.6135196165214</v>
      </c>
      <c r="AC15">
        <f t="shared" si="2"/>
        <v>2155.6409493726214</v>
      </c>
      <c r="AE15">
        <f t="shared" si="3"/>
        <v>2912.5477821641207</v>
      </c>
      <c r="AF15">
        <f t="shared" si="4"/>
        <v>-145.62738910820605</v>
      </c>
      <c r="AG15">
        <f t="shared" si="4"/>
        <v>-43.624025942671281</v>
      </c>
      <c r="AH15">
        <f t="shared" si="5"/>
        <v>-2743.1594353210812</v>
      </c>
      <c r="AI15">
        <f t="shared" si="6"/>
        <v>-19.863068207837841</v>
      </c>
      <c r="AJ15">
        <f t="shared" si="7"/>
        <v>89.972570243900009</v>
      </c>
      <c r="AK15">
        <f t="shared" si="24"/>
        <v>350.87737388707052</v>
      </c>
      <c r="AL15">
        <f t="shared" si="8"/>
        <v>420.98687592313269</v>
      </c>
      <c r="AN15">
        <f t="shared" si="9"/>
        <v>1261.1266215659123</v>
      </c>
      <c r="AO15">
        <f t="shared" si="9"/>
        <v>-63.056331078295614</v>
      </c>
      <c r="AP15">
        <f t="shared" si="9"/>
        <v>-18.889104856266577</v>
      </c>
      <c r="AQ15">
        <f t="shared" si="9"/>
        <v>-1187.7818493719706</v>
      </c>
      <c r="AR15">
        <f t="shared" si="9"/>
        <v>-8.6006637406205719</v>
      </c>
      <c r="AS15">
        <f t="shared" si="9"/>
        <v>38.957920017704119</v>
      </c>
      <c r="AT15">
        <f t="shared" si="9"/>
        <v>151.92911162656625</v>
      </c>
      <c r="AU15">
        <f t="shared" si="9"/>
        <v>182.28636790364982</v>
      </c>
      <c r="AW15">
        <v>12</v>
      </c>
      <c r="AX15">
        <f>(R15*SUMPRODUCT(K16:$K$23, X16:$X$23)-$AZ$3*SUMPRODUCT(K15:$K$22, W16:$W$23))/Z15</f>
        <v>2470.7038183562736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3338.2381832337751</v>
      </c>
      <c r="P16">
        <f t="shared" si="22"/>
        <v>166.91190916168875</v>
      </c>
      <c r="Q16" s="4">
        <f t="shared" si="23"/>
        <v>50</v>
      </c>
      <c r="R16">
        <f t="shared" si="0"/>
        <v>2000000</v>
      </c>
      <c r="S16">
        <f t="shared" si="1"/>
        <v>2333.0152889867145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2155.6409493726214</v>
      </c>
      <c r="AC16">
        <f t="shared" si="2"/>
        <v>2011.8112904316115</v>
      </c>
      <c r="AE16">
        <f t="shared" si="3"/>
        <v>2878.6374863820547</v>
      </c>
      <c r="AF16">
        <f t="shared" si="4"/>
        <v>-143.93187431910275</v>
      </c>
      <c r="AG16">
        <f t="shared" si="4"/>
        <v>-43.116118868329195</v>
      </c>
      <c r="AH16">
        <f t="shared" si="5"/>
        <v>-2866.6725966149083</v>
      </c>
      <c r="AI16">
        <f t="shared" si="6"/>
        <v>-175.08310342028562</v>
      </c>
      <c r="AJ16">
        <f t="shared" si="7"/>
        <v>143.82965894100994</v>
      </c>
      <c r="AK16">
        <f t="shared" si="24"/>
        <v>342.32425930049021</v>
      </c>
      <c r="AL16">
        <f t="shared" si="8"/>
        <v>311.07081482121453</v>
      </c>
      <c r="AN16">
        <f t="shared" si="9"/>
        <v>1148.1905759946578</v>
      </c>
      <c r="AO16">
        <f t="shared" si="9"/>
        <v>-57.409528799732897</v>
      </c>
      <c r="AP16">
        <f t="shared" si="9"/>
        <v>-17.197553214767879</v>
      </c>
      <c r="AQ16">
        <f t="shared" si="9"/>
        <v>-1143.4181884542181</v>
      </c>
      <c r="AR16">
        <f t="shared" si="9"/>
        <v>-69.834694474061095</v>
      </c>
      <c r="AS16">
        <f t="shared" si="9"/>
        <v>57.36875856228442</v>
      </c>
      <c r="AT16">
        <f t="shared" si="9"/>
        <v>136.5415028195072</v>
      </c>
      <c r="AU16">
        <f t="shared" si="9"/>
        <v>124.07556690773053</v>
      </c>
      <c r="AW16">
        <v>13</v>
      </c>
      <c r="AX16">
        <f>(R16*SUMPRODUCT(K17:$K$23, X17:$X$23)-$AZ$3*SUMPRODUCT(K16:$K$22, W17:$W$23))/Z16</f>
        <v>2333.0152889867145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3338.2381832337751</v>
      </c>
      <c r="P17">
        <f t="shared" si="22"/>
        <v>166.91190916168875</v>
      </c>
      <c r="Q17" s="4">
        <f t="shared" si="23"/>
        <v>50</v>
      </c>
      <c r="R17">
        <f t="shared" si="0"/>
        <v>2000000</v>
      </c>
      <c r="S17">
        <f t="shared" si="1"/>
        <v>2139.4312679226632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2011.8112904316115</v>
      </c>
      <c r="AC17">
        <f t="shared" si="2"/>
        <v>1823.23205855983</v>
      </c>
      <c r="AE17">
        <f t="shared" si="3"/>
        <v>2844.86020468892</v>
      </c>
      <c r="AF17">
        <f t="shared" si="4"/>
        <v>-142.24301023444599</v>
      </c>
      <c r="AG17">
        <f t="shared" si="4"/>
        <v>-42.610204073771087</v>
      </c>
      <c r="AH17">
        <f t="shared" si="5"/>
        <v>-2990.1442349927433</v>
      </c>
      <c r="AI17">
        <f t="shared" si="6"/>
        <v>-330.13724461204038</v>
      </c>
      <c r="AJ17">
        <f t="shared" si="7"/>
        <v>188.57923187178153</v>
      </c>
      <c r="AK17">
        <f t="shared" si="24"/>
        <v>330.00999394202597</v>
      </c>
      <c r="AL17">
        <f t="shared" si="8"/>
        <v>188.45198120176713</v>
      </c>
      <c r="AN17">
        <f t="shared" si="9"/>
        <v>1045.2719554916735</v>
      </c>
      <c r="AO17">
        <f t="shared" si="9"/>
        <v>-52.263597774583673</v>
      </c>
      <c r="AP17">
        <f t="shared" si="9"/>
        <v>-15.656042171309524</v>
      </c>
      <c r="AQ17">
        <f t="shared" si="9"/>
        <v>-1098.6528992045105</v>
      </c>
      <c r="AR17">
        <f t="shared" si="9"/>
        <v>-121.3005836587301</v>
      </c>
      <c r="AS17">
        <f t="shared" si="9"/>
        <v>69.288670894564788</v>
      </c>
      <c r="AT17">
        <f t="shared" si="9"/>
        <v>121.25382861731741</v>
      </c>
      <c r="AU17">
        <f t="shared" si="9"/>
        <v>69.241915853152094</v>
      </c>
      <c r="AW17">
        <v>14</v>
      </c>
      <c r="AX17">
        <f>(R17*SUMPRODUCT(K18:$K$23, X18:$X$23)-$AZ$3*SUMPRODUCT(K17:$K$22, W18:$W$23))/Z17</f>
        <v>2139.4312679226632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3338.2381832337751</v>
      </c>
      <c r="P18">
        <f t="shared" si="22"/>
        <v>166.91190916168875</v>
      </c>
      <c r="Q18" s="4">
        <f t="shared" si="23"/>
        <v>50</v>
      </c>
      <c r="R18">
        <f t="shared" si="0"/>
        <v>2000000</v>
      </c>
      <c r="S18">
        <f t="shared" si="1"/>
        <v>1895.4593867731985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1823.23205855983</v>
      </c>
      <c r="AC18">
        <f t="shared" si="2"/>
        <v>1596.2094698196129</v>
      </c>
      <c r="AE18">
        <f t="shared" si="3"/>
        <v>2811.2063164077476</v>
      </c>
      <c r="AF18">
        <f t="shared" si="4"/>
        <v>-140.56031582038739</v>
      </c>
      <c r="AG18">
        <f t="shared" si="4"/>
        <v>-42.106137460876326</v>
      </c>
      <c r="AH18">
        <f t="shared" si="5"/>
        <v>-3118.5828862817652</v>
      </c>
      <c r="AI18">
        <f t="shared" si="6"/>
        <v>-490.04302315528139</v>
      </c>
      <c r="AJ18">
        <f t="shared" si="7"/>
        <v>227.02258874021709</v>
      </c>
      <c r="AK18">
        <f t="shared" si="24"/>
        <v>314.57146414030336</v>
      </c>
      <c r="AL18">
        <f t="shared" si="8"/>
        <v>51.551029725239061</v>
      </c>
      <c r="AN18">
        <f t="shared" si="9"/>
        <v>951.48611526038087</v>
      </c>
      <c r="AO18">
        <f t="shared" si="9"/>
        <v>-47.574305763019048</v>
      </c>
      <c r="AP18">
        <f t="shared" si="9"/>
        <v>-14.25132155097857</v>
      </c>
      <c r="AQ18">
        <f t="shared" si="9"/>
        <v>-1055.5213604448079</v>
      </c>
      <c r="AR18">
        <f t="shared" si="9"/>
        <v>-165.8608724984247</v>
      </c>
      <c r="AS18">
        <f t="shared" si="9"/>
        <v>76.838487369652569</v>
      </c>
      <c r="AT18">
        <f t="shared" si="9"/>
        <v>106.47044247150674</v>
      </c>
      <c r="AU18">
        <f t="shared" si="9"/>
        <v>17.448057342734618</v>
      </c>
      <c r="AW18">
        <v>15</v>
      </c>
      <c r="AX18">
        <f>(R18*SUMPRODUCT(K19:$K$23, X19:$X$23)-$AZ$3*SUMPRODUCT(K18:$K$22, W19:$W$23))/Z18</f>
        <v>1895.4593867731985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3338.2381832337751</v>
      </c>
      <c r="P19">
        <f t="shared" si="22"/>
        <v>166.91190916168875</v>
      </c>
      <c r="Q19" s="4">
        <f t="shared" si="23"/>
        <v>50</v>
      </c>
      <c r="R19">
        <f t="shared" si="0"/>
        <v>2000000</v>
      </c>
      <c r="S19">
        <f t="shared" si="1"/>
        <v>1599.9948965772205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1596.2094698196129</v>
      </c>
      <c r="AC19">
        <f t="shared" si="2"/>
        <v>1331.3033648957344</v>
      </c>
      <c r="AE19">
        <f t="shared" si="3"/>
        <v>2777.63868851694</v>
      </c>
      <c r="AF19">
        <f t="shared" si="4"/>
        <v>-138.88193442584699</v>
      </c>
      <c r="AG19">
        <f t="shared" si="4"/>
        <v>-41.603362852710255</v>
      </c>
      <c r="AH19">
        <f t="shared" si="5"/>
        <v>-3268.5293422924874</v>
      </c>
      <c r="AI19">
        <f t="shared" si="6"/>
        <v>-671.37595105410446</v>
      </c>
      <c r="AJ19">
        <f t="shared" si="7"/>
        <v>264.9061049238785</v>
      </c>
      <c r="AK19">
        <f t="shared" si="24"/>
        <v>296.4476356737494</v>
      </c>
      <c r="AL19">
        <f t="shared" si="8"/>
        <v>-110.02221045647656</v>
      </c>
      <c r="AN19">
        <f t="shared" si="9"/>
        <v>866.01787217216668</v>
      </c>
      <c r="AO19">
        <f t="shared" si="9"/>
        <v>-43.300893608608327</v>
      </c>
      <c r="AP19">
        <f t="shared" si="9"/>
        <v>-12.971181572988435</v>
      </c>
      <c r="AQ19">
        <f t="shared" si="9"/>
        <v>-1019.0687643596192</v>
      </c>
      <c r="AR19">
        <f t="shared" si="9"/>
        <v>-209.32296736904928</v>
      </c>
      <c r="AS19">
        <f t="shared" si="9"/>
        <v>82.592967278290715</v>
      </c>
      <c r="AT19">
        <f t="shared" si="9"/>
        <v>92.427050256030597</v>
      </c>
      <c r="AU19">
        <f t="shared" si="9"/>
        <v>-34.302949834727954</v>
      </c>
      <c r="AW19">
        <v>16</v>
      </c>
      <c r="AX19">
        <f>(R19*SUMPRODUCT(K20:$K$23, X20:$X$23)-$AZ$3*SUMPRODUCT(K19:$K$22, W20:$W$23))/Z19</f>
        <v>1599.9948965772205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3338.2381832337751</v>
      </c>
      <c r="P20">
        <f t="shared" si="22"/>
        <v>166.91190916168875</v>
      </c>
      <c r="Q20" s="4">
        <f t="shared" si="23"/>
        <v>50</v>
      </c>
      <c r="R20">
        <f t="shared" si="0"/>
        <v>2000000</v>
      </c>
      <c r="S20">
        <f t="shared" si="1"/>
        <v>1262.2859085075495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1331.3033648957344</v>
      </c>
      <c r="AC20">
        <f t="shared" si="2"/>
        <v>1037.6499645604069</v>
      </c>
      <c r="AE20">
        <f t="shared" si="3"/>
        <v>2744.1665229569558</v>
      </c>
      <c r="AF20">
        <f t="shared" si="4"/>
        <v>-137.20832614784777</v>
      </c>
      <c r="AG20">
        <f t="shared" si="4"/>
        <v>-41.102018075574556</v>
      </c>
      <c r="AH20">
        <f t="shared" si="5"/>
        <v>-3412.4459443439655</v>
      </c>
      <c r="AI20">
        <f t="shared" si="6"/>
        <v>-846.5897656104321</v>
      </c>
      <c r="AJ20">
        <f t="shared" si="7"/>
        <v>293.65340033532743</v>
      </c>
      <c r="AK20">
        <f t="shared" si="24"/>
        <v>275.67830931933901</v>
      </c>
      <c r="AL20">
        <f t="shared" si="8"/>
        <v>-277.25805595576566</v>
      </c>
      <c r="AN20">
        <f t="shared" si="9"/>
        <v>788.13920396258629</v>
      </c>
      <c r="AO20">
        <f t="shared" si="9"/>
        <v>-39.406960198129312</v>
      </c>
      <c r="AP20">
        <f t="shared" si="9"/>
        <v>-11.8047179485424</v>
      </c>
      <c r="AQ20">
        <f t="shared" si="9"/>
        <v>-980.07260406434</v>
      </c>
      <c r="AR20">
        <f t="shared" si="9"/>
        <v>-243.14507824842542</v>
      </c>
      <c r="AS20">
        <f t="shared" si="9"/>
        <v>84.338816629759592</v>
      </c>
      <c r="AT20">
        <f t="shared" si="9"/>
        <v>79.176274996086875</v>
      </c>
      <c r="AU20">
        <f t="shared" si="9"/>
        <v>-79.62998662257894</v>
      </c>
      <c r="AW20">
        <v>17</v>
      </c>
      <c r="AX20">
        <f>(R20*SUMPRODUCT(K21:$K$23, X21:$X$23)-$AZ$3*SUMPRODUCT(K20:$K$22, W21:$W$23))/Z20</f>
        <v>1262.2859085075495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3338.2381832337751</v>
      </c>
      <c r="P21">
        <f t="shared" si="22"/>
        <v>166.91190916168875</v>
      </c>
      <c r="Q21" s="4">
        <f t="shared" si="23"/>
        <v>50</v>
      </c>
      <c r="R21">
        <f t="shared" si="0"/>
        <v>2000000</v>
      </c>
      <c r="S21">
        <f t="shared" si="1"/>
        <v>881.28575469668272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1037.6499645604069</v>
      </c>
      <c r="AC21">
        <f t="shared" si="2"/>
        <v>715.63115993073347</v>
      </c>
      <c r="AE21">
        <f t="shared" si="3"/>
        <v>2710.7521600810046</v>
      </c>
      <c r="AF21">
        <f t="shared" si="4"/>
        <v>-135.53760800405021</v>
      </c>
      <c r="AG21">
        <f t="shared" si="4"/>
        <v>-40.601539064763195</v>
      </c>
      <c r="AH21">
        <f t="shared" si="5"/>
        <v>-3578.3532022245813</v>
      </c>
      <c r="AI21">
        <f t="shared" si="6"/>
        <v>-1043.7401892123899</v>
      </c>
      <c r="AJ21">
        <f t="shared" si="7"/>
        <v>322.01880462967347</v>
      </c>
      <c r="AK21">
        <f t="shared" si="24"/>
        <v>252.90051616461531</v>
      </c>
      <c r="AL21">
        <f t="shared" si="8"/>
        <v>-468.8208684181011</v>
      </c>
      <c r="AN21">
        <f t="shared" si="9"/>
        <v>717.17253340042066</v>
      </c>
      <c r="AO21">
        <f t="shared" si="9"/>
        <v>-35.858626670021032</v>
      </c>
      <c r="AP21">
        <f t="shared" si="9"/>
        <v>-10.74178195256413</v>
      </c>
      <c r="AQ21">
        <f t="shared" si="9"/>
        <v>-946.71016747035367</v>
      </c>
      <c r="AR21">
        <f t="shared" si="9"/>
        <v>-276.13804269251807</v>
      </c>
      <c r="AS21">
        <f t="shared" si="9"/>
        <v>85.195188744933745</v>
      </c>
      <c r="AT21">
        <f t="shared" si="9"/>
        <v>66.908847864067098</v>
      </c>
      <c r="AU21">
        <f t="shared" si="9"/>
        <v>-124.03400608351724</v>
      </c>
      <c r="AW21">
        <v>18</v>
      </c>
      <c r="AX21">
        <f>(R21*SUMPRODUCT(K22:$K$23, X22:$X$23)-$AZ$3*SUMPRODUCT(K21:$K$22, W22:$W$23))/Z21</f>
        <v>881.28575469668272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3338.2381832337751</v>
      </c>
      <c r="P22">
        <f t="shared" si="22"/>
        <v>166.91190916168875</v>
      </c>
      <c r="Q22" s="4">
        <f t="shared" si="23"/>
        <v>50</v>
      </c>
      <c r="R22">
        <f t="shared" si="0"/>
        <v>2000000</v>
      </c>
      <c r="S22">
        <f t="shared" si="1"/>
        <v>459.84634677498229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715.63115993073347</v>
      </c>
      <c r="AC22">
        <f t="shared" si="2"/>
        <v>368.81181353377838</v>
      </c>
      <c r="AE22">
        <f t="shared" si="3"/>
        <v>2677.3762301271718</v>
      </c>
      <c r="AF22">
        <f t="shared" si="4"/>
        <v>-133.86881150635858</v>
      </c>
      <c r="AG22">
        <f t="shared" si="4"/>
        <v>-40.10163570074527</v>
      </c>
      <c r="AH22">
        <f t="shared" si="5"/>
        <v>-3755.5189348118383</v>
      </c>
      <c r="AI22">
        <f t="shared" si="6"/>
        <v>-1252.1131518917705</v>
      </c>
      <c r="AJ22">
        <f t="shared" si="7"/>
        <v>346.8193463969551</v>
      </c>
      <c r="AK22">
        <f t="shared" si="24"/>
        <v>228.13970049860831</v>
      </c>
      <c r="AL22">
        <f t="shared" si="8"/>
        <v>-677.15410499620702</v>
      </c>
      <c r="AN22">
        <f t="shared" si="9"/>
        <v>652.5061452285438</v>
      </c>
      <c r="AO22">
        <f t="shared" si="9"/>
        <v>-32.625307261427189</v>
      </c>
      <c r="AP22">
        <f t="shared" si="9"/>
        <v>-9.7732113380306558</v>
      </c>
      <c r="AQ22">
        <f t="shared" si="9"/>
        <v>-915.26142494007422</v>
      </c>
      <c r="AR22">
        <f t="shared" si="9"/>
        <v>-305.15379831098835</v>
      </c>
      <c r="AS22">
        <f t="shared" si="9"/>
        <v>84.52370356534135</v>
      </c>
      <c r="AT22">
        <f t="shared" si="9"/>
        <v>55.600163649346591</v>
      </c>
      <c r="AU22">
        <f t="shared" si="9"/>
        <v>-165.0299310963004</v>
      </c>
      <c r="AW22">
        <v>19</v>
      </c>
      <c r="AX22">
        <f>(R22*SUMPRODUCT(K23:$K$23, X23:$X$23)-$AZ$3*SUMPRODUCT(K22:$K$22, W23:$W$23))/Z22</f>
        <v>459.84634677498229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3338.2381832337751</v>
      </c>
      <c r="P23">
        <f t="shared" si="22"/>
        <v>166.91190916168875</v>
      </c>
      <c r="Q23" s="4">
        <f t="shared" si="23"/>
        <v>50</v>
      </c>
      <c r="R23">
        <f t="shared" si="0"/>
        <v>2000000</v>
      </c>
      <c r="S23">
        <f t="shared" si="1"/>
        <v>465.64848286370585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368.81181353377838</v>
      </c>
      <c r="AC23">
        <f t="shared" si="2"/>
        <v>368.81181353377838</v>
      </c>
      <c r="AE23">
        <f t="shared" si="3"/>
        <v>2644.0152253787496</v>
      </c>
      <c r="AF23">
        <f t="shared" si="4"/>
        <v>-132.2007612689375</v>
      </c>
      <c r="AG23">
        <f t="shared" si="4"/>
        <v>-39.601955885866019</v>
      </c>
      <c r="AH23">
        <f t="shared" si="5"/>
        <v>-3946.5383148717247</v>
      </c>
      <c r="AI23">
        <f t="shared" si="6"/>
        <v>-1474.3258066477788</v>
      </c>
      <c r="AJ23">
        <f t="shared" si="7"/>
        <v>0</v>
      </c>
      <c r="AK23">
        <f t="shared" si="24"/>
        <v>201.64383943505135</v>
      </c>
      <c r="AL23">
        <f t="shared" si="8"/>
        <v>-1272.6819672127274</v>
      </c>
      <c r="AN23">
        <f t="shared" si="9"/>
        <v>593.58172472156377</v>
      </c>
      <c r="AO23">
        <f t="shared" si="9"/>
        <v>-29.679086236078192</v>
      </c>
      <c r="AP23">
        <f t="shared" si="9"/>
        <v>-8.8906436889796296</v>
      </c>
      <c r="AQ23">
        <f t="shared" si="9"/>
        <v>-885.9983093651515</v>
      </c>
      <c r="AR23">
        <f t="shared" si="9"/>
        <v>-330.98631456864558</v>
      </c>
      <c r="AS23">
        <f t="shared" si="9"/>
        <v>0</v>
      </c>
      <c r="AT23">
        <f t="shared" si="9"/>
        <v>45.269065337621193</v>
      </c>
      <c r="AU23">
        <f t="shared" si="9"/>
        <v>-285.71724923102437</v>
      </c>
      <c r="AW23">
        <v>20</v>
      </c>
      <c r="AX23">
        <f>(R23*SUMPRODUCT(K$23:$K24, X$23:$X24)-$AZ$3*SUMPRODUCT(K$22:$K23, W$23:$W24))/Z23</f>
        <v>465.64848286370585</v>
      </c>
    </row>
    <row r="25" spans="5:50" x14ac:dyDescent="0.25">
      <c r="AN25" s="8">
        <f t="shared" ref="AN25:AU25" si="25">SUM(AN3:AN23)</f>
        <v>31044.851923448718</v>
      </c>
      <c r="AO25" s="8">
        <f t="shared" si="25"/>
        <v>-4055.9212335977668</v>
      </c>
      <c r="AP25" s="8">
        <f t="shared" si="25"/>
        <v>-814.98856911065798</v>
      </c>
      <c r="AQ25" s="8">
        <f t="shared" si="25"/>
        <v>-26590.798291435218</v>
      </c>
      <c r="AR25" s="8">
        <f t="shared" si="25"/>
        <v>-416.85617069493065</v>
      </c>
      <c r="AS25" s="8">
        <f t="shared" si="25"/>
        <v>-1180.2589058225592</v>
      </c>
      <c r="AT25" s="8">
        <f t="shared" si="25"/>
        <v>1597.1150765174868</v>
      </c>
      <c r="AU25" s="9">
        <f t="shared" si="25"/>
        <v>-2.9558577807620168E-12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7369.9082054863993</v>
      </c>
      <c r="K3">
        <v>1</v>
      </c>
      <c r="L3" s="2">
        <v>0</v>
      </c>
      <c r="O3">
        <f>$C$3</f>
        <v>7369.9082054863993</v>
      </c>
      <c r="P3">
        <f>O3*B5</f>
        <v>5895.9265643891194</v>
      </c>
      <c r="Q3" s="4">
        <f>B8</f>
        <v>400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7369.9082054863993</v>
      </c>
      <c r="AF3">
        <f t="shared" ref="AF3:AG23" si="4">-$Z3*P3</f>
        <v>-5895.9265643891194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1073.9816410972799</v>
      </c>
      <c r="AJ3">
        <f t="shared" ref="AJ3:AJ23" si="7">AB3-AC3</f>
        <v>-7.2759576141834259E-12</v>
      </c>
      <c r="AL3">
        <f t="shared" ref="AL3:AL23" si="8">SUM(AI3:AK3)</f>
        <v>1073.9816410972726</v>
      </c>
      <c r="AN3">
        <f t="shared" ref="AN3:AU23" si="9">AE3*$K3</f>
        <v>7369.9082054863993</v>
      </c>
      <c r="AO3">
        <f t="shared" si="9"/>
        <v>-5895.9265643891194</v>
      </c>
      <c r="AP3">
        <f t="shared" si="9"/>
        <v>-400</v>
      </c>
      <c r="AQ3">
        <f t="shared" si="9"/>
        <v>0</v>
      </c>
      <c r="AR3">
        <f t="shared" si="9"/>
        <v>1073.9816410972799</v>
      </c>
      <c r="AS3">
        <f t="shared" si="9"/>
        <v>-7.2759576141834259E-12</v>
      </c>
      <c r="AT3">
        <f t="shared" si="9"/>
        <v>0</v>
      </c>
      <c r="AU3">
        <f t="shared" si="9"/>
        <v>1073.9816410972726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5598.5841755268784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2966.2376202117357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7.2759576141834259E-12</v>
      </c>
      <c r="AC4">
        <f t="shared" si="2"/>
        <v>2932.3603271358515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-2932.3603271358443</v>
      </c>
      <c r="AK4">
        <f>G4*MAX(0, SUM(AB4, AE4:AF4))</f>
        <v>1.5934347175061702E-13</v>
      </c>
      <c r="AL4">
        <f t="shared" si="8"/>
        <v>-5774.2883271358442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-2751.065134755459</v>
      </c>
      <c r="AT4">
        <f t="shared" si="9"/>
        <v>1.4949195210678019E-13</v>
      </c>
      <c r="AU4">
        <f t="shared" si="9"/>
        <v>-5417.28898314649</v>
      </c>
      <c r="AW4">
        <v>1</v>
      </c>
      <c r="AX4">
        <f>(R4*SUMPRODUCT(K5:$K$23, X5:$X$23)-$AZ$3*SUMPRODUCT(K4:$K$22, W5:$W$23))/Z4</f>
        <v>2966.2376202117357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7369.9082054863993</v>
      </c>
      <c r="P5">
        <f t="shared" ref="P5:P23" si="22">O5*$C$5</f>
        <v>368.49541027431997</v>
      </c>
      <c r="Q5" s="4">
        <f t="shared" ref="Q5:Q23" si="23">$C$8</f>
        <v>50</v>
      </c>
      <c r="R5">
        <f t="shared" si="0"/>
        <v>2000000</v>
      </c>
      <c r="S5">
        <f t="shared" si="1"/>
        <v>5733.6473903948636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2932.3603271358515</v>
      </c>
      <c r="AC5">
        <f t="shared" si="2"/>
        <v>5603.110492980406</v>
      </c>
      <c r="AE5">
        <f t="shared" si="3"/>
        <v>7202.1188585193731</v>
      </c>
      <c r="AF5">
        <f t="shared" si="4"/>
        <v>-360.10594292596863</v>
      </c>
      <c r="AG5">
        <f t="shared" si="4"/>
        <v>-48.86165918021802</v>
      </c>
      <c r="AH5">
        <f t="shared" si="5"/>
        <v>-2920.1240712789599</v>
      </c>
      <c r="AI5">
        <f t="shared" si="6"/>
        <v>3873.0271851342263</v>
      </c>
      <c r="AJ5">
        <f t="shared" si="7"/>
        <v>-2670.7501658445544</v>
      </c>
      <c r="AK5">
        <f>G5*SUM(AB5, AE5:AF5)</f>
        <v>400.74930295189949</v>
      </c>
      <c r="AL5">
        <f t="shared" si="8"/>
        <v>1603.0263222415715</v>
      </c>
      <c r="AN5">
        <f t="shared" si="9"/>
        <v>6219.4798515316461</v>
      </c>
      <c r="AO5">
        <f t="shared" si="9"/>
        <v>-310.97399257658225</v>
      </c>
      <c r="AP5">
        <f t="shared" si="9"/>
        <v>-42.19509713093619</v>
      </c>
      <c r="AQ5">
        <f t="shared" si="9"/>
        <v>-2521.7096776747394</v>
      </c>
      <c r="AR5">
        <f t="shared" si="9"/>
        <v>3344.6010841493876</v>
      </c>
      <c r="AS5">
        <f t="shared" si="9"/>
        <v>-2306.3597215278205</v>
      </c>
      <c r="AT5">
        <f t="shared" si="9"/>
        <v>346.07207464736206</v>
      </c>
      <c r="AU5">
        <f t="shared" si="9"/>
        <v>1384.313437268929</v>
      </c>
      <c r="AW5">
        <v>2</v>
      </c>
      <c r="AX5">
        <f>(R5*SUMPRODUCT(K6:$K$23, X6:$X$23)-$AZ$3*SUMPRODUCT(K5:$K$22, W6:$W$23))/Z5</f>
        <v>5733.6473903948636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7369.9082054863993</v>
      </c>
      <c r="P6">
        <f t="shared" si="22"/>
        <v>368.49541027431997</v>
      </c>
      <c r="Q6" s="4">
        <f t="shared" si="23"/>
        <v>50</v>
      </c>
      <c r="R6">
        <f t="shared" si="0"/>
        <v>2000000</v>
      </c>
      <c r="S6">
        <f t="shared" si="1"/>
        <v>8243.2061996280099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5603.110492980406</v>
      </c>
      <c r="AC6">
        <f t="shared" si="2"/>
        <v>7962.4619328647532</v>
      </c>
      <c r="AE6">
        <f t="shared" si="3"/>
        <v>7118.9064198759461</v>
      </c>
      <c r="AF6">
        <f t="shared" si="4"/>
        <v>-355.94532099379734</v>
      </c>
      <c r="AG6">
        <f t="shared" si="4"/>
        <v>-48.297117286863909</v>
      </c>
      <c r="AH6">
        <f t="shared" si="5"/>
        <v>-3037.0120620773887</v>
      </c>
      <c r="AI6">
        <f t="shared" si="6"/>
        <v>3677.6519195178962</v>
      </c>
      <c r="AJ6">
        <f t="shared" si="7"/>
        <v>-2359.3514398843472</v>
      </c>
      <c r="AK6">
        <f>G6*SUM(AB6, AE6:AF6)</f>
        <v>723.41518812395952</v>
      </c>
      <c r="AL6">
        <f t="shared" si="8"/>
        <v>2041.7156677575085</v>
      </c>
      <c r="AN6">
        <f t="shared" si="9"/>
        <v>5544.39097132593</v>
      </c>
      <c r="AO6">
        <f t="shared" si="9"/>
        <v>-277.21954856629651</v>
      </c>
      <c r="AP6">
        <f t="shared" si="9"/>
        <v>-37.615061251363386</v>
      </c>
      <c r="AQ6">
        <f t="shared" si="9"/>
        <v>-2365.3046217572337</v>
      </c>
      <c r="AR6">
        <f t="shared" si="9"/>
        <v>2864.251739751036</v>
      </c>
      <c r="AS6">
        <f t="shared" si="9"/>
        <v>-1837.5247615219473</v>
      </c>
      <c r="AT6">
        <f t="shared" si="9"/>
        <v>563.41471582715701</v>
      </c>
      <c r="AU6">
        <f t="shared" si="9"/>
        <v>1590.141694056246</v>
      </c>
      <c r="AW6">
        <v>3</v>
      </c>
      <c r="AX6">
        <f>(R6*SUMPRODUCT(K7:$K$23, X7:$X$23)-$AZ$3*SUMPRODUCT(K6:$K$22, W7:$W$23))/Z6</f>
        <v>8243.2061996280099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7369.9082054863993</v>
      </c>
      <c r="P7">
        <f t="shared" si="22"/>
        <v>368.49541027431997</v>
      </c>
      <c r="Q7" s="4">
        <f t="shared" si="23"/>
        <v>50</v>
      </c>
      <c r="R7">
        <f t="shared" si="0"/>
        <v>2000000</v>
      </c>
      <c r="S7">
        <f t="shared" si="1"/>
        <v>10408.285514036681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7962.4619328647532</v>
      </c>
      <c r="AC7">
        <f t="shared" si="2"/>
        <v>9936.7490069676351</v>
      </c>
      <c r="AE7">
        <f t="shared" si="3"/>
        <v>7036.0222097623282</v>
      </c>
      <c r="AF7">
        <f t="shared" si="4"/>
        <v>-351.80111048811642</v>
      </c>
      <c r="AG7">
        <f t="shared" si="4"/>
        <v>-47.734802209100003</v>
      </c>
      <c r="AH7">
        <f t="shared" si="5"/>
        <v>-3173.7561958104534</v>
      </c>
      <c r="AI7">
        <f t="shared" si="6"/>
        <v>3462.7301012546586</v>
      </c>
      <c r="AJ7">
        <f t="shared" si="7"/>
        <v>-1974.2870741028819</v>
      </c>
      <c r="AK7">
        <f>G7*SUM(AB7, AE7:AF7)</f>
        <v>719.15213687802316</v>
      </c>
      <c r="AL7">
        <f t="shared" si="8"/>
        <v>2207.5951640297999</v>
      </c>
      <c r="AN7">
        <f t="shared" si="9"/>
        <v>4960.4766681792689</v>
      </c>
      <c r="AO7">
        <f t="shared" si="9"/>
        <v>-248.02383340896344</v>
      </c>
      <c r="AP7">
        <f t="shared" si="9"/>
        <v>-33.653585159219006</v>
      </c>
      <c r="AQ7">
        <f t="shared" si="9"/>
        <v>-2237.5346595642636</v>
      </c>
      <c r="AR7">
        <f t="shared" si="9"/>
        <v>2441.2645900468228</v>
      </c>
      <c r="AS7">
        <f t="shared" si="9"/>
        <v>-1391.8951184928217</v>
      </c>
      <c r="AT7">
        <f t="shared" si="9"/>
        <v>507.01053656497766</v>
      </c>
      <c r="AU7">
        <f t="shared" si="9"/>
        <v>1556.3800081189788</v>
      </c>
      <c r="AW7">
        <v>4</v>
      </c>
      <c r="AX7">
        <f>(R7*SUMPRODUCT(K8:$K$23, X8:$X$23)-$AZ$3*SUMPRODUCT(K7:$K$22, W8:$W$23))/Z7</f>
        <v>10408.285514036681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7369.9082054863993</v>
      </c>
      <c r="P8">
        <f t="shared" si="22"/>
        <v>368.49541027431997</v>
      </c>
      <c r="Q8" s="4">
        <f t="shared" si="23"/>
        <v>50</v>
      </c>
      <c r="R8">
        <f t="shared" si="0"/>
        <v>2000000</v>
      </c>
      <c r="S8">
        <f t="shared" si="1"/>
        <v>12219.326187758148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9936.7490069676351</v>
      </c>
      <c r="AC8">
        <f t="shared" si="2"/>
        <v>11528.859189463223</v>
      </c>
      <c r="AE8">
        <f t="shared" si="3"/>
        <v>6953.4631152939965</v>
      </c>
      <c r="AF8">
        <f t="shared" si="4"/>
        <v>-347.67315576469986</v>
      </c>
      <c r="AG8">
        <f t="shared" si="4"/>
        <v>-47.174692828043725</v>
      </c>
      <c r="AH8">
        <f t="shared" si="5"/>
        <v>-3310.4543586112059</v>
      </c>
      <c r="AI8">
        <f t="shared" si="6"/>
        <v>3248.1609080900471</v>
      </c>
      <c r="AJ8">
        <f t="shared" si="7"/>
        <v>-1592.1101824955877</v>
      </c>
      <c r="AK8">
        <f t="shared" ref="AK8:AK23" si="24">G8*SUM(AB8:AB8, AE8:AF8)</f>
        <v>352.35607998638466</v>
      </c>
      <c r="AL8">
        <f t="shared" si="8"/>
        <v>2008.4068055808441</v>
      </c>
      <c r="AN8">
        <f t="shared" si="9"/>
        <v>4570.8825697180228</v>
      </c>
      <c r="AO8">
        <f t="shared" si="9"/>
        <v>-228.54412848590118</v>
      </c>
      <c r="AP8">
        <f t="shared" si="9"/>
        <v>-31.010444379180392</v>
      </c>
      <c r="AQ8">
        <f t="shared" si="9"/>
        <v>-2176.1384039474037</v>
      </c>
      <c r="AR8">
        <f t="shared" si="9"/>
        <v>2135.1895929055381</v>
      </c>
      <c r="AS8">
        <f t="shared" si="9"/>
        <v>-1046.5790299848268</v>
      </c>
      <c r="AT8">
        <f t="shared" si="9"/>
        <v>231.62246461069191</v>
      </c>
      <c r="AU8">
        <f t="shared" si="9"/>
        <v>1320.233027531403</v>
      </c>
      <c r="AW8">
        <v>5</v>
      </c>
      <c r="AX8">
        <f>(R8*SUMPRODUCT(K9:$K$23, X9:$X$23)-$AZ$3*SUMPRODUCT(K8:$K$22, W9:$W$23))/Z8</f>
        <v>12219.326187758148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7369.9082054863993</v>
      </c>
      <c r="P9">
        <f t="shared" si="22"/>
        <v>368.49541027431997</v>
      </c>
      <c r="Q9" s="4">
        <f t="shared" si="23"/>
        <v>50</v>
      </c>
      <c r="R9">
        <f t="shared" si="0"/>
        <v>2000000</v>
      </c>
      <c r="S9">
        <f t="shared" si="1"/>
        <v>13776.344350315314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11528.859189463223</v>
      </c>
      <c r="AC9">
        <f t="shared" si="2"/>
        <v>12844.13483903174</v>
      </c>
      <c r="AE9">
        <f t="shared" si="3"/>
        <v>6871.2056214235936</v>
      </c>
      <c r="AF9">
        <f t="shared" si="4"/>
        <v>-343.5602810711797</v>
      </c>
      <c r="AG9">
        <f t="shared" si="4"/>
        <v>-46.616629609500734</v>
      </c>
      <c r="AH9">
        <f t="shared" si="5"/>
        <v>-3452.6516105022738</v>
      </c>
      <c r="AI9">
        <f t="shared" si="6"/>
        <v>3028.3771002406393</v>
      </c>
      <c r="AJ9">
        <f t="shared" si="7"/>
        <v>-1315.2756495685171</v>
      </c>
      <c r="AK9">
        <f t="shared" si="24"/>
        <v>106.53337672591225</v>
      </c>
      <c r="AL9">
        <f t="shared" si="8"/>
        <v>1819.6348273980343</v>
      </c>
      <c r="AN9">
        <f t="shared" si="9"/>
        <v>4292.7298299267341</v>
      </c>
      <c r="AO9">
        <f t="shared" si="9"/>
        <v>-214.6364914963367</v>
      </c>
      <c r="AP9">
        <f t="shared" si="9"/>
        <v>-29.123360225376256</v>
      </c>
      <c r="AQ9">
        <f t="shared" si="9"/>
        <v>-2157.0160139781956</v>
      </c>
      <c r="AR9">
        <f t="shared" si="9"/>
        <v>1891.9539642268253</v>
      </c>
      <c r="AS9">
        <f t="shared" si="9"/>
        <v>-821.70776521009668</v>
      </c>
      <c r="AT9">
        <f t="shared" si="9"/>
        <v>66.555860696160835</v>
      </c>
      <c r="AU9">
        <f t="shared" si="9"/>
        <v>1136.8020597128893</v>
      </c>
      <c r="AW9">
        <v>6</v>
      </c>
      <c r="AX9">
        <f>(R9*SUMPRODUCT(K10:$K$23, X10:$X$23)-$AZ$3*SUMPRODUCT(K9:$K$22, W10:$W$23))/Z9</f>
        <v>13776.344350315314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7369.9082054863993</v>
      </c>
      <c r="P10">
        <f t="shared" si="22"/>
        <v>368.49541027431997</v>
      </c>
      <c r="Q10" s="4">
        <f t="shared" si="23"/>
        <v>50</v>
      </c>
      <c r="R10">
        <f t="shared" si="0"/>
        <v>2000000</v>
      </c>
      <c r="S10">
        <f t="shared" si="1"/>
        <v>15151.071029161978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12844.13483903174</v>
      </c>
      <c r="AC10">
        <f t="shared" si="2"/>
        <v>13957.165661719937</v>
      </c>
      <c r="AE10">
        <f t="shared" si="3"/>
        <v>6789.1589668913484</v>
      </c>
      <c r="AF10">
        <f t="shared" si="4"/>
        <v>-339.4579483445674</v>
      </c>
      <c r="AG10">
        <f t="shared" si="4"/>
        <v>-46.05999679777068</v>
      </c>
      <c r="AH10">
        <f t="shared" si="5"/>
        <v>-3618.6606254019198</v>
      </c>
      <c r="AI10">
        <f t="shared" si="6"/>
        <v>2784.9803963470904</v>
      </c>
      <c r="AJ10">
        <f t="shared" si="7"/>
        <v>-1113.0308226881971</v>
      </c>
      <c r="AK10">
        <f t="shared" si="24"/>
        <v>79.104727016071948</v>
      </c>
      <c r="AL10">
        <f t="shared" si="8"/>
        <v>1751.0543006749654</v>
      </c>
      <c r="AN10">
        <f t="shared" si="9"/>
        <v>4029.9019950363413</v>
      </c>
      <c r="AO10">
        <f t="shared" si="9"/>
        <v>-201.49509975181707</v>
      </c>
      <c r="AP10">
        <f t="shared" si="9"/>
        <v>-27.340245513752471</v>
      </c>
      <c r="AQ10">
        <f t="shared" si="9"/>
        <v>-2147.9608512310197</v>
      </c>
      <c r="AR10">
        <f t="shared" si="9"/>
        <v>1653.105798539752</v>
      </c>
      <c r="AS10">
        <f t="shared" si="9"/>
        <v>-660.6716906706788</v>
      </c>
      <c r="AT10">
        <f t="shared" si="9"/>
        <v>46.954902481071223</v>
      </c>
      <c r="AU10">
        <f t="shared" si="9"/>
        <v>1039.3890103501446</v>
      </c>
      <c r="AW10">
        <v>7</v>
      </c>
      <c r="AX10">
        <f>(R10*SUMPRODUCT(K11:$K$23, X11:$X$23)-$AZ$3*SUMPRODUCT(K10:$K$22, W11:$W$23))/Z10</f>
        <v>15151.071029161978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7369.9082054863993</v>
      </c>
      <c r="P11">
        <f t="shared" si="22"/>
        <v>368.49541027431997</v>
      </c>
      <c r="Q11" s="4">
        <f t="shared" si="23"/>
        <v>50</v>
      </c>
      <c r="R11">
        <f t="shared" si="0"/>
        <v>2000000</v>
      </c>
      <c r="S11">
        <f t="shared" si="1"/>
        <v>16356.238704513185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13957.165661719937</v>
      </c>
      <c r="AC11">
        <f t="shared" si="2"/>
        <v>14885.795501927416</v>
      </c>
      <c r="AE11">
        <f t="shared" si="3"/>
        <v>6707.345643260629</v>
      </c>
      <c r="AF11">
        <f t="shared" si="4"/>
        <v>-335.36728216303146</v>
      </c>
      <c r="AG11">
        <f t="shared" si="4"/>
        <v>-45.504946983379405</v>
      </c>
      <c r="AH11">
        <f t="shared" si="5"/>
        <v>-3777.9938565425196</v>
      </c>
      <c r="AI11">
        <f t="shared" si="6"/>
        <v>2548.4795575716985</v>
      </c>
      <c r="AJ11">
        <f t="shared" si="7"/>
        <v>-928.62984020747899</v>
      </c>
      <c r="AK11">
        <f t="shared" si="24"/>
        <v>48.789945654762079</v>
      </c>
      <c r="AL11">
        <f t="shared" si="8"/>
        <v>1668.6396630189815</v>
      </c>
      <c r="AN11">
        <f t="shared" si="9"/>
        <v>3786.342678614636</v>
      </c>
      <c r="AO11">
        <f t="shared" si="9"/>
        <v>-189.31713393073181</v>
      </c>
      <c r="AP11">
        <f t="shared" si="9"/>
        <v>-25.687855079361498</v>
      </c>
      <c r="AQ11">
        <f t="shared" si="9"/>
        <v>-2132.7034775588049</v>
      </c>
      <c r="AR11">
        <f t="shared" si="9"/>
        <v>1438.6342120457377</v>
      </c>
      <c r="AS11">
        <f t="shared" si="9"/>
        <v>-524.21792220378063</v>
      </c>
      <c r="AT11">
        <f t="shared" si="9"/>
        <v>27.542259389231248</v>
      </c>
      <c r="AU11">
        <f t="shared" si="9"/>
        <v>941.95854923118839</v>
      </c>
      <c r="AW11">
        <v>8</v>
      </c>
      <c r="AX11">
        <f>(R11*SUMPRODUCT(K12:$K$23, X12:$X$23)-$AZ$3*SUMPRODUCT(K11:$K$22, W12:$W$23))/Z11</f>
        <v>16356.238704513185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7369.9082054863993</v>
      </c>
      <c r="P12">
        <f t="shared" si="22"/>
        <v>368.49541027431997</v>
      </c>
      <c r="Q12" s="4">
        <f t="shared" si="23"/>
        <v>50</v>
      </c>
      <c r="R12">
        <f t="shared" si="0"/>
        <v>2000000</v>
      </c>
      <c r="S12">
        <f t="shared" si="1"/>
        <v>17392.391955008829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14885.795501927416</v>
      </c>
      <c r="AC12">
        <f t="shared" si="2"/>
        <v>15636.058013261994</v>
      </c>
      <c r="AE12">
        <f t="shared" si="3"/>
        <v>6625.6736020840463</v>
      </c>
      <c r="AF12">
        <f t="shared" si="4"/>
        <v>-331.28368010420235</v>
      </c>
      <c r="AG12">
        <f t="shared" si="4"/>
        <v>-44.950855677901657</v>
      </c>
      <c r="AH12">
        <f t="shared" si="5"/>
        <v>-3961.6734257581661</v>
      </c>
      <c r="AI12">
        <f t="shared" si="6"/>
        <v>2287.765640543776</v>
      </c>
      <c r="AJ12">
        <f t="shared" si="7"/>
        <v>-750.26251133457845</v>
      </c>
      <c r="AK12">
        <f t="shared" si="24"/>
        <v>48.714426474986695</v>
      </c>
      <c r="AL12">
        <f t="shared" si="8"/>
        <v>1586.2175556841844</v>
      </c>
      <c r="AN12">
        <f t="shared" si="9"/>
        <v>3555.6975477555716</v>
      </c>
      <c r="AO12">
        <f t="shared" si="9"/>
        <v>-177.78487738777861</v>
      </c>
      <c r="AP12">
        <f t="shared" si="9"/>
        <v>-24.123078935424154</v>
      </c>
      <c r="AQ12">
        <f t="shared" si="9"/>
        <v>-2126.0498676762372</v>
      </c>
      <c r="AR12">
        <f t="shared" si="9"/>
        <v>1227.7397237561315</v>
      </c>
      <c r="AS12">
        <f t="shared" si="9"/>
        <v>-402.6317521717632</v>
      </c>
      <c r="AT12">
        <f t="shared" si="9"/>
        <v>26.142816136150511</v>
      </c>
      <c r="AU12">
        <f t="shared" si="9"/>
        <v>851.25078772051882</v>
      </c>
      <c r="AW12">
        <v>9</v>
      </c>
      <c r="AX12">
        <f>(R12*SUMPRODUCT(K13:$K$23, X13:$X$23)-$AZ$3*SUMPRODUCT(K12:$K$22, W13:$W$23))/Z12</f>
        <v>17392.391955008829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7369.9082054863993</v>
      </c>
      <c r="P13">
        <f t="shared" si="22"/>
        <v>368.49541027431997</v>
      </c>
      <c r="Q13" s="4">
        <f t="shared" si="23"/>
        <v>50</v>
      </c>
      <c r="R13">
        <f t="shared" si="0"/>
        <v>2000000</v>
      </c>
      <c r="S13">
        <f t="shared" si="1"/>
        <v>18261.807704248826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15636.058013261994</v>
      </c>
      <c r="AC13">
        <f t="shared" si="2"/>
        <v>16215.536242295804</v>
      </c>
      <c r="AE13">
        <f t="shared" si="3"/>
        <v>6544.095499409581</v>
      </c>
      <c r="AF13">
        <f t="shared" si="4"/>
        <v>-327.20477497047904</v>
      </c>
      <c r="AG13">
        <f t="shared" si="4"/>
        <v>-44.397401683632523</v>
      </c>
      <c r="AH13">
        <f t="shared" si="5"/>
        <v>-4157.8174996046428</v>
      </c>
      <c r="AI13">
        <f t="shared" si="6"/>
        <v>2014.6758231508265</v>
      </c>
      <c r="AJ13">
        <f t="shared" si="7"/>
        <v>-579.47822903380984</v>
      </c>
      <c r="AK13">
        <f t="shared" si="24"/>
        <v>43.705897475402189</v>
      </c>
      <c r="AL13">
        <f t="shared" si="8"/>
        <v>1478.903491592419</v>
      </c>
      <c r="AN13">
        <f t="shared" si="9"/>
        <v>3339.2776380449222</v>
      </c>
      <c r="AO13">
        <f t="shared" si="9"/>
        <v>-166.9638819022461</v>
      </c>
      <c r="AP13">
        <f t="shared" si="9"/>
        <v>-22.654811599682173</v>
      </c>
      <c r="AQ13">
        <f t="shared" si="9"/>
        <v>-2121.6235308232103</v>
      </c>
      <c r="AR13">
        <f t="shared" si="9"/>
        <v>1028.0354137197835</v>
      </c>
      <c r="AS13">
        <f t="shared" si="9"/>
        <v>-295.69230646482123</v>
      </c>
      <c r="AT13">
        <f t="shared" si="9"/>
        <v>22.30195541973097</v>
      </c>
      <c r="AU13">
        <f t="shared" si="9"/>
        <v>754.64506267469324</v>
      </c>
      <c r="AW13">
        <v>10</v>
      </c>
      <c r="AX13">
        <f>(R13*SUMPRODUCT(K14:$K$23, X14:$X$23)-$AZ$3*SUMPRODUCT(K13:$K$22, W14:$W$23))/Z13</f>
        <v>18261.807704248826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7369.9082054863993</v>
      </c>
      <c r="P14">
        <f t="shared" si="22"/>
        <v>368.49541027431997</v>
      </c>
      <c r="Q14" s="4">
        <f t="shared" si="23"/>
        <v>50</v>
      </c>
      <c r="R14">
        <f t="shared" si="0"/>
        <v>2000000</v>
      </c>
      <c r="S14">
        <f t="shared" si="1"/>
        <v>19042.935395854809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16215.536242295804</v>
      </c>
      <c r="AC14">
        <f t="shared" si="2"/>
        <v>16698.443528023985</v>
      </c>
      <c r="AE14">
        <f t="shared" si="3"/>
        <v>6462.5538772149457</v>
      </c>
      <c r="AF14">
        <f t="shared" si="4"/>
        <v>-323.12769386074729</v>
      </c>
      <c r="AG14">
        <f t="shared" si="4"/>
        <v>-43.844195185524903</v>
      </c>
      <c r="AH14">
        <f t="shared" si="5"/>
        <v>-4369.2992508520019</v>
      </c>
      <c r="AI14">
        <f t="shared" si="6"/>
        <v>1726.282737316672</v>
      </c>
      <c r="AJ14">
        <f t="shared" si="7"/>
        <v>-482.9072857281808</v>
      </c>
      <c r="AK14">
        <f t="shared" si="24"/>
        <v>1564.8473697955003</v>
      </c>
      <c r="AL14">
        <f t="shared" si="8"/>
        <v>2808.2228213839917</v>
      </c>
      <c r="AN14">
        <f t="shared" si="9"/>
        <v>3037.7249229133345</v>
      </c>
      <c r="AO14">
        <f t="shared" si="9"/>
        <v>-151.88624614566672</v>
      </c>
      <c r="AP14">
        <f t="shared" si="9"/>
        <v>-20.608973939810763</v>
      </c>
      <c r="AQ14">
        <f t="shared" si="9"/>
        <v>-2053.7901087022897</v>
      </c>
      <c r="AR14">
        <f t="shared" si="9"/>
        <v>811.4395941255674</v>
      </c>
      <c r="AS14">
        <f t="shared" si="9"/>
        <v>-226.99067971950231</v>
      </c>
      <c r="AT14">
        <f t="shared" si="9"/>
        <v>735.55686282831209</v>
      </c>
      <c r="AU14">
        <f t="shared" si="9"/>
        <v>1320.0057772343773</v>
      </c>
      <c r="AW14">
        <v>11</v>
      </c>
      <c r="AX14">
        <f>(R14*SUMPRODUCT(K15:$K$23, X15:$X$23)-$AZ$3*SUMPRODUCT(K14:$K$22, W15:$W$23))/Z14</f>
        <v>19042.935395854809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7369.9082054863993</v>
      </c>
      <c r="P15">
        <f t="shared" si="22"/>
        <v>368.49541027431997</v>
      </c>
      <c r="Q15" s="4">
        <f t="shared" si="23"/>
        <v>50</v>
      </c>
      <c r="R15">
        <f t="shared" si="0"/>
        <v>2000000</v>
      </c>
      <c r="S15">
        <f t="shared" si="1"/>
        <v>19656.038077772489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16698.443528023985</v>
      </c>
      <c r="AC15">
        <f t="shared" si="2"/>
        <v>17018.591852532194</v>
      </c>
      <c r="AE15">
        <f t="shared" si="3"/>
        <v>6381.0142839331938</v>
      </c>
      <c r="AF15">
        <f t="shared" si="4"/>
        <v>-319.05071419665967</v>
      </c>
      <c r="AG15">
        <f t="shared" si="4"/>
        <v>-43.29100245226229</v>
      </c>
      <c r="AH15">
        <f t="shared" si="5"/>
        <v>-4590.0312562945273</v>
      </c>
      <c r="AI15">
        <f t="shared" si="6"/>
        <v>1428.6413109897439</v>
      </c>
      <c r="AJ15">
        <f t="shared" si="7"/>
        <v>-320.14832450820904</v>
      </c>
      <c r="AK15">
        <f t="shared" si="24"/>
        <v>1593.2284968432364</v>
      </c>
      <c r="AL15">
        <f t="shared" si="8"/>
        <v>2701.7214833247713</v>
      </c>
      <c r="AN15">
        <f t="shared" si="9"/>
        <v>2762.9647950637595</v>
      </c>
      <c r="AO15">
        <f t="shared" si="9"/>
        <v>-138.14823975318797</v>
      </c>
      <c r="AP15">
        <f t="shared" si="9"/>
        <v>-18.744906435923575</v>
      </c>
      <c r="AQ15">
        <f t="shared" si="9"/>
        <v>-1987.4731829571995</v>
      </c>
      <c r="AR15">
        <f t="shared" si="9"/>
        <v>618.59846591744827</v>
      </c>
      <c r="AS15">
        <f t="shared" si="9"/>
        <v>-138.62350254285855</v>
      </c>
      <c r="AT15">
        <f t="shared" si="9"/>
        <v>689.86434623005482</v>
      </c>
      <c r="AU15">
        <f t="shared" si="9"/>
        <v>1169.8393096046445</v>
      </c>
      <c r="AW15">
        <v>12</v>
      </c>
      <c r="AX15">
        <f>(R15*SUMPRODUCT(K16:$K$23, X16:$X$23)-$AZ$3*SUMPRODUCT(K15:$K$22, W16:$W$23))/Z15</f>
        <v>19656.038077772489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7369.9082054863993</v>
      </c>
      <c r="P16">
        <f t="shared" si="22"/>
        <v>368.49541027431997</v>
      </c>
      <c r="Q16" s="4">
        <f t="shared" si="23"/>
        <v>50</v>
      </c>
      <c r="R16">
        <f t="shared" si="0"/>
        <v>2000000</v>
      </c>
      <c r="S16">
        <f t="shared" si="1"/>
        <v>20102.216459844705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17018.591852532194</v>
      </c>
      <c r="AC16">
        <f t="shared" si="2"/>
        <v>17182.082257422233</v>
      </c>
      <c r="AE16">
        <f t="shared" si="3"/>
        <v>6299.3237223004526</v>
      </c>
      <c r="AF16">
        <f t="shared" si="4"/>
        <v>-314.96618611502265</v>
      </c>
      <c r="AG16">
        <f t="shared" si="4"/>
        <v>-42.736785497620119</v>
      </c>
      <c r="AH16">
        <f t="shared" si="5"/>
        <v>-4852.2772047821136</v>
      </c>
      <c r="AI16">
        <f t="shared" si="6"/>
        <v>1089.3435459056964</v>
      </c>
      <c r="AJ16">
        <f t="shared" si="7"/>
        <v>-163.49040489003892</v>
      </c>
      <c r="AK16">
        <f t="shared" si="24"/>
        <v>1610.2064572102336</v>
      </c>
      <c r="AL16">
        <f t="shared" si="8"/>
        <v>2536.059598225891</v>
      </c>
      <c r="AN16">
        <f t="shared" si="9"/>
        <v>2512.5859603028262</v>
      </c>
      <c r="AO16">
        <f t="shared" si="9"/>
        <v>-125.62929801514133</v>
      </c>
      <c r="AP16">
        <f t="shared" si="9"/>
        <v>-17.046250036278444</v>
      </c>
      <c r="AQ16">
        <f t="shared" si="9"/>
        <v>-1935.4083259878357</v>
      </c>
      <c r="AR16">
        <f t="shared" si="9"/>
        <v>434.50208626357096</v>
      </c>
      <c r="AS16">
        <f t="shared" si="9"/>
        <v>-65.2107613578751</v>
      </c>
      <c r="AT16">
        <f t="shared" si="9"/>
        <v>642.25658434615355</v>
      </c>
      <c r="AU16">
        <f t="shared" si="9"/>
        <v>1011.5479092518494</v>
      </c>
      <c r="AW16">
        <v>13</v>
      </c>
      <c r="AX16">
        <f>(R16*SUMPRODUCT(K17:$K$23, X17:$X$23)-$AZ$3*SUMPRODUCT(K16:$K$22, W17:$W$23))/Z16</f>
        <v>20102.216459844705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7369.9082054863993</v>
      </c>
      <c r="P17">
        <f t="shared" si="22"/>
        <v>368.49541027431997</v>
      </c>
      <c r="Q17" s="4">
        <f t="shared" si="23"/>
        <v>50</v>
      </c>
      <c r="R17">
        <f t="shared" si="0"/>
        <v>2000000</v>
      </c>
      <c r="S17">
        <f t="shared" si="1"/>
        <v>20385.765407907715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17182.082257422233</v>
      </c>
      <c r="AC17">
        <f t="shared" si="2"/>
        <v>17197.679984972696</v>
      </c>
      <c r="AE17">
        <f t="shared" si="3"/>
        <v>6217.3443233784346</v>
      </c>
      <c r="AF17">
        <f t="shared" si="4"/>
        <v>-310.86721616892174</v>
      </c>
      <c r="AG17">
        <f t="shared" si="4"/>
        <v>-42.180608971154086</v>
      </c>
      <c r="AH17">
        <f t="shared" si="5"/>
        <v>-5152.3468595930817</v>
      </c>
      <c r="AI17">
        <f t="shared" si="6"/>
        <v>711.94963864527654</v>
      </c>
      <c r="AJ17">
        <f t="shared" si="7"/>
        <v>-15.597727550462878</v>
      </c>
      <c r="AK17">
        <f t="shared" si="24"/>
        <v>1616.1991555242223</v>
      </c>
      <c r="AL17">
        <f t="shared" si="8"/>
        <v>2312.5510666190357</v>
      </c>
      <c r="AN17">
        <f t="shared" si="9"/>
        <v>2284.4059782450595</v>
      </c>
      <c r="AO17">
        <f t="shared" si="9"/>
        <v>-114.22029891225297</v>
      </c>
      <c r="AP17">
        <f t="shared" si="9"/>
        <v>-15.498198312324115</v>
      </c>
      <c r="AQ17">
        <f t="shared" si="9"/>
        <v>-1893.0995865531991</v>
      </c>
      <c r="AR17">
        <f t="shared" si="9"/>
        <v>261.58789446728309</v>
      </c>
      <c r="AS17">
        <f t="shared" si="9"/>
        <v>-5.7309906304100728</v>
      </c>
      <c r="AT17">
        <f t="shared" si="9"/>
        <v>593.83151726554672</v>
      </c>
      <c r="AU17">
        <f t="shared" si="9"/>
        <v>849.68842110241962</v>
      </c>
      <c r="AW17">
        <v>14</v>
      </c>
      <c r="AX17">
        <f>(R17*SUMPRODUCT(K18:$K$23, X18:$X$23)-$AZ$3*SUMPRODUCT(K17:$K$22, W18:$W$23))/Z17</f>
        <v>20385.765407907715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7369.9082054863993</v>
      </c>
      <c r="P18">
        <f t="shared" si="22"/>
        <v>368.49541027431997</v>
      </c>
      <c r="Q18" s="4">
        <f t="shared" si="23"/>
        <v>50</v>
      </c>
      <c r="R18">
        <f t="shared" si="0"/>
        <v>2000000</v>
      </c>
      <c r="S18">
        <f t="shared" si="1"/>
        <v>19549.314438091784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17197.679984972696</v>
      </c>
      <c r="AC18">
        <f t="shared" si="2"/>
        <v>16249.623266923107</v>
      </c>
      <c r="AE18">
        <f t="shared" si="3"/>
        <v>6125.9555791690955</v>
      </c>
      <c r="AF18">
        <f t="shared" si="4"/>
        <v>-306.29777895845478</v>
      </c>
      <c r="AG18">
        <f t="shared" si="4"/>
        <v>-41.560596199887094</v>
      </c>
      <c r="AH18">
        <f t="shared" si="5"/>
        <v>-7928.2672622181235</v>
      </c>
      <c r="AI18">
        <f t="shared" si="6"/>
        <v>-2150.1700582073699</v>
      </c>
      <c r="AJ18">
        <f t="shared" si="7"/>
        <v>948.05671804958911</v>
      </c>
      <c r="AK18">
        <f t="shared" si="24"/>
        <v>1611.2136449628335</v>
      </c>
      <c r="AL18">
        <f t="shared" si="8"/>
        <v>409.1003048050527</v>
      </c>
      <c r="AN18">
        <f t="shared" si="9"/>
        <v>2073.4023121182522</v>
      </c>
      <c r="AO18">
        <f t="shared" si="9"/>
        <v>-103.67011560591263</v>
      </c>
      <c r="AP18">
        <f t="shared" si="9"/>
        <v>-14.066676641743951</v>
      </c>
      <c r="AQ18">
        <f t="shared" si="9"/>
        <v>-2683.4160744606911</v>
      </c>
      <c r="AR18">
        <f t="shared" si="9"/>
        <v>-727.75055459009536</v>
      </c>
      <c r="AS18">
        <f t="shared" si="9"/>
        <v>320.88103901822313</v>
      </c>
      <c r="AT18">
        <f t="shared" si="9"/>
        <v>545.33436516291829</v>
      </c>
      <c r="AU18">
        <f t="shared" si="9"/>
        <v>138.46484959104603</v>
      </c>
      <c r="AW18">
        <v>15</v>
      </c>
      <c r="AX18">
        <f>(R18*SUMPRODUCT(K19:$K$23, X19:$X$23)-$AZ$3*SUMPRODUCT(K18:$K$22, W19:$W$23))/Z18</f>
        <v>19549.314438091784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7369.9082054863993</v>
      </c>
      <c r="P19">
        <f t="shared" si="22"/>
        <v>368.49541027431997</v>
      </c>
      <c r="Q19" s="4">
        <f t="shared" si="23"/>
        <v>50</v>
      </c>
      <c r="R19">
        <f t="shared" si="0"/>
        <v>2000000</v>
      </c>
      <c r="S19">
        <f t="shared" si="1"/>
        <v>17652.633849306632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16249.623266923107</v>
      </c>
      <c r="AC19">
        <f t="shared" si="2"/>
        <v>14430.254948801388</v>
      </c>
      <c r="AE19">
        <f t="shared" si="3"/>
        <v>6024.5771402894261</v>
      </c>
      <c r="AF19">
        <f t="shared" si="4"/>
        <v>-301.22885701447126</v>
      </c>
      <c r="AG19">
        <f t="shared" si="4"/>
        <v>-40.872809893375162</v>
      </c>
      <c r="AH19">
        <f t="shared" si="5"/>
        <v>-10887.213780522425</v>
      </c>
      <c r="AI19">
        <f t="shared" si="6"/>
        <v>-5204.7383071408449</v>
      </c>
      <c r="AJ19">
        <f t="shared" si="7"/>
        <v>1819.3683181217184</v>
      </c>
      <c r="AK19">
        <f t="shared" si="24"/>
        <v>1538.1080085138647</v>
      </c>
      <c r="AL19">
        <f t="shared" si="8"/>
        <v>-1847.2619805052618</v>
      </c>
      <c r="AN19">
        <f t="shared" si="9"/>
        <v>1878.3549845196887</v>
      </c>
      <c r="AO19">
        <f t="shared" si="9"/>
        <v>-93.917749225984423</v>
      </c>
      <c r="AP19">
        <f t="shared" si="9"/>
        <v>-12.743408276926571</v>
      </c>
      <c r="AQ19">
        <f t="shared" si="9"/>
        <v>-3394.437783096143</v>
      </c>
      <c r="AR19">
        <f t="shared" si="9"/>
        <v>-1622.7439560793653</v>
      </c>
      <c r="AS19">
        <f t="shared" si="9"/>
        <v>567.24637587708878</v>
      </c>
      <c r="AT19">
        <f t="shared" si="9"/>
        <v>479.55446120868726</v>
      </c>
      <c r="AU19">
        <f t="shared" si="9"/>
        <v>-575.94311899358922</v>
      </c>
      <c r="AW19">
        <v>16</v>
      </c>
      <c r="AX19">
        <f>(R19*SUMPRODUCT(K20:$K$23, X20:$X$23)-$AZ$3*SUMPRODUCT(K19:$K$22, W20:$W$23))/Z19</f>
        <v>17652.633849306632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7369.9082054863993</v>
      </c>
      <c r="P20">
        <f t="shared" si="22"/>
        <v>368.49541027431997</v>
      </c>
      <c r="Q20" s="4">
        <f t="shared" si="23"/>
        <v>50</v>
      </c>
      <c r="R20">
        <f t="shared" si="0"/>
        <v>2000000</v>
      </c>
      <c r="S20">
        <f t="shared" si="1"/>
        <v>14769.326659991439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14430.254948801388</v>
      </c>
      <c r="AC20">
        <f t="shared" si="2"/>
        <v>11849.499415917187</v>
      </c>
      <c r="AE20">
        <f t="shared" si="3"/>
        <v>5912.9116029941606</v>
      </c>
      <c r="AF20">
        <f t="shared" si="4"/>
        <v>-295.64558014970805</v>
      </c>
      <c r="AG20">
        <f t="shared" si="4"/>
        <v>-40.11523236200145</v>
      </c>
      <c r="AH20">
        <f t="shared" si="5"/>
        <v>-13953.977297598278</v>
      </c>
      <c r="AI20">
        <f t="shared" si="6"/>
        <v>-8376.8265071158276</v>
      </c>
      <c r="AJ20">
        <f t="shared" si="7"/>
        <v>2580.7555328842009</v>
      </c>
      <c r="AK20">
        <f t="shared" si="24"/>
        <v>1403.326468015209</v>
      </c>
      <c r="AL20">
        <f t="shared" si="8"/>
        <v>-4392.7445062164179</v>
      </c>
      <c r="AN20">
        <f t="shared" si="9"/>
        <v>1698.2196251207808</v>
      </c>
      <c r="AO20">
        <f t="shared" si="9"/>
        <v>-84.910981256039051</v>
      </c>
      <c r="AP20">
        <f t="shared" si="9"/>
        <v>-11.521307849238685</v>
      </c>
      <c r="AQ20">
        <f t="shared" si="9"/>
        <v>-4007.6564113137879</v>
      </c>
      <c r="AR20">
        <f t="shared" si="9"/>
        <v>-2405.8690752982848</v>
      </c>
      <c r="AS20">
        <f t="shared" si="9"/>
        <v>741.20669948180807</v>
      </c>
      <c r="AT20">
        <f t="shared" si="9"/>
        <v>403.04281688027987</v>
      </c>
      <c r="AU20">
        <f t="shared" si="9"/>
        <v>-1261.6195589361971</v>
      </c>
      <c r="AW20">
        <v>17</v>
      </c>
      <c r="AX20">
        <f>(R20*SUMPRODUCT(K21:$K$23, X21:$X$23)-$AZ$3*SUMPRODUCT(K20:$K$22, W21:$W$23))/Z20</f>
        <v>14769.326659991439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7369.9082054863993</v>
      </c>
      <c r="P21">
        <f t="shared" si="22"/>
        <v>368.49541027431997</v>
      </c>
      <c r="Q21" s="4">
        <f t="shared" si="23"/>
        <v>50</v>
      </c>
      <c r="R21">
        <f t="shared" si="0"/>
        <v>2000000</v>
      </c>
      <c r="S21">
        <f t="shared" si="1"/>
        <v>10878.026368507126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11849.499415917187</v>
      </c>
      <c r="AC21">
        <f t="shared" si="2"/>
        <v>8545.7760158879119</v>
      </c>
      <c r="AE21">
        <f t="shared" si="3"/>
        <v>5789.7988705082198</v>
      </c>
      <c r="AF21">
        <f t="shared" si="4"/>
        <v>-289.48994352541098</v>
      </c>
      <c r="AG21">
        <f t="shared" si="4"/>
        <v>-39.279993108992223</v>
      </c>
      <c r="AH21">
        <f t="shared" si="5"/>
        <v>-17363.477175568711</v>
      </c>
      <c r="AI21">
        <f t="shared" si="6"/>
        <v>-11902.448241694894</v>
      </c>
      <c r="AJ21">
        <f t="shared" si="7"/>
        <v>3303.7234000292756</v>
      </c>
      <c r="AK21">
        <f t="shared" si="24"/>
        <v>1214.486584003</v>
      </c>
      <c r="AL21">
        <f t="shared" si="8"/>
        <v>-7384.2382576626187</v>
      </c>
      <c r="AN21">
        <f t="shared" si="9"/>
        <v>1531.7832389801333</v>
      </c>
      <c r="AO21">
        <f t="shared" si="9"/>
        <v>-76.589161949006666</v>
      </c>
      <c r="AP21">
        <f t="shared" si="9"/>
        <v>-10.392145982495578</v>
      </c>
      <c r="AQ21">
        <f t="shared" si="9"/>
        <v>-4593.7836361517002</v>
      </c>
      <c r="AR21">
        <f t="shared" si="9"/>
        <v>-3148.9817051030691</v>
      </c>
      <c r="AS21">
        <f t="shared" si="9"/>
        <v>874.05249190410859</v>
      </c>
      <c r="AT21">
        <f t="shared" si="9"/>
        <v>321.3117130576137</v>
      </c>
      <c r="AU21">
        <f t="shared" si="9"/>
        <v>-1953.6175001413469</v>
      </c>
      <c r="AW21">
        <v>18</v>
      </c>
      <c r="AX21">
        <f>(R21*SUMPRODUCT(K22:$K$23, X22:$X$23)-$AZ$3*SUMPRODUCT(K21:$K$22, W22:$W$23))/Z21</f>
        <v>10878.026368507126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7369.9082054863993</v>
      </c>
      <c r="P22">
        <f t="shared" si="22"/>
        <v>368.49541027431997</v>
      </c>
      <c r="Q22" s="4">
        <f t="shared" si="23"/>
        <v>50</v>
      </c>
      <c r="R22">
        <f t="shared" si="0"/>
        <v>2000000</v>
      </c>
      <c r="S22">
        <f t="shared" si="1"/>
        <v>5956.0630101750221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8545.7760158879119</v>
      </c>
      <c r="AC22">
        <f t="shared" si="2"/>
        <v>4569.4841356852139</v>
      </c>
      <c r="AE22">
        <f t="shared" si="3"/>
        <v>5654.1844115643062</v>
      </c>
      <c r="AF22">
        <f t="shared" si="4"/>
        <v>-282.70922057821531</v>
      </c>
      <c r="AG22">
        <f t="shared" si="4"/>
        <v>-38.359937830400298</v>
      </c>
      <c r="AH22">
        <f t="shared" si="5"/>
        <v>-21090.213900080103</v>
      </c>
      <c r="AI22">
        <f t="shared" si="6"/>
        <v>-15757.098646924413</v>
      </c>
      <c r="AJ22">
        <f t="shared" si="7"/>
        <v>3976.2918802026979</v>
      </c>
      <c r="AK22">
        <f t="shared" si="24"/>
        <v>974.20758448118022</v>
      </c>
      <c r="AL22">
        <f t="shared" si="8"/>
        <v>-10806.599182240534</v>
      </c>
      <c r="AN22">
        <f t="shared" si="9"/>
        <v>1377.9871626879674</v>
      </c>
      <c r="AO22">
        <f t="shared" si="9"/>
        <v>-68.899358134398369</v>
      </c>
      <c r="AP22">
        <f t="shared" si="9"/>
        <v>-9.3487403388698169</v>
      </c>
      <c r="AQ22">
        <f t="shared" si="9"/>
        <v>-5139.9179611499985</v>
      </c>
      <c r="AR22">
        <f t="shared" si="9"/>
        <v>-3840.1788969352988</v>
      </c>
      <c r="AS22">
        <f t="shared" si="9"/>
        <v>969.06622904147582</v>
      </c>
      <c r="AT22">
        <f t="shared" si="9"/>
        <v>237.42514348535619</v>
      </c>
      <c r="AU22">
        <f t="shared" si="9"/>
        <v>-2633.6875244084667</v>
      </c>
      <c r="AW22">
        <v>19</v>
      </c>
      <c r="AX22">
        <f>(R22*SUMPRODUCT(K23:$K$23, X23:$X$23)-$AZ$3*SUMPRODUCT(K22:$K$22, W23:$W$23))/Z22</f>
        <v>5956.0630101750221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7369.9082054863993</v>
      </c>
      <c r="P23">
        <f t="shared" si="22"/>
        <v>368.49541027431997</v>
      </c>
      <c r="Q23" s="4">
        <f t="shared" si="23"/>
        <v>50</v>
      </c>
      <c r="R23">
        <f t="shared" si="0"/>
        <v>2000000</v>
      </c>
      <c r="S23">
        <f t="shared" si="1"/>
        <v>6116.9636212688783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4569.4841356852139</v>
      </c>
      <c r="AC23">
        <f t="shared" si="2"/>
        <v>4569.4841356852139</v>
      </c>
      <c r="AE23">
        <f t="shared" si="3"/>
        <v>5505.4567448025191</v>
      </c>
      <c r="AF23">
        <f t="shared" si="4"/>
        <v>-275.27283724012597</v>
      </c>
      <c r="AG23">
        <f t="shared" si="4"/>
        <v>-37.350918025709454</v>
      </c>
      <c r="AH23">
        <f t="shared" si="5"/>
        <v>-25016.817055473857</v>
      </c>
      <c r="AI23">
        <f t="shared" si="6"/>
        <v>-19823.984065937173</v>
      </c>
      <c r="AJ23">
        <f t="shared" si="7"/>
        <v>0</v>
      </c>
      <c r="AK23">
        <f t="shared" si="24"/>
        <v>685.97676302733259</v>
      </c>
      <c r="AL23">
        <f t="shared" si="8"/>
        <v>-19138.007302909842</v>
      </c>
      <c r="AN23">
        <f t="shared" si="9"/>
        <v>1235.9756776709635</v>
      </c>
      <c r="AO23">
        <f t="shared" si="9"/>
        <v>-61.798783883548175</v>
      </c>
      <c r="AP23">
        <f t="shared" si="9"/>
        <v>-8.3852854283236731</v>
      </c>
      <c r="AQ23">
        <f t="shared" si="9"/>
        <v>-5616.2783301313402</v>
      </c>
      <c r="AR23">
        <f t="shared" si="9"/>
        <v>-4450.4867217722485</v>
      </c>
      <c r="AS23">
        <f t="shared" si="9"/>
        <v>0</v>
      </c>
      <c r="AT23">
        <f t="shared" si="9"/>
        <v>154.00186285173578</v>
      </c>
      <c r="AU23">
        <f t="shared" si="9"/>
        <v>-4296.484858920513</v>
      </c>
      <c r="AW23">
        <v>20</v>
      </c>
      <c r="AX23">
        <f>(R23*SUMPRODUCT(K$23:$K24, X$23:$X24)-$AZ$3*SUMPRODUCT(K$22:$K23, W$23:$W24))/Z23</f>
        <v>6116.9636212688783</v>
      </c>
    </row>
    <row r="25" spans="5:50" x14ac:dyDescent="0.25">
      <c r="AN25" s="8">
        <f t="shared" ref="AN25:AU25" si="25">SUM(AN3:AN23)</f>
        <v>68062.492613242241</v>
      </c>
      <c r="AO25" s="8">
        <f t="shared" si="25"/>
        <v>-8930.5557847769105</v>
      </c>
      <c r="AP25" s="8">
        <f t="shared" si="25"/>
        <v>-811.75943251623062</v>
      </c>
      <c r="AQ25" s="8">
        <f t="shared" si="25"/>
        <v>-55957.526353106317</v>
      </c>
      <c r="AR25" s="8">
        <f t="shared" si="25"/>
        <v>2362.6510428427709</v>
      </c>
      <c r="AS25" s="8">
        <f t="shared" si="25"/>
        <v>-9002.4483019319632</v>
      </c>
      <c r="AT25" s="8">
        <f t="shared" si="25"/>
        <v>6639.7972590891914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31235.370806440173</v>
      </c>
      <c r="K3">
        <v>1</v>
      </c>
      <c r="L3" s="2">
        <v>0</v>
      </c>
      <c r="O3">
        <f>$C$3</f>
        <v>31235.370806440173</v>
      </c>
      <c r="P3">
        <f>O3*B5</f>
        <v>24988.296645152139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31235.370806440173</v>
      </c>
      <c r="AF3">
        <f t="shared" ref="AF3:AG23" si="4">-$Z3*P3</f>
        <v>-24988.296645152139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5847.0741612880338</v>
      </c>
      <c r="AJ3">
        <f t="shared" ref="AJ3:AJ23" si="7">AB3-AC3</f>
        <v>0</v>
      </c>
      <c r="AL3">
        <f t="shared" ref="AL3:AL23" si="8">SUM(AI3:AK3)</f>
        <v>5847.0741612880338</v>
      </c>
      <c r="AN3">
        <f t="shared" ref="AN3:AU23" si="9">AE3*$K3</f>
        <v>31235.370806440173</v>
      </c>
      <c r="AO3">
        <f t="shared" si="9"/>
        <v>-24988.296645152139</v>
      </c>
      <c r="AP3">
        <f t="shared" si="9"/>
        <v>-400</v>
      </c>
      <c r="AQ3">
        <f t="shared" si="9"/>
        <v>0</v>
      </c>
      <c r="AR3">
        <f t="shared" si="9"/>
        <v>5847.0741612880338</v>
      </c>
      <c r="AS3">
        <f t="shared" si="9"/>
        <v>0</v>
      </c>
      <c r="AT3">
        <f t="shared" si="9"/>
        <v>0</v>
      </c>
      <c r="AU3">
        <f t="shared" si="9"/>
        <v>5847.0741612880338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26153.244079468706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21808.539592954428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21536.797883765452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-21536.797883765452</v>
      </c>
      <c r="AK4">
        <f>H4*SUM(AB4, AE4:AF4)</f>
        <v>0</v>
      </c>
      <c r="AL4">
        <f t="shared" si="8"/>
        <v>-26457.46788376545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-20205.270554240971</v>
      </c>
      <c r="AT4">
        <f t="shared" si="9"/>
        <v>0</v>
      </c>
      <c r="AU4">
        <f t="shared" si="9"/>
        <v>-24821.716749944128</v>
      </c>
      <c r="AW4">
        <v>1</v>
      </c>
      <c r="AX4">
        <f>(R4*SUMPRODUCT(K5:$K$23, X5:$X$23)-$AZ$3*SUMPRODUCT(K4:$K$22, W5:$W$23))/Z4</f>
        <v>21808.539592954428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31235.370806440173</v>
      </c>
      <c r="P5">
        <f t="shared" ref="P5:P23" si="22">O5*$C$5</f>
        <v>1561.7685403220087</v>
      </c>
      <c r="Q5" s="4">
        <f t="shared" ref="Q5:Q23" si="23">$C$8</f>
        <v>50</v>
      </c>
      <c r="R5">
        <f t="shared" si="0"/>
        <v>2000000</v>
      </c>
      <c r="S5">
        <f t="shared" si="1"/>
        <v>42358.99428480737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21536.797883765452</v>
      </c>
      <c r="AC5">
        <f t="shared" si="2"/>
        <v>41303.392899566737</v>
      </c>
      <c r="AE5">
        <f t="shared" si="3"/>
        <v>30456.974122371379</v>
      </c>
      <c r="AF5">
        <f t="shared" si="4"/>
        <v>-1522.848706118569</v>
      </c>
      <c r="AG5">
        <f t="shared" si="4"/>
        <v>-48.753982001858773</v>
      </c>
      <c r="AH5">
        <f t="shared" si="5"/>
        <v>-5169.2566256492</v>
      </c>
      <c r="AI5">
        <f t="shared" si="6"/>
        <v>23716.114808601753</v>
      </c>
      <c r="AJ5">
        <f t="shared" si="7"/>
        <v>-19766.595015801286</v>
      </c>
      <c r="AK5">
        <f>H5*SUM(AB5, AE5:AF5)</f>
        <v>4360.6877731215782</v>
      </c>
      <c r="AL5">
        <f t="shared" si="8"/>
        <v>8310.2075659220463</v>
      </c>
      <c r="AN5">
        <f t="shared" si="9"/>
        <v>26301.501074039792</v>
      </c>
      <c r="AO5">
        <f t="shared" si="9"/>
        <v>-1315.0750537019896</v>
      </c>
      <c r="AP5">
        <f t="shared" si="9"/>
        <v>-42.102111156331937</v>
      </c>
      <c r="AQ5">
        <f t="shared" si="9"/>
        <v>-4463.976235631183</v>
      </c>
      <c r="AR5">
        <f t="shared" si="9"/>
        <v>20480.347673550288</v>
      </c>
      <c r="AS5">
        <f t="shared" si="9"/>
        <v>-17069.690440992777</v>
      </c>
      <c r="AT5">
        <f t="shared" si="9"/>
        <v>3765.7264864031545</v>
      </c>
      <c r="AU5">
        <f t="shared" si="9"/>
        <v>7176.3837189606666</v>
      </c>
      <c r="AW5">
        <v>2</v>
      </c>
      <c r="AX5">
        <f>(R5*SUMPRODUCT(K6:$K$23, X6:$X$23)-$AZ$3*SUMPRODUCT(K5:$K$22, W6:$W$23))/Z5</f>
        <v>42358.99428480737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31235.370806440173</v>
      </c>
      <c r="P6">
        <f t="shared" si="22"/>
        <v>1561.7685403220087</v>
      </c>
      <c r="Q6" s="4">
        <f t="shared" si="23"/>
        <v>50</v>
      </c>
      <c r="R6">
        <f t="shared" si="0"/>
        <v>2000000</v>
      </c>
      <c r="S6">
        <f t="shared" si="1"/>
        <v>61364.814126650548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41303.392899566737</v>
      </c>
      <c r="AC6">
        <f t="shared" si="2"/>
        <v>59069.558104316093</v>
      </c>
      <c r="AE6">
        <f t="shared" si="3"/>
        <v>30067.060041164092</v>
      </c>
      <c r="AF6">
        <f t="shared" si="4"/>
        <v>-1503.3530020582045</v>
      </c>
      <c r="AG6">
        <f t="shared" si="4"/>
        <v>-48.129827283761273</v>
      </c>
      <c r="AH6">
        <f t="shared" si="5"/>
        <v>-5464.595923156181</v>
      </c>
      <c r="AI6">
        <f t="shared" si="6"/>
        <v>23050.981288665942</v>
      </c>
      <c r="AJ6">
        <f t="shared" si="7"/>
        <v>-17766.165204749355</v>
      </c>
      <c r="AK6">
        <f>H6*SUM(AB6, AE6:AF6)</f>
        <v>7601.5404733275818</v>
      </c>
      <c r="AL6">
        <f t="shared" si="8"/>
        <v>12886.356557244169</v>
      </c>
      <c r="AN6">
        <f t="shared" si="9"/>
        <v>23417.014692187764</v>
      </c>
      <c r="AO6">
        <f t="shared" si="9"/>
        <v>-1170.8507346093882</v>
      </c>
      <c r="AP6">
        <f t="shared" si="9"/>
        <v>-37.484771410748863</v>
      </c>
      <c r="AQ6">
        <f t="shared" si="9"/>
        <v>-4255.9705819000756</v>
      </c>
      <c r="AR6">
        <f t="shared" si="9"/>
        <v>17952.708604267551</v>
      </c>
      <c r="AS6">
        <f t="shared" si="9"/>
        <v>-13836.755274838086</v>
      </c>
      <c r="AT6">
        <f t="shared" si="9"/>
        <v>5920.2790263986244</v>
      </c>
      <c r="AU6">
        <f t="shared" si="9"/>
        <v>10036.232355828088</v>
      </c>
      <c r="AW6">
        <v>3</v>
      </c>
      <c r="AX6">
        <f>(R6*SUMPRODUCT(K7:$K$23, X7:$X$23)-$AZ$3*SUMPRODUCT(K6:$K$22, W7:$W$23))/Z6</f>
        <v>61364.814126650548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31235.370806440173</v>
      </c>
      <c r="P7">
        <f t="shared" si="22"/>
        <v>1561.7685403220087</v>
      </c>
      <c r="Q7" s="4">
        <f t="shared" si="23"/>
        <v>50</v>
      </c>
      <c r="R7">
        <f t="shared" si="0"/>
        <v>2000000</v>
      </c>
      <c r="S7">
        <f t="shared" si="1"/>
        <v>78505.507602683283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59069.558104316093</v>
      </c>
      <c r="AC7">
        <f t="shared" si="2"/>
        <v>74585.6737713443</v>
      </c>
      <c r="AE7">
        <f t="shared" si="3"/>
        <v>29675.767321788382</v>
      </c>
      <c r="AF7">
        <f t="shared" si="4"/>
        <v>-1483.7883660894192</v>
      </c>
      <c r="AG7">
        <f t="shared" si="4"/>
        <v>-47.503465711490406</v>
      </c>
      <c r="AH7">
        <f t="shared" si="5"/>
        <v>-5802.5319773302599</v>
      </c>
      <c r="AI7">
        <f t="shared" si="6"/>
        <v>22341.943512657213</v>
      </c>
      <c r="AJ7">
        <f t="shared" si="7"/>
        <v>-15516.115667028207</v>
      </c>
      <c r="AK7">
        <f>H7*SUM(AB7, AE7:AF7)</f>
        <v>9136.2829301835773</v>
      </c>
      <c r="AL7">
        <f t="shared" si="8"/>
        <v>15962.110775812584</v>
      </c>
      <c r="AN7">
        <f t="shared" si="9"/>
        <v>20921.757638258019</v>
      </c>
      <c r="AO7">
        <f t="shared" si="9"/>
        <v>-1046.0878819129011</v>
      </c>
      <c r="AP7">
        <f t="shared" si="9"/>
        <v>-33.490490264876783</v>
      </c>
      <c r="AQ7">
        <f t="shared" si="9"/>
        <v>-4090.8518523398966</v>
      </c>
      <c r="AR7">
        <f t="shared" si="9"/>
        <v>15751.327413740346</v>
      </c>
      <c r="AS7">
        <f t="shared" si="9"/>
        <v>-10939.0401923794</v>
      </c>
      <c r="AT7">
        <f t="shared" si="9"/>
        <v>6441.1846577430069</v>
      </c>
      <c r="AU7">
        <f t="shared" si="9"/>
        <v>11253.471879103952</v>
      </c>
      <c r="AW7">
        <v>4</v>
      </c>
      <c r="AX7">
        <f>(R7*SUMPRODUCT(K8:$K$23, X8:$X$23)-$AZ$3*SUMPRODUCT(K7:$K$22, W8:$W$23))/Z7</f>
        <v>78505.507602683283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31235.370806440173</v>
      </c>
      <c r="P8">
        <f t="shared" si="22"/>
        <v>1561.7685403220087</v>
      </c>
      <c r="Q8" s="4">
        <f t="shared" si="23"/>
        <v>50</v>
      </c>
      <c r="R8">
        <f t="shared" si="0"/>
        <v>2000000</v>
      </c>
      <c r="S8">
        <f t="shared" si="1"/>
        <v>92120.112141968799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74585.6737713443</v>
      </c>
      <c r="AC8">
        <f t="shared" si="2"/>
        <v>86234.028060973535</v>
      </c>
      <c r="AE8">
        <f t="shared" si="3"/>
        <v>29239.563217925417</v>
      </c>
      <c r="AF8">
        <f t="shared" si="4"/>
        <v>-1461.9781608962708</v>
      </c>
      <c r="AG8">
        <f t="shared" si="4"/>
        <v>-46.805212268997209</v>
      </c>
      <c r="AH8">
        <f t="shared" si="5"/>
        <v>-8928.7514151317373</v>
      </c>
      <c r="AI8">
        <f t="shared" si="6"/>
        <v>18802.028429628412</v>
      </c>
      <c r="AJ8">
        <f t="shared" si="7"/>
        <v>-11648.354289629235</v>
      </c>
      <c r="AK8">
        <f t="shared" ref="AK8:AK23" si="24">H8*SUM(AB8:AB8, AE8:AF8)</f>
        <v>7421.3362650570762</v>
      </c>
      <c r="AL8">
        <f t="shared" si="8"/>
        <v>14575.010405056253</v>
      </c>
      <c r="AN8">
        <f t="shared" si="9"/>
        <v>19220.726081802575</v>
      </c>
      <c r="AO8">
        <f t="shared" si="9"/>
        <v>-961.03630409012874</v>
      </c>
      <c r="AP8">
        <f t="shared" si="9"/>
        <v>-30.767565080161635</v>
      </c>
      <c r="AQ8">
        <f t="shared" si="9"/>
        <v>-5869.3450351386846</v>
      </c>
      <c r="AR8">
        <f t="shared" si="9"/>
        <v>12359.577177493602</v>
      </c>
      <c r="AS8">
        <f t="shared" si="9"/>
        <v>-7657.0852114335657</v>
      </c>
      <c r="AT8">
        <f t="shared" si="9"/>
        <v>4878.4405720589484</v>
      </c>
      <c r="AU8">
        <f t="shared" si="9"/>
        <v>9580.9325381189847</v>
      </c>
      <c r="AW8">
        <v>5</v>
      </c>
      <c r="AX8">
        <f>(R8*SUMPRODUCT(K9:$K$23, X9:$X$23)-$AZ$3*SUMPRODUCT(K8:$K$22, W9:$W$23))/Z8</f>
        <v>92120.112141968799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31235.370806440173</v>
      </c>
      <c r="P9">
        <f t="shared" si="22"/>
        <v>1561.7685403220087</v>
      </c>
      <c r="Q9" s="4">
        <f t="shared" si="23"/>
        <v>50</v>
      </c>
      <c r="R9">
        <f t="shared" si="0"/>
        <v>2000000</v>
      </c>
      <c r="S9">
        <f t="shared" si="1"/>
        <v>102830.91571462849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86234.028060973535</v>
      </c>
      <c r="AC9">
        <f t="shared" si="2"/>
        <v>94667.442457903133</v>
      </c>
      <c r="AE9">
        <f t="shared" si="3"/>
        <v>28755.677686231968</v>
      </c>
      <c r="AF9">
        <f t="shared" si="4"/>
        <v>-1437.7838843115985</v>
      </c>
      <c r="AG9">
        <f t="shared" si="4"/>
        <v>-46.030632811157574</v>
      </c>
      <c r="AH9">
        <f t="shared" si="5"/>
        <v>-12261.093405986509</v>
      </c>
      <c r="AI9">
        <f t="shared" si="6"/>
        <v>15010.769763122704</v>
      </c>
      <c r="AJ9">
        <f t="shared" si="7"/>
        <v>-8433.4143969295983</v>
      </c>
      <c r="AK9">
        <f t="shared" si="24"/>
        <v>5927.4103212430618</v>
      </c>
      <c r="AL9">
        <f t="shared" si="8"/>
        <v>12504.765687436167</v>
      </c>
      <c r="AN9">
        <f t="shared" si="9"/>
        <v>17964.87577064705</v>
      </c>
      <c r="AO9">
        <f t="shared" si="9"/>
        <v>-898.2437885323526</v>
      </c>
      <c r="AP9">
        <f t="shared" si="9"/>
        <v>-28.757263491399016</v>
      </c>
      <c r="AQ9">
        <f t="shared" si="9"/>
        <v>-7660.0183885184779</v>
      </c>
      <c r="AR9">
        <f t="shared" si="9"/>
        <v>9377.8563301048216</v>
      </c>
      <c r="AS9">
        <f t="shared" si="9"/>
        <v>-5268.707057311547</v>
      </c>
      <c r="AT9">
        <f t="shared" si="9"/>
        <v>3703.1013918259055</v>
      </c>
      <c r="AU9">
        <f t="shared" si="9"/>
        <v>7812.2506646191805</v>
      </c>
      <c r="AW9">
        <v>6</v>
      </c>
      <c r="AX9">
        <f>(R9*SUMPRODUCT(K10:$K$23, X10:$X$23)-$AZ$3*SUMPRODUCT(K9:$K$22, W10:$W$23))/Z9</f>
        <v>102830.91571462849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31235.370806440173</v>
      </c>
      <c r="P10">
        <f t="shared" si="22"/>
        <v>1561.7685403220087</v>
      </c>
      <c r="Q10" s="4">
        <f t="shared" si="23"/>
        <v>50</v>
      </c>
      <c r="R10">
        <f t="shared" si="0"/>
        <v>2000000</v>
      </c>
      <c r="S10">
        <f t="shared" si="1"/>
        <v>111096.72705161682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94667.442457903133</v>
      </c>
      <c r="AC10">
        <f t="shared" si="2"/>
        <v>100381.34781154209</v>
      </c>
      <c r="AE10">
        <f t="shared" si="3"/>
        <v>28222.691200317659</v>
      </c>
      <c r="AF10">
        <f t="shared" si="4"/>
        <v>-1411.1345600158829</v>
      </c>
      <c r="AG10">
        <f t="shared" si="4"/>
        <v>-45.177455032002769</v>
      </c>
      <c r="AH10">
        <f t="shared" si="5"/>
        <v>-15714.858041729194</v>
      </c>
      <c r="AI10">
        <f t="shared" si="6"/>
        <v>11051.521143540578</v>
      </c>
      <c r="AJ10">
        <f t="shared" si="7"/>
        <v>-5713.9053536389547</v>
      </c>
      <c r="AK10">
        <f t="shared" si="24"/>
        <v>6377.6474526557586</v>
      </c>
      <c r="AL10">
        <f t="shared" si="8"/>
        <v>11715.263242557383</v>
      </c>
      <c r="AN10">
        <f t="shared" si="9"/>
        <v>16752.396007827181</v>
      </c>
      <c r="AO10">
        <f t="shared" si="9"/>
        <v>-837.61980039135904</v>
      </c>
      <c r="AP10">
        <f t="shared" si="9"/>
        <v>-26.816387280366683</v>
      </c>
      <c r="AQ10">
        <f t="shared" si="9"/>
        <v>-9328.0092693241058</v>
      </c>
      <c r="AR10">
        <f t="shared" si="9"/>
        <v>6559.9505508313478</v>
      </c>
      <c r="AS10">
        <f t="shared" si="9"/>
        <v>-3391.6540614782402</v>
      </c>
      <c r="AT10">
        <f t="shared" si="9"/>
        <v>3785.6374137699872</v>
      </c>
      <c r="AU10">
        <f t="shared" si="9"/>
        <v>6953.9339031230957</v>
      </c>
      <c r="AW10">
        <v>7</v>
      </c>
      <c r="AX10">
        <f>(R10*SUMPRODUCT(K11:$K$23, X11:$X$23)-$AZ$3*SUMPRODUCT(K10:$K$22, W11:$W$23))/Z10</f>
        <v>111096.72705161682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31235.370806440173</v>
      </c>
      <c r="P11">
        <f t="shared" si="22"/>
        <v>1561.7685403220087</v>
      </c>
      <c r="Q11" s="4">
        <f t="shared" si="23"/>
        <v>50</v>
      </c>
      <c r="R11">
        <f t="shared" si="0"/>
        <v>2000000</v>
      </c>
      <c r="S11">
        <f t="shared" si="1"/>
        <v>116836.33445882139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100381.34781154209</v>
      </c>
      <c r="AC11">
        <f t="shared" si="2"/>
        <v>103369.34681730055</v>
      </c>
      <c r="AE11">
        <f t="shared" si="3"/>
        <v>27635.066546835842</v>
      </c>
      <c r="AF11">
        <f t="shared" si="4"/>
        <v>-1381.7533273417921</v>
      </c>
      <c r="AG11">
        <f t="shared" si="4"/>
        <v>-44.236815240781432</v>
      </c>
      <c r="AH11">
        <f t="shared" si="5"/>
        <v>-19554.609636052079</v>
      </c>
      <c r="AI11">
        <f t="shared" si="6"/>
        <v>6654.4667682011896</v>
      </c>
      <c r="AJ11">
        <f t="shared" si="7"/>
        <v>-2987.9990057584655</v>
      </c>
      <c r="AK11">
        <f t="shared" si="24"/>
        <v>6521.6850430983613</v>
      </c>
      <c r="AL11">
        <f t="shared" si="8"/>
        <v>10188.152805541085</v>
      </c>
      <c r="AN11">
        <f t="shared" si="9"/>
        <v>15600.184850735339</v>
      </c>
      <c r="AO11">
        <f t="shared" si="9"/>
        <v>-780.00924253676692</v>
      </c>
      <c r="AP11">
        <f t="shared" si="9"/>
        <v>-24.971986001713898</v>
      </c>
      <c r="AQ11">
        <f t="shared" si="9"/>
        <v>-11038.711431701298</v>
      </c>
      <c r="AR11">
        <f t="shared" si="9"/>
        <v>3756.49219049556</v>
      </c>
      <c r="AS11">
        <f t="shared" si="9"/>
        <v>-1686.7459589664927</v>
      </c>
      <c r="AT11">
        <f t="shared" si="9"/>
        <v>3681.5359947906209</v>
      </c>
      <c r="AU11">
        <f t="shared" si="9"/>
        <v>5751.2822263196886</v>
      </c>
      <c r="AW11">
        <v>8</v>
      </c>
      <c r="AX11">
        <f>(R11*SUMPRODUCT(K12:$K$23, X12:$X$23)-$AZ$3*SUMPRODUCT(K11:$K$22, W12:$W$23))/Z11</f>
        <v>116836.33445882139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31235.370806440173</v>
      </c>
      <c r="P12">
        <f t="shared" si="22"/>
        <v>1561.7685403220087</v>
      </c>
      <c r="Q12" s="4">
        <f t="shared" si="23"/>
        <v>50</v>
      </c>
      <c r="R12">
        <f t="shared" si="0"/>
        <v>2000000</v>
      </c>
      <c r="S12">
        <f t="shared" si="1"/>
        <v>120003.84369989338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103369.34681730055</v>
      </c>
      <c r="AC12">
        <f t="shared" si="2"/>
        <v>103684.89616891349</v>
      </c>
      <c r="AE12">
        <f t="shared" si="3"/>
        <v>26987.770383109306</v>
      </c>
      <c r="AF12">
        <f t="shared" si="4"/>
        <v>-1349.3885191554655</v>
      </c>
      <c r="AG12">
        <f t="shared" si="4"/>
        <v>-43.200656317396614</v>
      </c>
      <c r="AH12">
        <f t="shared" si="5"/>
        <v>-23751.630839080368</v>
      </c>
      <c r="AI12">
        <f t="shared" si="6"/>
        <v>1843.5503685560761</v>
      </c>
      <c r="AJ12">
        <f t="shared" si="7"/>
        <v>-315.54935161293542</v>
      </c>
      <c r="AK12">
        <f t="shared" si="24"/>
        <v>6695.5011185571038</v>
      </c>
      <c r="AL12">
        <f t="shared" si="8"/>
        <v>8223.5021355002445</v>
      </c>
      <c r="AN12">
        <f t="shared" si="9"/>
        <v>14483.108395262443</v>
      </c>
      <c r="AO12">
        <f t="shared" si="9"/>
        <v>-724.15541976312227</v>
      </c>
      <c r="AP12">
        <f t="shared" si="9"/>
        <v>-23.183826574385165</v>
      </c>
      <c r="AQ12">
        <f t="shared" si="9"/>
        <v>-12746.419549425065</v>
      </c>
      <c r="AR12">
        <f t="shared" si="9"/>
        <v>989.34959949987126</v>
      </c>
      <c r="AS12">
        <f t="shared" si="9"/>
        <v>-169.34097921350377</v>
      </c>
      <c r="AT12">
        <f t="shared" si="9"/>
        <v>3593.170798627908</v>
      </c>
      <c r="AU12">
        <f t="shared" si="9"/>
        <v>4413.1794189142756</v>
      </c>
      <c r="AW12">
        <v>9</v>
      </c>
      <c r="AX12">
        <f>(R12*SUMPRODUCT(K13:$K$23, X13:$X$23)-$AZ$3*SUMPRODUCT(K12:$K$22, W13:$W$23))/Z12</f>
        <v>120003.84369989338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31235.370806440173</v>
      </c>
      <c r="P13">
        <f t="shared" si="22"/>
        <v>1561.7685403220087</v>
      </c>
      <c r="Q13" s="4">
        <f t="shared" si="23"/>
        <v>50</v>
      </c>
      <c r="R13">
        <f t="shared" si="0"/>
        <v>2000000</v>
      </c>
      <c r="S13">
        <f t="shared" si="1"/>
        <v>120571.62182090933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103684.89616891349</v>
      </c>
      <c r="AC13">
        <f t="shared" si="2"/>
        <v>101435.23251541684</v>
      </c>
      <c r="AE13">
        <f t="shared" si="3"/>
        <v>26277.884070952001</v>
      </c>
      <c r="AF13">
        <f t="shared" si="4"/>
        <v>-1313.8942035476</v>
      </c>
      <c r="AG13">
        <f t="shared" si="4"/>
        <v>-42.064306253623812</v>
      </c>
      <c r="AH13">
        <f t="shared" si="5"/>
        <v>-28173.740023953374</v>
      </c>
      <c r="AI13">
        <f t="shared" si="6"/>
        <v>-3251.8144628025984</v>
      </c>
      <c r="AJ13">
        <f t="shared" si="7"/>
        <v>2249.6636534966528</v>
      </c>
      <c r="AK13">
        <f t="shared" si="24"/>
        <v>6651.1474080776352</v>
      </c>
      <c r="AL13">
        <f t="shared" si="8"/>
        <v>5648.9965987716896</v>
      </c>
      <c r="AN13">
        <f t="shared" si="9"/>
        <v>13408.904356787543</v>
      </c>
      <c r="AO13">
        <f t="shared" si="9"/>
        <v>-670.44521783937716</v>
      </c>
      <c r="AP13">
        <f t="shared" si="9"/>
        <v>-21.464295141364012</v>
      </c>
      <c r="AQ13">
        <f t="shared" si="9"/>
        <v>-14376.309155416018</v>
      </c>
      <c r="AR13">
        <f t="shared" si="9"/>
        <v>-1659.3143116092162</v>
      </c>
      <c r="AS13">
        <f t="shared" si="9"/>
        <v>1147.9434448842596</v>
      </c>
      <c r="AT13">
        <f t="shared" si="9"/>
        <v>3393.9033758199153</v>
      </c>
      <c r="AU13">
        <f t="shared" si="9"/>
        <v>2882.5325090949586</v>
      </c>
      <c r="AW13">
        <v>10</v>
      </c>
      <c r="AX13">
        <f>(R13*SUMPRODUCT(K14:$K$23, X14:$X$23)-$AZ$3*SUMPRODUCT(K13:$K$22, W14:$W$23))/Z13</f>
        <v>120571.62182090933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31235.370806440173</v>
      </c>
      <c r="P14">
        <f t="shared" si="22"/>
        <v>1561.7685403220087</v>
      </c>
      <c r="Q14" s="4">
        <f t="shared" si="23"/>
        <v>50</v>
      </c>
      <c r="R14">
        <f t="shared" si="0"/>
        <v>2000000</v>
      </c>
      <c r="S14">
        <f t="shared" si="1"/>
        <v>119034.07086621934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101435.23251541684</v>
      </c>
      <c r="AC14">
        <f t="shared" si="2"/>
        <v>97179.920949710664</v>
      </c>
      <c r="AE14">
        <f t="shared" si="3"/>
        <v>25500.689371669523</v>
      </c>
      <c r="AF14">
        <f t="shared" si="4"/>
        <v>-1275.0344685834762</v>
      </c>
      <c r="AG14">
        <f t="shared" si="4"/>
        <v>-40.820212331866635</v>
      </c>
      <c r="AH14">
        <f t="shared" si="5"/>
        <v>-32938.034368837587</v>
      </c>
      <c r="AI14">
        <f t="shared" si="6"/>
        <v>-8753.1996780834052</v>
      </c>
      <c r="AJ14">
        <f t="shared" si="7"/>
        <v>4255.3115657061717</v>
      </c>
      <c r="AK14">
        <f t="shared" si="24"/>
        <v>10753.053458176129</v>
      </c>
      <c r="AL14">
        <f t="shared" si="8"/>
        <v>6255.1653457988959</v>
      </c>
      <c r="AN14">
        <f t="shared" si="9"/>
        <v>11986.604851203969</v>
      </c>
      <c r="AO14">
        <f t="shared" si="9"/>
        <v>-599.33024256019849</v>
      </c>
      <c r="AP14">
        <f t="shared" si="9"/>
        <v>-19.187550110230397</v>
      </c>
      <c r="AQ14">
        <f t="shared" si="9"/>
        <v>-15482.530562223121</v>
      </c>
      <c r="AR14">
        <f t="shared" si="9"/>
        <v>-4114.4435036895793</v>
      </c>
      <c r="AS14">
        <f t="shared" si="9"/>
        <v>2000.210171319716</v>
      </c>
      <c r="AT14">
        <f t="shared" si="9"/>
        <v>5054.4752288236295</v>
      </c>
      <c r="AU14">
        <f t="shared" si="9"/>
        <v>2940.2418964537665</v>
      </c>
      <c r="AW14">
        <v>11</v>
      </c>
      <c r="AX14">
        <f>(R14*SUMPRODUCT(K15:$K$23, X15:$X$23)-$AZ$3*SUMPRODUCT(K14:$K$22, W15:$W$23))/Z14</f>
        <v>119034.07086621934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31235.370806440173</v>
      </c>
      <c r="P15">
        <f t="shared" si="22"/>
        <v>1561.7685403220087</v>
      </c>
      <c r="Q15" s="4">
        <f t="shared" si="23"/>
        <v>50</v>
      </c>
      <c r="R15">
        <f t="shared" si="0"/>
        <v>2000000</v>
      </c>
      <c r="S15">
        <f t="shared" si="1"/>
        <v>114991.70514011192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97179.920949710664</v>
      </c>
      <c r="AC15">
        <f t="shared" si="2"/>
        <v>90755.11780336588</v>
      </c>
      <c r="AE15">
        <f t="shared" si="3"/>
        <v>24651.949927312246</v>
      </c>
      <c r="AF15">
        <f t="shared" si="4"/>
        <v>-1232.5974963656122</v>
      </c>
      <c r="AG15">
        <f t="shared" si="4"/>
        <v>-39.461593204825114</v>
      </c>
      <c r="AH15">
        <f t="shared" si="5"/>
        <v>-38016.680148914034</v>
      </c>
      <c r="AI15">
        <f t="shared" si="6"/>
        <v>-14636.789311172226</v>
      </c>
      <c r="AJ15">
        <f t="shared" si="7"/>
        <v>6424.8031463447842</v>
      </c>
      <c r="AK15">
        <f t="shared" si="24"/>
        <v>10319.921021729608</v>
      </c>
      <c r="AL15">
        <f t="shared" si="8"/>
        <v>2107.9348569021658</v>
      </c>
      <c r="AN15">
        <f t="shared" si="9"/>
        <v>10674.238725705296</v>
      </c>
      <c r="AO15">
        <f t="shared" si="9"/>
        <v>-533.71193628526476</v>
      </c>
      <c r="AP15">
        <f t="shared" si="9"/>
        <v>-17.086780867516481</v>
      </c>
      <c r="AQ15">
        <f t="shared" si="9"/>
        <v>-16461.136772742644</v>
      </c>
      <c r="AR15">
        <f t="shared" si="9"/>
        <v>-6337.6967641901292</v>
      </c>
      <c r="AS15">
        <f t="shared" si="9"/>
        <v>2781.925273739344</v>
      </c>
      <c r="AT15">
        <f t="shared" si="9"/>
        <v>4468.5025298676883</v>
      </c>
      <c r="AU15">
        <f t="shared" si="9"/>
        <v>912.73103941690283</v>
      </c>
      <c r="AW15">
        <v>12</v>
      </c>
      <c r="AX15">
        <f>(R15*SUMPRODUCT(K16:$K$23, X16:$X$23)-$AZ$3*SUMPRODUCT(K15:$K$22, W16:$W$23))/Z15</f>
        <v>114991.70514011192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31235.370806440173</v>
      </c>
      <c r="P16">
        <f t="shared" si="22"/>
        <v>1561.7685403220087</v>
      </c>
      <c r="Q16" s="4">
        <f t="shared" si="23"/>
        <v>50</v>
      </c>
      <c r="R16">
        <f t="shared" si="0"/>
        <v>2000000</v>
      </c>
      <c r="S16">
        <f t="shared" si="1"/>
        <v>108696.33578137957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90755.11780336588</v>
      </c>
      <c r="AC16">
        <f t="shared" si="2"/>
        <v>82599.724870812555</v>
      </c>
      <c r="AE16">
        <f t="shared" si="3"/>
        <v>23736.154639462522</v>
      </c>
      <c r="AF16">
        <f t="shared" si="4"/>
        <v>-1186.807731973126</v>
      </c>
      <c r="AG16">
        <f t="shared" si="4"/>
        <v>-37.995634478859067</v>
      </c>
      <c r="AH16">
        <f t="shared" si="5"/>
        <v>-42853.711756711877</v>
      </c>
      <c r="AI16">
        <f t="shared" si="6"/>
        <v>-20342.360483701341</v>
      </c>
      <c r="AJ16">
        <f t="shared" si="7"/>
        <v>8155.3929325533245</v>
      </c>
      <c r="AK16">
        <f t="shared" si="24"/>
        <v>9695.6896542373088</v>
      </c>
      <c r="AL16">
        <f t="shared" si="8"/>
        <v>-2491.2778969107076</v>
      </c>
      <c r="AN16">
        <f t="shared" si="9"/>
        <v>9467.5446965139763</v>
      </c>
      <c r="AO16">
        <f t="shared" si="9"/>
        <v>-473.37723482569874</v>
      </c>
      <c r="AP16">
        <f t="shared" si="9"/>
        <v>-15.155166165919084</v>
      </c>
      <c r="AQ16">
        <f t="shared" si="9"/>
        <v>-17092.887943764392</v>
      </c>
      <c r="AR16">
        <f t="shared" si="9"/>
        <v>-8113.8756482420331</v>
      </c>
      <c r="AS16">
        <f t="shared" si="9"/>
        <v>3252.9088337760827</v>
      </c>
      <c r="AT16">
        <f t="shared" si="9"/>
        <v>3867.2808026118605</v>
      </c>
      <c r="AU16">
        <f t="shared" si="9"/>
        <v>-993.68601185408966</v>
      </c>
      <c r="AW16">
        <v>13</v>
      </c>
      <c r="AX16">
        <f>(R16*SUMPRODUCT(K17:$K$23, X17:$X$23)-$AZ$3*SUMPRODUCT(K16:$K$22, W17:$W$23))/Z16</f>
        <v>108696.33578137957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31235.370806440173</v>
      </c>
      <c r="P17">
        <f t="shared" si="22"/>
        <v>1561.7685403220087</v>
      </c>
      <c r="Q17" s="4">
        <f t="shared" si="23"/>
        <v>50</v>
      </c>
      <c r="R17">
        <f t="shared" si="0"/>
        <v>2000000</v>
      </c>
      <c r="S17">
        <f t="shared" si="1"/>
        <v>100277.53412211769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82599.724870812555</v>
      </c>
      <c r="AC17">
        <f t="shared" si="2"/>
        <v>73056.087841082437</v>
      </c>
      <c r="AE17">
        <f t="shared" si="3"/>
        <v>22756.183759017673</v>
      </c>
      <c r="AF17">
        <f t="shared" si="4"/>
        <v>-1137.8091879508836</v>
      </c>
      <c r="AG17">
        <f t="shared" si="4"/>
        <v>-36.426946713764892</v>
      </c>
      <c r="AH17">
        <f t="shared" si="5"/>
        <v>-47549.256812223393</v>
      </c>
      <c r="AI17">
        <f t="shared" si="6"/>
        <v>-25967.309187870367</v>
      </c>
      <c r="AJ17">
        <f t="shared" si="7"/>
        <v>9543.6370297301182</v>
      </c>
      <c r="AK17">
        <f t="shared" si="24"/>
        <v>8918.1512054404993</v>
      </c>
      <c r="AL17">
        <f t="shared" si="8"/>
        <v>-7505.5209526997496</v>
      </c>
      <c r="AN17">
        <f t="shared" si="9"/>
        <v>8361.184376691459</v>
      </c>
      <c r="AO17">
        <f t="shared" si="9"/>
        <v>-418.05921883457296</v>
      </c>
      <c r="AP17">
        <f t="shared" si="9"/>
        <v>-13.384160585933452</v>
      </c>
      <c r="AQ17">
        <f t="shared" si="9"/>
        <v>-17470.772225773861</v>
      </c>
      <c r="AR17">
        <f t="shared" si="9"/>
        <v>-9541.0312285029067</v>
      </c>
      <c r="AS17">
        <f t="shared" si="9"/>
        <v>3506.5681343943475</v>
      </c>
      <c r="AT17">
        <f t="shared" si="9"/>
        <v>3276.7491824437634</v>
      </c>
      <c r="AU17">
        <f t="shared" si="9"/>
        <v>-2757.7139116647968</v>
      </c>
      <c r="AW17">
        <v>14</v>
      </c>
      <c r="AX17">
        <f>(R17*SUMPRODUCT(K18:$K$23, X18:$X$23)-$AZ$3*SUMPRODUCT(K17:$K$22, W18:$W$23))/Z17</f>
        <v>100277.53412211769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31235.370806440173</v>
      </c>
      <c r="P18">
        <f t="shared" si="22"/>
        <v>1561.7685403220087</v>
      </c>
      <c r="Q18" s="4">
        <f t="shared" si="23"/>
        <v>50</v>
      </c>
      <c r="R18">
        <f t="shared" si="0"/>
        <v>2000000</v>
      </c>
      <c r="S18">
        <f t="shared" si="1"/>
        <v>89737.138050221474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73056.087841082437</v>
      </c>
      <c r="AC18">
        <f t="shared" si="2"/>
        <v>62379.855781534061</v>
      </c>
      <c r="AE18">
        <f t="shared" si="3"/>
        <v>21712.949270769266</v>
      </c>
      <c r="AF18">
        <f t="shared" si="4"/>
        <v>-1085.6474635384634</v>
      </c>
      <c r="AG18">
        <f t="shared" si="4"/>
        <v>-34.75698976861905</v>
      </c>
      <c r="AH18">
        <f t="shared" si="5"/>
        <v>-52227.499120327549</v>
      </c>
      <c r="AI18">
        <f t="shared" si="6"/>
        <v>-31634.954302865364</v>
      </c>
      <c r="AJ18">
        <f t="shared" si="7"/>
        <v>10676.232059548376</v>
      </c>
      <c r="AK18">
        <f t="shared" si="24"/>
        <v>8016.675018985462</v>
      </c>
      <c r="AL18">
        <f t="shared" si="8"/>
        <v>-12942.047224331527</v>
      </c>
      <c r="AN18">
        <f t="shared" si="9"/>
        <v>7349.0051697413128</v>
      </c>
      <c r="AO18">
        <f t="shared" si="9"/>
        <v>-367.45025848706564</v>
      </c>
      <c r="AP18">
        <f t="shared" si="9"/>
        <v>-11.763915362621658</v>
      </c>
      <c r="AQ18">
        <f t="shared" si="9"/>
        <v>-17677.016431602831</v>
      </c>
      <c r="AR18">
        <f t="shared" si="9"/>
        <v>-10707.225435711205</v>
      </c>
      <c r="AS18">
        <f t="shared" si="9"/>
        <v>3613.4973476221462</v>
      </c>
      <c r="AT18">
        <f t="shared" si="9"/>
        <v>2713.3387281465757</v>
      </c>
      <c r="AU18">
        <f t="shared" si="9"/>
        <v>-4380.3893599424837</v>
      </c>
      <c r="AW18">
        <v>15</v>
      </c>
      <c r="AX18">
        <f>(R18*SUMPRODUCT(K19:$K$23, X19:$X$23)-$AZ$3*SUMPRODUCT(K18:$K$22, W19:$W$23))/Z18</f>
        <v>89737.138050221474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31235.370806440173</v>
      </c>
      <c r="P19">
        <f t="shared" si="22"/>
        <v>1561.7685403220087</v>
      </c>
      <c r="Q19" s="4">
        <f t="shared" si="23"/>
        <v>50</v>
      </c>
      <c r="R19">
        <f t="shared" si="0"/>
        <v>2000000</v>
      </c>
      <c r="S19">
        <f t="shared" si="1"/>
        <v>76776.64576766266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62379.855781534061</v>
      </c>
      <c r="AC19">
        <f t="shared" si="2"/>
        <v>50632.808566525775</v>
      </c>
      <c r="AE19">
        <f t="shared" si="3"/>
        <v>20599.161824975887</v>
      </c>
      <c r="AF19">
        <f t="shared" si="4"/>
        <v>-1029.9580912487943</v>
      </c>
      <c r="AG19">
        <f t="shared" si="4"/>
        <v>-32.974095221447968</v>
      </c>
      <c r="AH19">
        <f t="shared" si="5"/>
        <v>-57412.985979395686</v>
      </c>
      <c r="AI19">
        <f t="shared" si="6"/>
        <v>-37876.756340890046</v>
      </c>
      <c r="AJ19">
        <f t="shared" si="7"/>
        <v>11747.047215008286</v>
      </c>
      <c r="AK19">
        <f t="shared" si="24"/>
        <v>7012.5449208399286</v>
      </c>
      <c r="AL19">
        <f t="shared" si="8"/>
        <v>-19117.16420504183</v>
      </c>
      <c r="AN19">
        <f t="shared" si="9"/>
        <v>6422.4488109073036</v>
      </c>
      <c r="AO19">
        <f t="shared" si="9"/>
        <v>-321.12244054536512</v>
      </c>
      <c r="AP19">
        <f t="shared" si="9"/>
        <v>-10.280730859105264</v>
      </c>
      <c r="AQ19">
        <f t="shared" si="9"/>
        <v>-17900.338211185401</v>
      </c>
      <c r="AR19">
        <f t="shared" si="9"/>
        <v>-11809.29257168257</v>
      </c>
      <c r="AS19">
        <f t="shared" si="9"/>
        <v>3662.5184101533332</v>
      </c>
      <c r="AT19">
        <f t="shared" si="9"/>
        <v>2186.3856001012396</v>
      </c>
      <c r="AU19">
        <f t="shared" si="9"/>
        <v>-5960.388561427998</v>
      </c>
      <c r="AW19">
        <v>16</v>
      </c>
      <c r="AX19">
        <f>(R19*SUMPRODUCT(K20:$K$23, X20:$X$23)-$AZ$3*SUMPRODUCT(K19:$K$22, W20:$W$23))/Z19</f>
        <v>76776.64576766266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31235.370806440173</v>
      </c>
      <c r="P20">
        <f t="shared" si="22"/>
        <v>1561.7685403220087</v>
      </c>
      <c r="Q20" s="4">
        <f t="shared" si="23"/>
        <v>50</v>
      </c>
      <c r="R20">
        <f t="shared" si="0"/>
        <v>2000000</v>
      </c>
      <c r="S20">
        <f t="shared" si="1"/>
        <v>61375.4235966786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50632.808566525775</v>
      </c>
      <c r="AC20">
        <f t="shared" si="2"/>
        <v>38164.397950131155</v>
      </c>
      <c r="AE20">
        <f t="shared" si="3"/>
        <v>19422.743693151515</v>
      </c>
      <c r="AF20">
        <f t="shared" si="4"/>
        <v>-971.13718465757574</v>
      </c>
      <c r="AG20">
        <f t="shared" si="4"/>
        <v>-31.090944643351076</v>
      </c>
      <c r="AH20">
        <f t="shared" si="5"/>
        <v>-62136.385035296553</v>
      </c>
      <c r="AI20">
        <f t="shared" si="6"/>
        <v>-43715.869471445963</v>
      </c>
      <c r="AJ20">
        <f t="shared" si="7"/>
        <v>12468.41061639462</v>
      </c>
      <c r="AK20">
        <f t="shared" si="24"/>
        <v>5911.6915667995872</v>
      </c>
      <c r="AL20">
        <f t="shared" si="8"/>
        <v>-25335.767288251758</v>
      </c>
      <c r="AN20">
        <f t="shared" si="9"/>
        <v>5578.3151733062277</v>
      </c>
      <c r="AO20">
        <f t="shared" si="9"/>
        <v>-278.91575866531139</v>
      </c>
      <c r="AP20">
        <f t="shared" si="9"/>
        <v>-8.929484474306415</v>
      </c>
      <c r="AQ20">
        <f t="shared" si="9"/>
        <v>-17845.899885864743</v>
      </c>
      <c r="AR20">
        <f t="shared" si="9"/>
        <v>-12555.429955698133</v>
      </c>
      <c r="AS20">
        <f t="shared" si="9"/>
        <v>3580.9937682991176</v>
      </c>
      <c r="AT20">
        <f t="shared" si="9"/>
        <v>1697.869224244175</v>
      </c>
      <c r="AU20">
        <f t="shared" si="9"/>
        <v>-7276.5669631548417</v>
      </c>
      <c r="AW20">
        <v>17</v>
      </c>
      <c r="AX20">
        <f>(R20*SUMPRODUCT(K21:$K$23, X21:$X$23)-$AZ$3*SUMPRODUCT(K20:$K$22, W21:$W$23))/Z20</f>
        <v>61375.4235966786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31235.370806440173</v>
      </c>
      <c r="P21">
        <f t="shared" si="22"/>
        <v>1561.7685403220087</v>
      </c>
      <c r="Q21" s="4">
        <f t="shared" si="23"/>
        <v>50</v>
      </c>
      <c r="R21">
        <f t="shared" si="0"/>
        <v>2000000</v>
      </c>
      <c r="S21">
        <f t="shared" si="1"/>
        <v>43640.186251151717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38164.397950131155</v>
      </c>
      <c r="AC21">
        <f t="shared" si="2"/>
        <v>25429.392377289685</v>
      </c>
      <c r="AE21">
        <f t="shared" si="3"/>
        <v>18201.033692108591</v>
      </c>
      <c r="AF21">
        <f t="shared" si="4"/>
        <v>-910.05168460542961</v>
      </c>
      <c r="AG21">
        <f t="shared" si="4"/>
        <v>-29.135293134339651</v>
      </c>
      <c r="AH21">
        <f t="shared" si="5"/>
        <v>-65789.682503116608</v>
      </c>
      <c r="AI21">
        <f t="shared" si="6"/>
        <v>-48527.835788747791</v>
      </c>
      <c r="AJ21">
        <f t="shared" si="7"/>
        <v>12735.00557284147</v>
      </c>
      <c r="AK21">
        <f t="shared" si="24"/>
        <v>4745.4277737346838</v>
      </c>
      <c r="AL21">
        <f t="shared" si="8"/>
        <v>-31047.402442171631</v>
      </c>
      <c r="AN21">
        <f t="shared" si="9"/>
        <v>4815.3725138361096</v>
      </c>
      <c r="AO21">
        <f t="shared" si="9"/>
        <v>-240.76862569180548</v>
      </c>
      <c r="AP21">
        <f t="shared" si="9"/>
        <v>-7.7082044962361485</v>
      </c>
      <c r="AQ21">
        <f t="shared" si="9"/>
        <v>-17405.705312048714</v>
      </c>
      <c r="AR21">
        <f t="shared" si="9"/>
        <v>-12838.809628400648</v>
      </c>
      <c r="AS21">
        <f t="shared" si="9"/>
        <v>3369.2479688996236</v>
      </c>
      <c r="AT21">
        <f t="shared" si="9"/>
        <v>1255.4782796728721</v>
      </c>
      <c r="AU21">
        <f t="shared" si="9"/>
        <v>-8214.083379828151</v>
      </c>
      <c r="AW21">
        <v>18</v>
      </c>
      <c r="AX21">
        <f>(R21*SUMPRODUCT(K22:$K$23, X22:$X$23)-$AZ$3*SUMPRODUCT(K21:$K$22, W22:$W$23))/Z21</f>
        <v>43640.186251151717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31235.370806440173</v>
      </c>
      <c r="P22">
        <f t="shared" si="22"/>
        <v>1561.7685403220087</v>
      </c>
      <c r="Q22" s="4">
        <f t="shared" si="23"/>
        <v>50</v>
      </c>
      <c r="R22">
        <f t="shared" si="0"/>
        <v>2000000</v>
      </c>
      <c r="S22">
        <f t="shared" si="1"/>
        <v>23281.733007875253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25429.392377289685</v>
      </c>
      <c r="AC22">
        <f t="shared" si="2"/>
        <v>12626.630495880625</v>
      </c>
      <c r="AE22">
        <f t="shared" si="3"/>
        <v>16940.211686188843</v>
      </c>
      <c r="AF22">
        <f t="shared" si="4"/>
        <v>-847.01058430944215</v>
      </c>
      <c r="AG22">
        <f t="shared" si="4"/>
        <v>-27.117033108337672</v>
      </c>
      <c r="AH22">
        <f t="shared" si="5"/>
        <v>-69076.283786343192</v>
      </c>
      <c r="AI22">
        <f t="shared" si="6"/>
        <v>-53010.199717572134</v>
      </c>
      <c r="AJ22">
        <f t="shared" si="7"/>
        <v>12802.76188140906</v>
      </c>
      <c r="AK22">
        <f t="shared" si="24"/>
        <v>3553.1713691994578</v>
      </c>
      <c r="AL22">
        <f t="shared" si="8"/>
        <v>-36654.266466963614</v>
      </c>
      <c r="AN22">
        <f t="shared" si="9"/>
        <v>4128.5166060451584</v>
      </c>
      <c r="AO22">
        <f t="shared" si="9"/>
        <v>-206.42583030225791</v>
      </c>
      <c r="AP22">
        <f t="shared" si="9"/>
        <v>-6.608720337640321</v>
      </c>
      <c r="AQ22">
        <f t="shared" si="9"/>
        <v>-16834.652953499502</v>
      </c>
      <c r="AR22">
        <f t="shared" si="9"/>
        <v>-12919.170898094244</v>
      </c>
      <c r="AS22">
        <f t="shared" si="9"/>
        <v>3120.1744116180366</v>
      </c>
      <c r="AT22">
        <f t="shared" si="9"/>
        <v>865.94708930490549</v>
      </c>
      <c r="AU22">
        <f t="shared" si="9"/>
        <v>-8933.0493971713004</v>
      </c>
      <c r="AW22">
        <v>19</v>
      </c>
      <c r="AX22">
        <f>(R22*SUMPRODUCT(K23:$K$23, X23:$X$23)-$AZ$3*SUMPRODUCT(K22:$K$22, W23:$W$23))/Z22</f>
        <v>23281.733007875253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31235.370806440173</v>
      </c>
      <c r="P23">
        <f t="shared" si="22"/>
        <v>1561.7685403220087</v>
      </c>
      <c r="Q23" s="4">
        <f t="shared" si="23"/>
        <v>50</v>
      </c>
      <c r="R23">
        <f t="shared" si="0"/>
        <v>2000000</v>
      </c>
      <c r="S23">
        <f t="shared" si="1"/>
        <v>25197.989730933263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12626.630495880625</v>
      </c>
      <c r="AC23">
        <f t="shared" si="2"/>
        <v>12626.630495880625</v>
      </c>
      <c r="AE23">
        <f t="shared" si="3"/>
        <v>15651.942467877554</v>
      </c>
      <c r="AF23">
        <f t="shared" si="4"/>
        <v>-782.59712339387772</v>
      </c>
      <c r="AG23">
        <f t="shared" si="4"/>
        <v>-25.05483697451481</v>
      </c>
      <c r="AH23">
        <f t="shared" si="5"/>
        <v>-71641.032109579464</v>
      </c>
      <c r="AI23">
        <f t="shared" si="6"/>
        <v>-56796.741602070302</v>
      </c>
      <c r="AJ23">
        <f t="shared" si="7"/>
        <v>0</v>
      </c>
      <c r="AK23">
        <f t="shared" si="24"/>
        <v>2352.8856446116542</v>
      </c>
      <c r="AL23">
        <f t="shared" si="8"/>
        <v>-54443.855957458647</v>
      </c>
      <c r="AN23">
        <f t="shared" si="9"/>
        <v>3513.8628991800047</v>
      </c>
      <c r="AO23">
        <f t="shared" si="9"/>
        <v>-175.69314495900025</v>
      </c>
      <c r="AP23">
        <f t="shared" si="9"/>
        <v>-5.6248138063651698</v>
      </c>
      <c r="AQ23">
        <f t="shared" si="9"/>
        <v>-16083.420016745749</v>
      </c>
      <c r="AR23">
        <f t="shared" si="9"/>
        <v>-12750.875076331109</v>
      </c>
      <c r="AS23">
        <f t="shared" si="9"/>
        <v>0</v>
      </c>
      <c r="AT23">
        <f t="shared" si="9"/>
        <v>528.2231000773188</v>
      </c>
      <c r="AU23">
        <f t="shared" si="9"/>
        <v>-12222.65197625379</v>
      </c>
      <c r="AW23">
        <v>20</v>
      </c>
      <c r="AX23">
        <f>(R23*SUMPRODUCT(K$23:$K24, X$23:$X24)-$AZ$3*SUMPRODUCT(K$22:$K23, W$23:$W24))/Z23</f>
        <v>25197.989730933263</v>
      </c>
    </row>
    <row r="25" spans="5:50" x14ac:dyDescent="0.25">
      <c r="AN25" s="8">
        <f t="shared" ref="AN25:AU25" si="25">SUM(AN3:AN23)</f>
        <v>271602.93349711871</v>
      </c>
      <c r="AO25" s="8">
        <f t="shared" si="25"/>
        <v>-37006.674779686065</v>
      </c>
      <c r="AP25" s="8">
        <f t="shared" si="25"/>
        <v>-784.76822346722247</v>
      </c>
      <c r="AQ25" s="8">
        <f t="shared" si="25"/>
        <v>-248700.41801054895</v>
      </c>
      <c r="AR25" s="8">
        <f t="shared" si="25"/>
        <v>-14888.927516583508</v>
      </c>
      <c r="AS25" s="8">
        <f t="shared" si="25"/>
        <v>-50188.301966148596</v>
      </c>
      <c r="AT25" s="8">
        <f t="shared" si="25"/>
        <v>65077.229482732095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113659.61085540701</v>
      </c>
      <c r="K3">
        <v>1</v>
      </c>
      <c r="L3" s="2">
        <v>0</v>
      </c>
      <c r="O3">
        <f>$C$3</f>
        <v>113659.61085540701</v>
      </c>
      <c r="P3">
        <f>O3*B5</f>
        <v>90927.688684325607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113659.61085540701</v>
      </c>
      <c r="AF3">
        <f t="shared" ref="AF3:AG23" si="4">-$Z3*P3</f>
        <v>-90927.688684325607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22331.922171081402</v>
      </c>
      <c r="AJ3">
        <f t="shared" ref="AJ3:AJ23" si="7">AB3-AC3</f>
        <v>0</v>
      </c>
      <c r="AL3">
        <f t="shared" ref="AL3:AL23" si="8">SUM(AI3:AK3)</f>
        <v>22331.922171081402</v>
      </c>
      <c r="AN3">
        <f t="shared" ref="AN3:AU23" si="9">AE3*$K3</f>
        <v>113659.61085540701</v>
      </c>
      <c r="AO3">
        <f t="shared" si="9"/>
        <v>-90927.688684325607</v>
      </c>
      <c r="AP3">
        <f t="shared" si="9"/>
        <v>-400</v>
      </c>
      <c r="AQ3">
        <f t="shared" si="9"/>
        <v>0</v>
      </c>
      <c r="AR3">
        <f t="shared" si="9"/>
        <v>22331.922171081402</v>
      </c>
      <c r="AS3">
        <f t="shared" si="9"/>
        <v>0</v>
      </c>
      <c r="AT3">
        <f t="shared" si="9"/>
        <v>0</v>
      </c>
      <c r="AU3">
        <f t="shared" si="9"/>
        <v>22331.922171081402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90586.443825001581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55496.404799090538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53855.043130752631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-53855.043130752631</v>
      </c>
      <c r="AK4">
        <f>H4*SUM(AB4, AE4:AF4)</f>
        <v>0</v>
      </c>
      <c r="AL4">
        <f t="shared" si="8"/>
        <v>-93007.043130752631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-50525.4180793251</v>
      </c>
      <c r="AT4">
        <f t="shared" si="9"/>
        <v>0</v>
      </c>
      <c r="AU4">
        <f t="shared" si="9"/>
        <v>-87256.818773574094</v>
      </c>
      <c r="AW4">
        <v>1</v>
      </c>
      <c r="AX4">
        <f>(R4*SUMPRODUCT(K5:$K$23, X5:$X$23)-$AZ$3*SUMPRODUCT(K4:$K$22, W5:$W$23))/Z4</f>
        <v>55496.404799090538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113659.61085540701</v>
      </c>
      <c r="P5">
        <f t="shared" ref="P5:P23" si="22">O5*$C$5</f>
        <v>5682.9805427703504</v>
      </c>
      <c r="Q5" s="4">
        <f t="shared" ref="Q5:Q23" si="23">$C$8</f>
        <v>50</v>
      </c>
      <c r="R5">
        <f t="shared" si="0"/>
        <v>2000000</v>
      </c>
      <c r="S5">
        <f t="shared" si="1"/>
        <v>103721.80023663575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53855.043130752631</v>
      </c>
      <c r="AC5">
        <f t="shared" si="2"/>
        <v>97304.053054664168</v>
      </c>
      <c r="AE5">
        <f t="shared" si="3"/>
        <v>106626.96539797087</v>
      </c>
      <c r="AF5">
        <f t="shared" si="4"/>
        <v>-5331.3482698985435</v>
      </c>
      <c r="AG5">
        <f t="shared" si="4"/>
        <v>-46.906268900399994</v>
      </c>
      <c r="AH5">
        <f t="shared" si="5"/>
        <v>-45188.763983999997</v>
      </c>
      <c r="AI5">
        <f t="shared" si="6"/>
        <v>56059.946875171918</v>
      </c>
      <c r="AJ5">
        <f t="shared" si="7"/>
        <v>-43449.009923911537</v>
      </c>
      <c r="AK5">
        <f>H5*SUM(AB5, AE5:AF5)</f>
        <v>13405.017046362478</v>
      </c>
      <c r="AL5">
        <f t="shared" si="8"/>
        <v>26015.953997622859</v>
      </c>
      <c r="AN5">
        <f t="shared" si="9"/>
        <v>92079.050061522663</v>
      </c>
      <c r="AO5">
        <f t="shared" si="9"/>
        <v>-4603.9525030761333</v>
      </c>
      <c r="AP5">
        <f t="shared" si="9"/>
        <v>-40.506495389405195</v>
      </c>
      <c r="AQ5">
        <f t="shared" si="9"/>
        <v>-39023.322529820878</v>
      </c>
      <c r="AR5">
        <f t="shared" si="9"/>
        <v>48411.268533236231</v>
      </c>
      <c r="AS5">
        <f t="shared" si="9"/>
        <v>-37520.936143828214</v>
      </c>
      <c r="AT5">
        <f t="shared" si="9"/>
        <v>11576.070190881233</v>
      </c>
      <c r="AU5">
        <f t="shared" si="9"/>
        <v>22466.402580289254</v>
      </c>
      <c r="AW5">
        <v>2</v>
      </c>
      <c r="AX5">
        <f>(R5*SUMPRODUCT(K6:$K$23, X6:$X$23)-$AZ$3*SUMPRODUCT(K5:$K$22, W6:$W$23))/Z5</f>
        <v>103721.80023663575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113659.61085540701</v>
      </c>
      <c r="P6">
        <f t="shared" si="22"/>
        <v>5682.9805427703504</v>
      </c>
      <c r="Q6" s="4">
        <f t="shared" si="23"/>
        <v>50</v>
      </c>
      <c r="R6">
        <f t="shared" si="0"/>
        <v>2000000</v>
      </c>
      <c r="S6">
        <f t="shared" si="1"/>
        <v>145048.56011182006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97304.053054664168</v>
      </c>
      <c r="AC6">
        <f t="shared" si="2"/>
        <v>131018.73209233646</v>
      </c>
      <c r="AE6">
        <f t="shared" si="3"/>
        <v>102665.88026040164</v>
      </c>
      <c r="AF6">
        <f t="shared" si="4"/>
        <v>-5133.2940130200823</v>
      </c>
      <c r="AG6">
        <f t="shared" si="4"/>
        <v>-45.16374791701903</v>
      </c>
      <c r="AH6">
        <f t="shared" si="5"/>
        <v>-50938.331775078383</v>
      </c>
      <c r="AI6">
        <f t="shared" si="6"/>
        <v>46549.090724386151</v>
      </c>
      <c r="AJ6">
        <f t="shared" si="7"/>
        <v>-33714.679037672293</v>
      </c>
      <c r="AK6">
        <f>H6*SUM(AB6, AE6:AF6)</f>
        <v>21198.226356062576</v>
      </c>
      <c r="AL6">
        <f t="shared" si="8"/>
        <v>34032.638042776438</v>
      </c>
      <c r="AN6">
        <f t="shared" si="9"/>
        <v>79958.879356770514</v>
      </c>
      <c r="AO6">
        <f t="shared" si="9"/>
        <v>-3997.9439678385256</v>
      </c>
      <c r="AP6">
        <f t="shared" si="9"/>
        <v>-35.174711031912139</v>
      </c>
      <c r="AQ6">
        <f t="shared" si="9"/>
        <v>-39672.108345128494</v>
      </c>
      <c r="AR6">
        <f t="shared" si="9"/>
        <v>36253.652332771577</v>
      </c>
      <c r="AS6">
        <f t="shared" si="9"/>
        <v>-26257.876004061764</v>
      </c>
      <c r="AT6">
        <f t="shared" si="9"/>
        <v>16509.734485135261</v>
      </c>
      <c r="AU6">
        <f t="shared" si="9"/>
        <v>26505.510813845078</v>
      </c>
      <c r="AW6">
        <v>3</v>
      </c>
      <c r="AX6">
        <f>(R6*SUMPRODUCT(K7:$K$23, X7:$X$23)-$AZ$3*SUMPRODUCT(K6:$K$22, W7:$W$23))/Z6</f>
        <v>145048.56011182006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113659.61085540701</v>
      </c>
      <c r="P7">
        <f t="shared" si="22"/>
        <v>5682.9805427703504</v>
      </c>
      <c r="Q7" s="4">
        <f t="shared" si="23"/>
        <v>50</v>
      </c>
      <c r="R7">
        <f t="shared" si="0"/>
        <v>2000000</v>
      </c>
      <c r="S7">
        <f t="shared" si="1"/>
        <v>178870.52575459651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131018.73209233646</v>
      </c>
      <c r="AC7">
        <f t="shared" si="2"/>
        <v>154898.71795435762</v>
      </c>
      <c r="AE7">
        <f t="shared" si="3"/>
        <v>98427.216727970692</v>
      </c>
      <c r="AF7">
        <f t="shared" si="4"/>
        <v>-4921.360836398535</v>
      </c>
      <c r="AG7">
        <f t="shared" si="4"/>
        <v>-43.299117420516978</v>
      </c>
      <c r="AH7">
        <f t="shared" si="5"/>
        <v>-56519.720693274299</v>
      </c>
      <c r="AI7">
        <f t="shared" si="6"/>
        <v>36942.836080877329</v>
      </c>
      <c r="AJ7">
        <f t="shared" si="7"/>
        <v>-23879.98586202116</v>
      </c>
      <c r="AK7">
        <f>H7*SUM(AB7, AE7:AF7)</f>
        <v>23507.724361915232</v>
      </c>
      <c r="AL7">
        <f t="shared" si="8"/>
        <v>36570.574580771397</v>
      </c>
      <c r="AN7">
        <f t="shared" si="9"/>
        <v>69392.321049739185</v>
      </c>
      <c r="AO7">
        <f t="shared" si="9"/>
        <v>-3469.6160524869597</v>
      </c>
      <c r="AP7">
        <f t="shared" si="9"/>
        <v>-30.526376312345985</v>
      </c>
      <c r="AQ7">
        <f t="shared" si="9"/>
        <v>-39847.053837038227</v>
      </c>
      <c r="AR7">
        <f t="shared" si="9"/>
        <v>26045.124783901647</v>
      </c>
      <c r="AS7">
        <f t="shared" si="9"/>
        <v>-16835.66497852316</v>
      </c>
      <c r="AT7">
        <f t="shared" si="9"/>
        <v>16573.216334859877</v>
      </c>
      <c r="AU7">
        <f t="shared" si="9"/>
        <v>25782.67614023836</v>
      </c>
      <c r="AW7">
        <v>4</v>
      </c>
      <c r="AX7">
        <f>(R7*SUMPRODUCT(K8:$K$23, X8:$X$23)-$AZ$3*SUMPRODUCT(K7:$K$22, W8:$W$23))/Z7</f>
        <v>178870.52575459651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113659.61085540701</v>
      </c>
      <c r="P8">
        <f t="shared" si="22"/>
        <v>5682.9805427703504</v>
      </c>
      <c r="Q8" s="4">
        <f t="shared" si="23"/>
        <v>50</v>
      </c>
      <c r="R8">
        <f t="shared" si="0"/>
        <v>2000000</v>
      </c>
      <c r="S8">
        <f t="shared" si="1"/>
        <v>205009.09873997545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154898.71795435762</v>
      </c>
      <c r="AC8">
        <f t="shared" si="2"/>
        <v>169395.3801214844</v>
      </c>
      <c r="AE8">
        <f t="shared" si="3"/>
        <v>93914.9194042936</v>
      </c>
      <c r="AF8">
        <f t="shared" si="4"/>
        <v>-4695.7459702146798</v>
      </c>
      <c r="AG8">
        <f t="shared" si="4"/>
        <v>-41.314112681490798</v>
      </c>
      <c r="AH8">
        <f t="shared" si="5"/>
        <v>-62080.542592840422</v>
      </c>
      <c r="AI8">
        <f t="shared" si="6"/>
        <v>27097.316728557016</v>
      </c>
      <c r="AJ8">
        <f t="shared" si="7"/>
        <v>-14496.662167126779</v>
      </c>
      <c r="AK8">
        <f t="shared" ref="AK8:AK23" si="24">H8*SUM(AB8:AB8, AE8:AF8)</f>
        <v>17698.547125661651</v>
      </c>
      <c r="AL8">
        <f t="shared" si="8"/>
        <v>30299.201687091889</v>
      </c>
      <c r="AN8">
        <f t="shared" si="9"/>
        <v>61735.290893738864</v>
      </c>
      <c r="AO8">
        <f t="shared" si="9"/>
        <v>-3086.7645446869433</v>
      </c>
      <c r="AP8">
        <f t="shared" si="9"/>
        <v>-27.157972136767174</v>
      </c>
      <c r="AQ8">
        <f t="shared" si="9"/>
        <v>-40808.855292857043</v>
      </c>
      <c r="AR8">
        <f t="shared" si="9"/>
        <v>17812.513084058122</v>
      </c>
      <c r="AS8">
        <f t="shared" si="9"/>
        <v>-9529.4300581054958</v>
      </c>
      <c r="AT8">
        <f t="shared" si="9"/>
        <v>11634.199998571423</v>
      </c>
      <c r="AU8">
        <f t="shared" si="9"/>
        <v>19917.283024524051</v>
      </c>
      <c r="AW8">
        <v>5</v>
      </c>
      <c r="AX8">
        <f>(R8*SUMPRODUCT(K9:$K$23, X9:$X$23)-$AZ$3*SUMPRODUCT(K8:$K$22, W9:$W$23))/Z8</f>
        <v>205009.09873997545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113659.61085540701</v>
      </c>
      <c r="P9">
        <f t="shared" si="22"/>
        <v>5682.9805427703504</v>
      </c>
      <c r="Q9" s="4">
        <f t="shared" si="23"/>
        <v>50</v>
      </c>
      <c r="R9">
        <f t="shared" si="0"/>
        <v>2000000</v>
      </c>
      <c r="S9">
        <f t="shared" si="1"/>
        <v>224472.25332920163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169395.3801214844</v>
      </c>
      <c r="AC9">
        <f t="shared" si="2"/>
        <v>175963.18862889666</v>
      </c>
      <c r="AE9">
        <f t="shared" si="3"/>
        <v>89097.459698530962</v>
      </c>
      <c r="AF9">
        <f t="shared" si="4"/>
        <v>-4454.8729849265483</v>
      </c>
      <c r="AG9">
        <f t="shared" si="4"/>
        <v>-39.194863957381045</v>
      </c>
      <c r="AH9">
        <f t="shared" si="5"/>
        <v>-68244.303891793752</v>
      </c>
      <c r="AI9">
        <f t="shared" si="6"/>
        <v>16359.087957853277</v>
      </c>
      <c r="AJ9">
        <f t="shared" si="7"/>
        <v>-6567.8085074122646</v>
      </c>
      <c r="AK9">
        <f t="shared" si="24"/>
        <v>13260.781868791637</v>
      </c>
      <c r="AL9">
        <f t="shared" si="8"/>
        <v>23052.061319232649</v>
      </c>
      <c r="AN9">
        <f t="shared" si="9"/>
        <v>55662.913335918696</v>
      </c>
      <c r="AO9">
        <f t="shared" si="9"/>
        <v>-2783.1456667959346</v>
      </c>
      <c r="AP9">
        <f t="shared" si="9"/>
        <v>-24.48667249386007</v>
      </c>
      <c r="AQ9">
        <f t="shared" si="9"/>
        <v>-42635.073839951991</v>
      </c>
      <c r="AR9">
        <f t="shared" si="9"/>
        <v>10220.207156676903</v>
      </c>
      <c r="AS9">
        <f t="shared" si="9"/>
        <v>-4103.1849504125212</v>
      </c>
      <c r="AT9">
        <f t="shared" si="9"/>
        <v>8284.5656254017886</v>
      </c>
      <c r="AU9">
        <f t="shared" si="9"/>
        <v>14401.587831666169</v>
      </c>
      <c r="AW9">
        <v>6</v>
      </c>
      <c r="AX9">
        <f>(R9*SUMPRODUCT(K10:$K$23, X10:$X$23)-$AZ$3*SUMPRODUCT(K9:$K$22, W10:$W$23))/Z9</f>
        <v>224472.25332920163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113659.61085540701</v>
      </c>
      <c r="P10">
        <f t="shared" si="22"/>
        <v>5682.9805427703504</v>
      </c>
      <c r="Q10" s="4">
        <f t="shared" si="23"/>
        <v>50</v>
      </c>
      <c r="R10">
        <f t="shared" si="0"/>
        <v>2000000</v>
      </c>
      <c r="S10">
        <f t="shared" si="1"/>
        <v>238774.81648963899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175963.18862889666</v>
      </c>
      <c r="AC10">
        <f t="shared" si="2"/>
        <v>176485.36878142681</v>
      </c>
      <c r="AE10">
        <f t="shared" si="3"/>
        <v>84009.103775147858</v>
      </c>
      <c r="AF10">
        <f t="shared" si="4"/>
        <v>-4200.4551887573925</v>
      </c>
      <c r="AG10">
        <f t="shared" si="4"/>
        <v>-36.956445276775021</v>
      </c>
      <c r="AH10">
        <f t="shared" si="5"/>
        <v>-73858.801641288839</v>
      </c>
      <c r="AI10">
        <f t="shared" si="6"/>
        <v>5912.8904998248472</v>
      </c>
      <c r="AJ10">
        <f t="shared" si="7"/>
        <v>-522.18015253014164</v>
      </c>
      <c r="AK10">
        <f t="shared" si="24"/>
        <v>13428.021453802576</v>
      </c>
      <c r="AL10">
        <f t="shared" si="8"/>
        <v>18818.731801097281</v>
      </c>
      <c r="AN10">
        <f t="shared" si="9"/>
        <v>49866.037392213184</v>
      </c>
      <c r="AO10">
        <f t="shared" si="9"/>
        <v>-2493.3018696106587</v>
      </c>
      <c r="AP10">
        <f t="shared" si="9"/>
        <v>-21.936568767444871</v>
      </c>
      <c r="AQ10">
        <f t="shared" si="9"/>
        <v>-43841.031493995171</v>
      </c>
      <c r="AR10">
        <f t="shared" si="9"/>
        <v>3509.767459839908</v>
      </c>
      <c r="AS10">
        <f t="shared" si="9"/>
        <v>-309.95515773187759</v>
      </c>
      <c r="AT10">
        <f t="shared" si="9"/>
        <v>7970.5911601076541</v>
      </c>
      <c r="AU10">
        <f t="shared" si="9"/>
        <v>11170.403462215685</v>
      </c>
      <c r="AW10">
        <v>7</v>
      </c>
      <c r="AX10">
        <f>(R10*SUMPRODUCT(K11:$K$23, X11:$X$23)-$AZ$3*SUMPRODUCT(K10:$K$22, W11:$W$23))/Z10</f>
        <v>238774.81648963899</v>
      </c>
    </row>
    <row r="11" spans="1:52" x14ac:dyDescent="0.25">
      <c r="A11" t="s">
        <v>33</v>
      </c>
      <c r="C11" s="7">
        <f>AU25</f>
        <v>5.0931703299283981E-11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113659.61085540701</v>
      </c>
      <c r="P11">
        <f t="shared" si="22"/>
        <v>5682.9805427703504</v>
      </c>
      <c r="Q11" s="4">
        <f t="shared" si="23"/>
        <v>50</v>
      </c>
      <c r="R11">
        <f t="shared" si="0"/>
        <v>2000000</v>
      </c>
      <c r="S11">
        <f t="shared" si="1"/>
        <v>248446.60918653759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176485.36878142681</v>
      </c>
      <c r="AC11">
        <f t="shared" si="2"/>
        <v>172083.30367409534</v>
      </c>
      <c r="AE11">
        <f t="shared" si="3"/>
        <v>78724.847138587284</v>
      </c>
      <c r="AF11">
        <f t="shared" si="4"/>
        <v>-3936.2423569293642</v>
      </c>
      <c r="AG11">
        <f t="shared" si="4"/>
        <v>-34.631847912420596</v>
      </c>
      <c r="AH11">
        <f t="shared" si="5"/>
        <v>-78201.31646346701</v>
      </c>
      <c r="AI11">
        <f t="shared" si="6"/>
        <v>-3447.3435297215037</v>
      </c>
      <c r="AJ11">
        <f t="shared" si="7"/>
        <v>4402.0651073314657</v>
      </c>
      <c r="AK11">
        <f t="shared" si="24"/>
        <v>12940.609638498863</v>
      </c>
      <c r="AL11">
        <f t="shared" si="8"/>
        <v>13895.331216108825</v>
      </c>
      <c r="AN11">
        <f t="shared" si="9"/>
        <v>44440.716856115621</v>
      </c>
      <c r="AO11">
        <f t="shared" si="9"/>
        <v>-2222.0358428057812</v>
      </c>
      <c r="AP11">
        <f t="shared" si="9"/>
        <v>-19.549915982314616</v>
      </c>
      <c r="AQ11">
        <f t="shared" si="9"/>
        <v>-44145.180194640074</v>
      </c>
      <c r="AR11">
        <f t="shared" si="9"/>
        <v>-1946.0490973125411</v>
      </c>
      <c r="AS11">
        <f t="shared" si="9"/>
        <v>2484.9959844661885</v>
      </c>
      <c r="AT11">
        <f t="shared" si="9"/>
        <v>7305.0630111438632</v>
      </c>
      <c r="AU11">
        <f t="shared" si="9"/>
        <v>7844.0098982975105</v>
      </c>
      <c r="AW11">
        <v>8</v>
      </c>
      <c r="AX11">
        <f>(R11*SUMPRODUCT(K12:$K$23, X12:$X$23)-$AZ$3*SUMPRODUCT(K11:$K$22, W12:$W$23))/Z11</f>
        <v>248446.60918653759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113659.61085540701</v>
      </c>
      <c r="P12">
        <f t="shared" si="22"/>
        <v>5682.9805427703504</v>
      </c>
      <c r="Q12" s="4">
        <f t="shared" si="23"/>
        <v>50</v>
      </c>
      <c r="R12">
        <f t="shared" si="0"/>
        <v>2000000</v>
      </c>
      <c r="S12">
        <f t="shared" si="1"/>
        <v>253528.53669117321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172083.30367409534</v>
      </c>
      <c r="AC12">
        <f t="shared" si="2"/>
        <v>163438.84722384252</v>
      </c>
      <c r="AE12">
        <f t="shared" si="3"/>
        <v>73271.419527603066</v>
      </c>
      <c r="AF12">
        <f t="shared" si="4"/>
        <v>-3663.5709763801533</v>
      </c>
      <c r="AG12">
        <f t="shared" si="4"/>
        <v>-32.23283054383139</v>
      </c>
      <c r="AH12">
        <f t="shared" si="5"/>
        <v>-82107.955578599736</v>
      </c>
      <c r="AI12">
        <f t="shared" si="6"/>
        <v>-12532.339857920655</v>
      </c>
      <c r="AJ12">
        <f t="shared" si="7"/>
        <v>8644.4564502528228</v>
      </c>
      <c r="AK12">
        <f t="shared" si="24"/>
        <v>12543.770800494018</v>
      </c>
      <c r="AL12">
        <f t="shared" si="8"/>
        <v>8655.8873928261855</v>
      </c>
      <c r="AN12">
        <f t="shared" si="9"/>
        <v>39321.436940829721</v>
      </c>
      <c r="AO12">
        <f t="shared" si="9"/>
        <v>-1966.0718470414861</v>
      </c>
      <c r="AP12">
        <f t="shared" si="9"/>
        <v>-17.297893528270478</v>
      </c>
      <c r="AQ12">
        <f t="shared" si="9"/>
        <v>-44063.603768561719</v>
      </c>
      <c r="AR12">
        <f t="shared" si="9"/>
        <v>-6725.5365683017581</v>
      </c>
      <c r="AS12">
        <f t="shared" si="9"/>
        <v>4639.0864458182377</v>
      </c>
      <c r="AT12">
        <f t="shared" si="9"/>
        <v>6731.6710350620669</v>
      </c>
      <c r="AU12">
        <f t="shared" si="9"/>
        <v>4645.2209125785466</v>
      </c>
      <c r="AW12">
        <v>9</v>
      </c>
      <c r="AX12">
        <f>(R12*SUMPRODUCT(K13:$K$23, X13:$X$23)-$AZ$3*SUMPRODUCT(K12:$K$22, W13:$W$23))/Z12</f>
        <v>253528.53669117321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113659.61085540701</v>
      </c>
      <c r="P13">
        <f t="shared" si="22"/>
        <v>5682.9805427703504</v>
      </c>
      <c r="Q13" s="4">
        <f t="shared" si="23"/>
        <v>50</v>
      </c>
      <c r="R13">
        <f t="shared" si="0"/>
        <v>2000000</v>
      </c>
      <c r="S13">
        <f t="shared" si="1"/>
        <v>254057.66616056033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163438.84722384252</v>
      </c>
      <c r="AC13">
        <f t="shared" si="2"/>
        <v>151324.8160898927</v>
      </c>
      <c r="AE13">
        <f t="shared" si="3"/>
        <v>67699.274615367904</v>
      </c>
      <c r="AF13">
        <f t="shared" si="4"/>
        <v>-3384.9637307683956</v>
      </c>
      <c r="AG13">
        <f t="shared" si="4"/>
        <v>-29.781588246634104</v>
      </c>
      <c r="AH13">
        <f t="shared" si="5"/>
        <v>-85156.559670359027</v>
      </c>
      <c r="AI13">
        <f t="shared" si="6"/>
        <v>-20872.03037400615</v>
      </c>
      <c r="AJ13">
        <f t="shared" si="7"/>
        <v>12114.031133949815</v>
      </c>
      <c r="AK13">
        <f t="shared" si="24"/>
        <v>11774.838274206453</v>
      </c>
      <c r="AL13">
        <f t="shared" si="8"/>
        <v>3016.8390341501181</v>
      </c>
      <c r="AN13">
        <f t="shared" si="9"/>
        <v>34545.136735146421</v>
      </c>
      <c r="AO13">
        <f t="shared" si="9"/>
        <v>-1727.2568367573215</v>
      </c>
      <c r="AP13">
        <f t="shared" si="9"/>
        <v>-15.196751280053784</v>
      </c>
      <c r="AQ13">
        <f t="shared" si="9"/>
        <v>-43453.124341740353</v>
      </c>
      <c r="AR13">
        <f t="shared" si="9"/>
        <v>-10650.441194631307</v>
      </c>
      <c r="AS13">
        <f t="shared" si="9"/>
        <v>6181.4674428006501</v>
      </c>
      <c r="AT13">
        <f t="shared" si="9"/>
        <v>6008.3863605292036</v>
      </c>
      <c r="AU13">
        <f t="shared" si="9"/>
        <v>1539.4126086985482</v>
      </c>
      <c r="AW13">
        <v>10</v>
      </c>
      <c r="AX13">
        <f>(R13*SUMPRODUCT(K14:$K$23, X14:$X$23)-$AZ$3*SUMPRODUCT(K13:$K$22, W14:$W$23))/Z13</f>
        <v>254057.66616056033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113659.61085540701</v>
      </c>
      <c r="P14">
        <f t="shared" si="22"/>
        <v>5682.9805427703504</v>
      </c>
      <c r="Q14" s="4">
        <f t="shared" si="23"/>
        <v>50</v>
      </c>
      <c r="R14">
        <f t="shared" si="0"/>
        <v>2000000</v>
      </c>
      <c r="S14">
        <f t="shared" si="1"/>
        <v>252177.67961562859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151324.8160898927</v>
      </c>
      <c r="AC14">
        <f t="shared" si="2"/>
        <v>137649.09698449966</v>
      </c>
      <c r="AE14">
        <f t="shared" si="3"/>
        <v>62040.156851720072</v>
      </c>
      <c r="AF14">
        <f t="shared" si="4"/>
        <v>-3102.0078425860038</v>
      </c>
      <c r="AG14">
        <f t="shared" si="4"/>
        <v>-27.292085721921467</v>
      </c>
      <c r="AH14">
        <f t="shared" si="5"/>
        <v>-87667.465689851888</v>
      </c>
      <c r="AI14">
        <f t="shared" si="6"/>
        <v>-28756.608766439742</v>
      </c>
      <c r="AJ14">
        <f t="shared" si="7"/>
        <v>13675.719105393044</v>
      </c>
      <c r="AK14">
        <f t="shared" si="24"/>
        <v>17992.62244945392</v>
      </c>
      <c r="AL14">
        <f t="shared" si="8"/>
        <v>2911.732788407222</v>
      </c>
      <c r="AN14">
        <f t="shared" si="9"/>
        <v>29161.989868181998</v>
      </c>
      <c r="AO14">
        <f t="shared" si="9"/>
        <v>-1458.0994934091</v>
      </c>
      <c r="AP14">
        <f t="shared" si="9"/>
        <v>-12.828651113930286</v>
      </c>
      <c r="AQ14">
        <f t="shared" si="9"/>
        <v>-41208.112228455349</v>
      </c>
      <c r="AR14">
        <f t="shared" si="9"/>
        <v>-13517.05050479638</v>
      </c>
      <c r="AS14">
        <f t="shared" si="9"/>
        <v>6428.2748824242826</v>
      </c>
      <c r="AT14">
        <f t="shared" si="9"/>
        <v>8457.4362831974649</v>
      </c>
      <c r="AU14">
        <f t="shared" si="9"/>
        <v>1368.6606608253687</v>
      </c>
      <c r="AW14">
        <v>11</v>
      </c>
      <c r="AX14">
        <f>(R14*SUMPRODUCT(K15:$K$23, X15:$X$23)-$AZ$3*SUMPRODUCT(K14:$K$22, W15:$W$23))/Z14</f>
        <v>252177.67961562859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113659.61085540701</v>
      </c>
      <c r="P15">
        <f t="shared" si="22"/>
        <v>5682.9805427703504</v>
      </c>
      <c r="Q15" s="4">
        <f t="shared" si="23"/>
        <v>50</v>
      </c>
      <c r="R15">
        <f t="shared" si="0"/>
        <v>2000000</v>
      </c>
      <c r="S15">
        <f t="shared" si="1"/>
        <v>246216.55593829104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137649.09698449966</v>
      </c>
      <c r="AC15">
        <f t="shared" si="2"/>
        <v>121991.52463773005</v>
      </c>
      <c r="AE15">
        <f t="shared" si="3"/>
        <v>56314.284655404284</v>
      </c>
      <c r="AF15">
        <f t="shared" si="4"/>
        <v>-2815.714232770214</v>
      </c>
      <c r="AG15">
        <f t="shared" si="4"/>
        <v>-24.773217254388172</v>
      </c>
      <c r="AH15">
        <f t="shared" si="5"/>
        <v>-89837.904412563337</v>
      </c>
      <c r="AI15">
        <f t="shared" si="6"/>
        <v>-36364.107207183661</v>
      </c>
      <c r="AJ15">
        <f t="shared" si="7"/>
        <v>15657.572346769608</v>
      </c>
      <c r="AK15">
        <f t="shared" si="24"/>
        <v>16356.88819536325</v>
      </c>
      <c r="AL15">
        <f t="shared" si="8"/>
        <v>-4349.6466650508028</v>
      </c>
      <c r="AN15">
        <f t="shared" si="9"/>
        <v>24383.95826097015</v>
      </c>
      <c r="AO15">
        <f t="shared" si="9"/>
        <v>-1219.1979130485074</v>
      </c>
      <c r="AP15">
        <f t="shared" si="9"/>
        <v>-10.726747204858196</v>
      </c>
      <c r="AQ15">
        <f t="shared" si="9"/>
        <v>-38899.6100164214</v>
      </c>
      <c r="AR15">
        <f t="shared" si="9"/>
        <v>-15745.576415704618</v>
      </c>
      <c r="AS15">
        <f t="shared" si="9"/>
        <v>6779.6935166273333</v>
      </c>
      <c r="AT15">
        <f t="shared" si="9"/>
        <v>7082.4957020352922</v>
      </c>
      <c r="AU15">
        <f t="shared" si="9"/>
        <v>-1883.3871970419927</v>
      </c>
      <c r="AW15">
        <v>12</v>
      </c>
      <c r="AX15">
        <f>(R15*SUMPRODUCT(K16:$K$23, X16:$X$23)-$AZ$3*SUMPRODUCT(K15:$K$22, W16:$W$23))/Z15</f>
        <v>246216.55593829104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113659.61085540701</v>
      </c>
      <c r="P16">
        <f t="shared" si="22"/>
        <v>5682.9805427703504</v>
      </c>
      <c r="Q16" s="4">
        <f t="shared" si="23"/>
        <v>50</v>
      </c>
      <c r="R16">
        <f t="shared" si="0"/>
        <v>2000000</v>
      </c>
      <c r="S16">
        <f t="shared" si="1"/>
        <v>236386.59555457896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121991.52463773005</v>
      </c>
      <c r="AC16">
        <f t="shared" si="2"/>
        <v>105221.97433436083</v>
      </c>
      <c r="AE16">
        <f t="shared" si="3"/>
        <v>50592.922277269172</v>
      </c>
      <c r="AF16">
        <f t="shared" si="4"/>
        <v>-2529.6461138634586</v>
      </c>
      <c r="AG16">
        <f t="shared" si="4"/>
        <v>-22.256332700994097</v>
      </c>
      <c r="AH16">
        <f t="shared" si="5"/>
        <v>-90766.095234007735</v>
      </c>
      <c r="AI16">
        <f t="shared" si="6"/>
        <v>-42725.075403303017</v>
      </c>
      <c r="AJ16">
        <f t="shared" si="7"/>
        <v>16769.550303369222</v>
      </c>
      <c r="AK16">
        <f t="shared" si="24"/>
        <v>14551.929414154793</v>
      </c>
      <c r="AL16">
        <f t="shared" si="8"/>
        <v>-11403.595685779002</v>
      </c>
      <c r="AN16">
        <f t="shared" si="9"/>
        <v>20179.795769907814</v>
      </c>
      <c r="AO16">
        <f t="shared" si="9"/>
        <v>-1008.9897884953907</v>
      </c>
      <c r="AP16">
        <f t="shared" si="9"/>
        <v>-8.8772940616432798</v>
      </c>
      <c r="AQ16">
        <f t="shared" si="9"/>
        <v>-36203.507965326899</v>
      </c>
      <c r="AR16">
        <f t="shared" si="9"/>
        <v>-17041.579277976118</v>
      </c>
      <c r="AS16">
        <f t="shared" si="9"/>
        <v>6688.8031970279872</v>
      </c>
      <c r="AT16">
        <f t="shared" si="9"/>
        <v>5804.2696570562366</v>
      </c>
      <c r="AU16">
        <f t="shared" si="9"/>
        <v>-4548.5064238918931</v>
      </c>
      <c r="AW16">
        <v>13</v>
      </c>
      <c r="AX16">
        <f>(R16*SUMPRODUCT(K17:$K$23, X17:$X$23)-$AZ$3*SUMPRODUCT(K16:$K$22, W17:$W$23))/Z16</f>
        <v>236386.59555457896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113659.61085540701</v>
      </c>
      <c r="P17">
        <f t="shared" si="22"/>
        <v>5682.9805427703504</v>
      </c>
      <c r="Q17" s="4">
        <f t="shared" si="23"/>
        <v>50</v>
      </c>
      <c r="R17">
        <f t="shared" si="0"/>
        <v>2000000</v>
      </c>
      <c r="S17">
        <f t="shared" si="1"/>
        <v>222781.62126909621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105221.97433436083</v>
      </c>
      <c r="AC17">
        <f t="shared" si="2"/>
        <v>88111.007775121339</v>
      </c>
      <c r="AE17">
        <f t="shared" si="3"/>
        <v>44952.823301799202</v>
      </c>
      <c r="AF17">
        <f t="shared" si="4"/>
        <v>-2247.6411650899599</v>
      </c>
      <c r="AG17">
        <f t="shared" si="4"/>
        <v>-19.775196731487274</v>
      </c>
      <c r="AH17">
        <f t="shared" si="5"/>
        <v>-90342.905699875249</v>
      </c>
      <c r="AI17">
        <f t="shared" si="6"/>
        <v>-47657.498759897499</v>
      </c>
      <c r="AJ17">
        <f t="shared" si="7"/>
        <v>17110.966559239489</v>
      </c>
      <c r="AK17">
        <f t="shared" si="24"/>
        <v>12658.42263354241</v>
      </c>
      <c r="AL17">
        <f t="shared" si="8"/>
        <v>-17888.1095671156</v>
      </c>
      <c r="AN17">
        <f t="shared" si="9"/>
        <v>16516.778378107108</v>
      </c>
      <c r="AO17">
        <f t="shared" si="9"/>
        <v>-825.8389189053554</v>
      </c>
      <c r="AP17">
        <f t="shared" si="9"/>
        <v>-7.2658960618469219</v>
      </c>
      <c r="AQ17">
        <f t="shared" si="9"/>
        <v>-33194.216555900864</v>
      </c>
      <c r="AR17">
        <f t="shared" si="9"/>
        <v>-17510.542992760955</v>
      </c>
      <c r="AS17">
        <f t="shared" si="9"/>
        <v>6286.9920448989687</v>
      </c>
      <c r="AT17">
        <f t="shared" si="9"/>
        <v>4651.0173532585841</v>
      </c>
      <c r="AU17">
        <f t="shared" si="9"/>
        <v>-6572.533594603402</v>
      </c>
      <c r="AW17">
        <v>14</v>
      </c>
      <c r="AX17">
        <f>(R17*SUMPRODUCT(K18:$K$23, X18:$X$23)-$AZ$3*SUMPRODUCT(K17:$K$22, W18:$W$23))/Z17</f>
        <v>222781.62126909621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113659.61085540701</v>
      </c>
      <c r="P18">
        <f t="shared" si="22"/>
        <v>5682.9805427703504</v>
      </c>
      <c r="Q18" s="4">
        <f t="shared" si="23"/>
        <v>50</v>
      </c>
      <c r="R18">
        <f t="shared" si="0"/>
        <v>2000000</v>
      </c>
      <c r="S18">
        <f t="shared" si="1"/>
        <v>204967.5377671094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88111.007775121339</v>
      </c>
      <c r="AC18">
        <f t="shared" si="2"/>
        <v>71125.949603215486</v>
      </c>
      <c r="AE18">
        <f t="shared" si="3"/>
        <v>39441.112683942309</v>
      </c>
      <c r="AF18">
        <f t="shared" si="4"/>
        <v>-1972.0556341971153</v>
      </c>
      <c r="AG18">
        <f t="shared" si="4"/>
        <v>-17.350540085042891</v>
      </c>
      <c r="AH18">
        <f t="shared" si="5"/>
        <v>-89076.187165180541</v>
      </c>
      <c r="AI18">
        <f t="shared" si="6"/>
        <v>-51624.48065552039</v>
      </c>
      <c r="AJ18">
        <f t="shared" si="7"/>
        <v>16985.058171905854</v>
      </c>
      <c r="AK18">
        <f t="shared" si="24"/>
        <v>10746.137307193481</v>
      </c>
      <c r="AL18">
        <f t="shared" si="8"/>
        <v>-23893.285176421057</v>
      </c>
      <c r="AN18">
        <f t="shared" si="9"/>
        <v>13349.312311287526</v>
      </c>
      <c r="AO18">
        <f t="shared" si="9"/>
        <v>-667.46561556437632</v>
      </c>
      <c r="AP18">
        <f t="shared" si="9"/>
        <v>-5.8724960479892729</v>
      </c>
      <c r="AQ18">
        <f t="shared" si="9"/>
        <v>-30148.891880801784</v>
      </c>
      <c r="AR18">
        <f t="shared" si="9"/>
        <v>-17472.917681126622</v>
      </c>
      <c r="AS18">
        <f t="shared" si="9"/>
        <v>5748.7943603190988</v>
      </c>
      <c r="AT18">
        <f t="shared" si="9"/>
        <v>3637.157607678459</v>
      </c>
      <c r="AU18">
        <f t="shared" si="9"/>
        <v>-8086.965713129066</v>
      </c>
      <c r="AW18">
        <v>15</v>
      </c>
      <c r="AX18">
        <f>(R18*SUMPRODUCT(K19:$K$23, X19:$X$23)-$AZ$3*SUMPRODUCT(K18:$K$22, W19:$W$23))/Z18</f>
        <v>204967.5377671094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113659.61085540701</v>
      </c>
      <c r="P19">
        <f t="shared" si="22"/>
        <v>5682.9805427703504</v>
      </c>
      <c r="Q19" s="4">
        <f t="shared" si="23"/>
        <v>50</v>
      </c>
      <c r="R19">
        <f t="shared" si="0"/>
        <v>2000000</v>
      </c>
      <c r="S19">
        <f t="shared" si="1"/>
        <v>182208.25610350922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71125.949603215486</v>
      </c>
      <c r="AC19">
        <f t="shared" si="2"/>
        <v>54682.115366366372</v>
      </c>
      <c r="AE19">
        <f t="shared" si="3"/>
        <v>34110.133570242615</v>
      </c>
      <c r="AF19">
        <f t="shared" si="4"/>
        <v>-1705.5066785121307</v>
      </c>
      <c r="AG19">
        <f t="shared" si="4"/>
        <v>-15.005389035528239</v>
      </c>
      <c r="AH19">
        <f t="shared" si="5"/>
        <v>-86865.825946568933</v>
      </c>
      <c r="AI19">
        <f t="shared" si="6"/>
        <v>-54476.204443873976</v>
      </c>
      <c r="AJ19">
        <f t="shared" si="7"/>
        <v>16443.834236849114</v>
      </c>
      <c r="AK19">
        <f t="shared" si="24"/>
        <v>8859.3184918255174</v>
      </c>
      <c r="AL19">
        <f t="shared" si="8"/>
        <v>-29173.051715199344</v>
      </c>
      <c r="AN19">
        <f t="shared" si="9"/>
        <v>10634.927219343324</v>
      </c>
      <c r="AO19">
        <f t="shared" si="9"/>
        <v>-531.7463609671662</v>
      </c>
      <c r="AP19">
        <f t="shared" si="9"/>
        <v>-4.678410888135379</v>
      </c>
      <c r="AQ19">
        <f t="shared" si="9"/>
        <v>-27083.204904123591</v>
      </c>
      <c r="AR19">
        <f t="shared" si="9"/>
        <v>-16984.702456635569</v>
      </c>
      <c r="AS19">
        <f t="shared" si="9"/>
        <v>5126.8922754497571</v>
      </c>
      <c r="AT19">
        <f t="shared" si="9"/>
        <v>2762.1764417757072</v>
      </c>
      <c r="AU19">
        <f t="shared" si="9"/>
        <v>-9095.6337394101047</v>
      </c>
      <c r="AW19">
        <v>16</v>
      </c>
      <c r="AX19">
        <f>(R19*SUMPRODUCT(K20:$K$23, X20:$X$23)-$AZ$3*SUMPRODUCT(K19:$K$22, W20:$W$23))/Z19</f>
        <v>182208.25610350922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113659.61085540701</v>
      </c>
      <c r="P20">
        <f t="shared" si="22"/>
        <v>5682.9805427703504</v>
      </c>
      <c r="Q20" s="4">
        <f t="shared" si="23"/>
        <v>50</v>
      </c>
      <c r="R20">
        <f t="shared" si="0"/>
        <v>2000000</v>
      </c>
      <c r="S20">
        <f t="shared" si="1"/>
        <v>153214.5631610766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54682.115366366372</v>
      </c>
      <c r="AC20">
        <f t="shared" si="2"/>
        <v>39105.407140056195</v>
      </c>
      <c r="AE20">
        <f t="shared" si="3"/>
        <v>29009.679407617808</v>
      </c>
      <c r="AF20">
        <f t="shared" si="4"/>
        <v>-1450.4839703808905</v>
      </c>
      <c r="AG20">
        <f t="shared" si="4"/>
        <v>-12.761648218434738</v>
      </c>
      <c r="AH20">
        <f t="shared" si="5"/>
        <v>-83747.477069528773</v>
      </c>
      <c r="AI20">
        <f t="shared" si="6"/>
        <v>-56201.04328051029</v>
      </c>
      <c r="AJ20">
        <f t="shared" si="7"/>
        <v>15576.708226310177</v>
      </c>
      <c r="AK20">
        <f t="shared" si="24"/>
        <v>7037.5534480859405</v>
      </c>
      <c r="AL20">
        <f t="shared" si="8"/>
        <v>-33586.781606114171</v>
      </c>
      <c r="AN20">
        <f t="shared" si="9"/>
        <v>8331.7340417421765</v>
      </c>
      <c r="AO20">
        <f t="shared" si="9"/>
        <v>-416.58670208710885</v>
      </c>
      <c r="AP20">
        <f t="shared" si="9"/>
        <v>-3.6652131654495368</v>
      </c>
      <c r="AQ20">
        <f t="shared" si="9"/>
        <v>-24052.720328477197</v>
      </c>
      <c r="AR20">
        <f t="shared" si="9"/>
        <v>-16141.23820198758</v>
      </c>
      <c r="AS20">
        <f t="shared" si="9"/>
        <v>4473.7133549071214</v>
      </c>
      <c r="AT20">
        <f t="shared" si="9"/>
        <v>2021.2227377666359</v>
      </c>
      <c r="AU20">
        <f t="shared" si="9"/>
        <v>-9646.3021093138232</v>
      </c>
      <c r="AW20">
        <v>17</v>
      </c>
      <c r="AX20">
        <f>(R20*SUMPRODUCT(K21:$K$23, X21:$X$23)-$AZ$3*SUMPRODUCT(K20:$K$22, W21:$W$23))/Z20</f>
        <v>153214.5631610766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113659.61085540701</v>
      </c>
      <c r="P21">
        <f t="shared" si="22"/>
        <v>5682.9805427703504</v>
      </c>
      <c r="Q21" s="4">
        <f t="shared" si="23"/>
        <v>50</v>
      </c>
      <c r="R21">
        <f t="shared" si="0"/>
        <v>2000000</v>
      </c>
      <c r="S21">
        <f t="shared" si="1"/>
        <v>115879.52604063436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39105.407140056195</v>
      </c>
      <c r="AC21">
        <f t="shared" si="2"/>
        <v>24663.50779191724</v>
      </c>
      <c r="AE21">
        <f t="shared" si="3"/>
        <v>24191.026609615448</v>
      </c>
      <c r="AF21">
        <f t="shared" si="4"/>
        <v>-1209.5513304807725</v>
      </c>
      <c r="AG21">
        <f t="shared" si="4"/>
        <v>-10.641874641111635</v>
      </c>
      <c r="AH21">
        <f t="shared" si="5"/>
        <v>-79686.283805550178</v>
      </c>
      <c r="AI21">
        <f t="shared" si="6"/>
        <v>-56715.450401056616</v>
      </c>
      <c r="AJ21">
        <f t="shared" si="7"/>
        <v>14441.899348138955</v>
      </c>
      <c r="AK21">
        <f t="shared" si="24"/>
        <v>5312.8987023750014</v>
      </c>
      <c r="AL21">
        <f t="shared" si="8"/>
        <v>-36960.652350542659</v>
      </c>
      <c r="AN21">
        <f t="shared" si="9"/>
        <v>6400.1202672310928</v>
      </c>
      <c r="AO21">
        <f t="shared" si="9"/>
        <v>-320.00601336155466</v>
      </c>
      <c r="AP21">
        <f t="shared" si="9"/>
        <v>-2.8154769399013064</v>
      </c>
      <c r="AQ21">
        <f t="shared" si="9"/>
        <v>-21082.271878511969</v>
      </c>
      <c r="AR21">
        <f t="shared" si="9"/>
        <v>-15004.973101582333</v>
      </c>
      <c r="AS21">
        <f t="shared" si="9"/>
        <v>3820.8338243320604</v>
      </c>
      <c r="AT21">
        <f t="shared" si="9"/>
        <v>1405.6117258496351</v>
      </c>
      <c r="AU21">
        <f t="shared" si="9"/>
        <v>-9778.5275514006371</v>
      </c>
      <c r="AW21">
        <v>18</v>
      </c>
      <c r="AX21">
        <f>(R21*SUMPRODUCT(K22:$K$23, X22:$X$23)-$AZ$3*SUMPRODUCT(K21:$K$22, W22:$W$23))/Z21</f>
        <v>115879.52604063436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113659.61085540701</v>
      </c>
      <c r="P22">
        <f t="shared" si="22"/>
        <v>5682.9805427703504</v>
      </c>
      <c r="Q22" s="4">
        <f t="shared" si="23"/>
        <v>50</v>
      </c>
      <c r="R22">
        <f t="shared" si="0"/>
        <v>2000000</v>
      </c>
      <c r="S22">
        <f t="shared" si="1"/>
        <v>66817.047494802595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24663.50779191724</v>
      </c>
      <c r="AC22">
        <f t="shared" si="2"/>
        <v>11587.18411292175</v>
      </c>
      <c r="AE22">
        <f t="shared" si="3"/>
        <v>19710.461425088914</v>
      </c>
      <c r="AF22">
        <f t="shared" si="4"/>
        <v>-985.52307125444577</v>
      </c>
      <c r="AG22">
        <f t="shared" si="4"/>
        <v>-8.670829187583502</v>
      </c>
      <c r="AH22">
        <f t="shared" si="5"/>
        <v>-74585.068284680645</v>
      </c>
      <c r="AI22">
        <f t="shared" si="6"/>
        <v>-55868.800760033759</v>
      </c>
      <c r="AJ22">
        <f t="shared" si="7"/>
        <v>13076.32367899549</v>
      </c>
      <c r="AK22">
        <f t="shared" si="24"/>
        <v>3712.8361135842656</v>
      </c>
      <c r="AL22">
        <f t="shared" si="8"/>
        <v>-39079.640967454005</v>
      </c>
      <c r="AN22">
        <f t="shared" si="9"/>
        <v>4803.6570506752378</v>
      </c>
      <c r="AO22">
        <f t="shared" si="9"/>
        <v>-240.18285253376192</v>
      </c>
      <c r="AP22">
        <f t="shared" si="9"/>
        <v>-2.1131767980387726</v>
      </c>
      <c r="AQ22">
        <f t="shared" si="9"/>
        <v>-18177.20455213463</v>
      </c>
      <c r="AR22">
        <f t="shared" si="9"/>
        <v>-13615.843530791193</v>
      </c>
      <c r="AS22">
        <f t="shared" si="9"/>
        <v>3186.8444417827673</v>
      </c>
      <c r="AT22">
        <f t="shared" si="9"/>
        <v>904.85915019314427</v>
      </c>
      <c r="AU22">
        <f t="shared" si="9"/>
        <v>-9524.1399388152822</v>
      </c>
      <c r="AW22">
        <v>19</v>
      </c>
      <c r="AX22">
        <f>(R22*SUMPRODUCT(K23:$K$23, X23:$X$23)-$AZ$3*SUMPRODUCT(K22:$K$22, W23:$W$23))/Z22</f>
        <v>66817.047494802595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113659.61085540701</v>
      </c>
      <c r="P23">
        <f t="shared" si="22"/>
        <v>5682.9805427703504</v>
      </c>
      <c r="Q23" s="4">
        <f t="shared" si="23"/>
        <v>50</v>
      </c>
      <c r="R23">
        <f t="shared" si="0"/>
        <v>2000000</v>
      </c>
      <c r="S23">
        <f t="shared" si="1"/>
        <v>84363.041616229166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11587.18411292175</v>
      </c>
      <c r="AC23">
        <f t="shared" si="2"/>
        <v>11587.184112921748</v>
      </c>
      <c r="AE23">
        <f t="shared" si="3"/>
        <v>15611.040236976072</v>
      </c>
      <c r="AF23">
        <f t="shared" si="4"/>
        <v>-780.55201184880366</v>
      </c>
      <c r="AG23">
        <f t="shared" si="4"/>
        <v>-6.8674527914915098</v>
      </c>
      <c r="AH23">
        <f t="shared" si="5"/>
        <v>-68666.72416864628</v>
      </c>
      <c r="AI23">
        <f t="shared" si="6"/>
        <v>-53843.1033963105</v>
      </c>
      <c r="AJ23">
        <f t="shared" si="7"/>
        <v>0</v>
      </c>
      <c r="AK23">
        <f t="shared" si="24"/>
        <v>2260.6130573115311</v>
      </c>
      <c r="AL23">
        <f t="shared" si="8"/>
        <v>-51582.49033899897</v>
      </c>
      <c r="AN23">
        <f t="shared" si="9"/>
        <v>3504.6803435992279</v>
      </c>
      <c r="AO23">
        <f t="shared" si="9"/>
        <v>-175.2340171799614</v>
      </c>
      <c r="AP23">
        <f t="shared" si="9"/>
        <v>-1.5417439481020814</v>
      </c>
      <c r="AQ23">
        <f t="shared" si="9"/>
        <v>-15415.68753907847</v>
      </c>
      <c r="AR23">
        <f t="shared" si="9"/>
        <v>-12087.782956607305</v>
      </c>
      <c r="AS23">
        <f t="shared" si="9"/>
        <v>0</v>
      </c>
      <c r="AT23">
        <f t="shared" si="9"/>
        <v>507.50789352767339</v>
      </c>
      <c r="AU23">
        <f t="shared" si="9"/>
        <v>-11580.275063079633</v>
      </c>
      <c r="AW23">
        <v>20</v>
      </c>
      <c r="AX23">
        <f>(R23*SUMPRODUCT(K$23:$K24, X$23:$X24)-$AZ$3*SUMPRODUCT(K$22:$K23, W$23:$W24))/Z23</f>
        <v>84363.041616229166</v>
      </c>
    </row>
    <row r="25" spans="5:50" x14ac:dyDescent="0.25">
      <c r="AN25" s="8">
        <f t="shared" ref="AN25:AU25" si="25">SUM(AN3:AN23)</f>
        <v>777928.34698844748</v>
      </c>
      <c r="AO25" s="8">
        <f t="shared" si="25"/>
        <v>-124141.12549097763</v>
      </c>
      <c r="AP25" s="8">
        <f t="shared" si="25"/>
        <v>-692.21846315226935</v>
      </c>
      <c r="AQ25" s="8">
        <f t="shared" si="25"/>
        <v>-699686.18218721519</v>
      </c>
      <c r="AR25" s="8">
        <f t="shared" si="25"/>
        <v>-46591.179152897494</v>
      </c>
      <c r="AS25" s="8">
        <f t="shared" si="25"/>
        <v>-83236.07360113367</v>
      </c>
      <c r="AT25" s="8">
        <f t="shared" si="25"/>
        <v>129827.25275403123</v>
      </c>
      <c r="AU25" s="9">
        <f t="shared" si="25"/>
        <v>5.0931703299283981E-11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2571.4290748467074</v>
      </c>
      <c r="K3">
        <v>1</v>
      </c>
      <c r="L3" s="2">
        <v>0</v>
      </c>
      <c r="O3">
        <f>$C$3</f>
        <v>2571.4290748467074</v>
      </c>
      <c r="P3">
        <f>O3*C5</f>
        <v>257.14290748467073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2571.4290748467074</v>
      </c>
      <c r="AF3">
        <f t="shared" ref="AF3:AG34" si="3">-$Z3*P3</f>
        <v>-257.14290748467073</v>
      </c>
      <c r="AG3">
        <f t="shared" si="3"/>
        <v>-400</v>
      </c>
      <c r="AH3">
        <f t="shared" ref="AH3:AH66" si="4">-X3*R3</f>
        <v>0</v>
      </c>
      <c r="AI3">
        <f t="shared" ref="AI3:AI34" si="5">SUM(AE3:AH3)</f>
        <v>1914.2861673620368</v>
      </c>
      <c r="AJ3">
        <f t="shared" ref="AJ3:AJ66" si="6">AB3-AC3</f>
        <v>0</v>
      </c>
      <c r="AL3">
        <f t="shared" ref="AL3:AL23" si="7">SUM(AI3:AK3)</f>
        <v>1914.2861673620368</v>
      </c>
      <c r="AN3">
        <f t="shared" ref="AN3:AU34" si="8">AE3*$K3</f>
        <v>2571.4290748467074</v>
      </c>
      <c r="AO3">
        <f t="shared" si="8"/>
        <v>-257.14290748467073</v>
      </c>
      <c r="AP3">
        <f t="shared" si="8"/>
        <v>-400</v>
      </c>
      <c r="AQ3">
        <f t="shared" si="8"/>
        <v>0</v>
      </c>
      <c r="AR3">
        <f t="shared" si="8"/>
        <v>1914.2861673620368</v>
      </c>
      <c r="AS3">
        <f t="shared" si="8"/>
        <v>0</v>
      </c>
      <c r="AT3">
        <f t="shared" si="8"/>
        <v>0</v>
      </c>
      <c r="AU3">
        <f t="shared" si="8"/>
        <v>1914.2861673620368</v>
      </c>
      <c r="AW3">
        <v>0</v>
      </c>
      <c r="AX3">
        <f>IF(Z3&gt;0, (R3*SUMPRODUCT(K3:$K$98, X3:$X$98)-K3*$AZ$3)/Z3, 0)</f>
        <v>0</v>
      </c>
      <c r="AZ3">
        <f>C6*SUMPRODUCT(X4:X98, K4:K98)/1</f>
        <v>1329.7502474315129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90.202531592798721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89.195860425716774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-89.195860425716774</v>
      </c>
      <c r="AK4">
        <f t="shared" ref="AK4:AK67" si="20">G4*SUM(AB4:AB4, AE4:AF4)</f>
        <v>0</v>
      </c>
      <c r="AL4">
        <f t="shared" si="7"/>
        <v>-147.20191042571679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-83.212856073996434</v>
      </c>
      <c r="AT4">
        <f t="shared" si="8"/>
        <v>0</v>
      </c>
      <c r="AU4">
        <f t="shared" si="8"/>
        <v>-137.32802539949321</v>
      </c>
      <c r="AW4">
        <v>1</v>
      </c>
      <c r="AX4">
        <f>IF(Z4&gt;0, (R4*SUMPRODUCT(K4:$K$98, X4:$X$98)-K4*$AZ$3)/Z4, 0)</f>
        <v>90.202531592798721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50</v>
      </c>
      <c r="R5">
        <f t="shared" si="0"/>
        <v>50000</v>
      </c>
      <c r="S5">
        <f t="shared" si="1"/>
        <v>141.70183092560586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89.195860425716774</v>
      </c>
      <c r="AC5">
        <f t="shared" si="19"/>
        <v>138.55498002554282</v>
      </c>
      <c r="AE5">
        <f t="shared" si="2"/>
        <v>0</v>
      </c>
      <c r="AF5">
        <f t="shared" si="3"/>
        <v>0</v>
      </c>
      <c r="AG5">
        <f t="shared" si="3"/>
        <v>-48.889622357203287</v>
      </c>
      <c r="AH5">
        <f t="shared" si="4"/>
        <v>-57.95165329671029</v>
      </c>
      <c r="AI5">
        <f t="shared" si="5"/>
        <v>-106.84127565391358</v>
      </c>
      <c r="AJ5">
        <f t="shared" si="6"/>
        <v>-49.359119599826045</v>
      </c>
      <c r="AK5">
        <f t="shared" si="20"/>
        <v>3.6570302774543877</v>
      </c>
      <c r="AL5">
        <f t="shared" si="7"/>
        <v>-152.54336497628523</v>
      </c>
      <c r="AN5">
        <f t="shared" si="8"/>
        <v>0</v>
      </c>
      <c r="AO5">
        <f t="shared" si="8"/>
        <v>0</v>
      </c>
      <c r="AP5">
        <f t="shared" si="8"/>
        <v>-41.805908058617732</v>
      </c>
      <c r="AQ5">
        <f t="shared" si="8"/>
        <v>-49.554923371385037</v>
      </c>
      <c r="AR5">
        <f t="shared" si="8"/>
        <v>-91.360831430002776</v>
      </c>
      <c r="AS5">
        <f t="shared" si="8"/>
        <v>-42.207378915059515</v>
      </c>
      <c r="AT5">
        <f t="shared" si="8"/>
        <v>3.1271559111217728</v>
      </c>
      <c r="AU5">
        <f t="shared" si="8"/>
        <v>-130.44105443394051</v>
      </c>
      <c r="AW5">
        <v>2</v>
      </c>
      <c r="AX5">
        <f>IF(Z5&gt;0, (R5*SUMPRODUCT(K5:$K$98, X5:$X$98)-K5*$AZ$3)/Z5, 0)</f>
        <v>141.70183092560586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50</v>
      </c>
      <c r="R6">
        <f t="shared" si="0"/>
        <v>50000</v>
      </c>
      <c r="S6">
        <f t="shared" si="1"/>
        <v>207.16418680531848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138.55498002554282</v>
      </c>
      <c r="AC6">
        <f t="shared" si="19"/>
        <v>200.29747716992824</v>
      </c>
      <c r="AE6">
        <f t="shared" si="2"/>
        <v>0</v>
      </c>
      <c r="AF6">
        <f t="shared" si="3"/>
        <v>0</v>
      </c>
      <c r="AG6">
        <f t="shared" si="3"/>
        <v>-48.342689018482908</v>
      </c>
      <c r="AH6">
        <f t="shared" si="4"/>
        <v>-58.037115148347809</v>
      </c>
      <c r="AI6">
        <f t="shared" si="5"/>
        <v>-106.37980416683072</v>
      </c>
      <c r="AJ6">
        <f t="shared" si="6"/>
        <v>-61.742497144385425</v>
      </c>
      <c r="AK6">
        <f t="shared" si="20"/>
        <v>8.1054663314942559</v>
      </c>
      <c r="AL6">
        <f t="shared" si="7"/>
        <v>-160.01683497972189</v>
      </c>
      <c r="AN6">
        <f t="shared" si="8"/>
        <v>0</v>
      </c>
      <c r="AO6">
        <f t="shared" si="8"/>
        <v>0</v>
      </c>
      <c r="AP6">
        <f t="shared" si="8"/>
        <v>-37.292035160618518</v>
      </c>
      <c r="AQ6">
        <f t="shared" si="8"/>
        <v>-44.770412707194765</v>
      </c>
      <c r="AR6">
        <f t="shared" si="8"/>
        <v>-82.06244786781329</v>
      </c>
      <c r="AS6">
        <f t="shared" si="8"/>
        <v>-47.628781541971968</v>
      </c>
      <c r="AT6">
        <f t="shared" si="8"/>
        <v>6.2526380216815509</v>
      </c>
      <c r="AU6">
        <f t="shared" si="8"/>
        <v>-123.43859138810372</v>
      </c>
      <c r="AW6">
        <v>3</v>
      </c>
      <c r="AX6">
        <f>IF(Z6&gt;0, (R6*SUMPRODUCT(K6:$K$98, X6:$X$98)-K6*$AZ$3)/Z6, 0)</f>
        <v>207.16418680531848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50</v>
      </c>
      <c r="R7">
        <f t="shared" si="0"/>
        <v>50000</v>
      </c>
      <c r="S7">
        <f t="shared" si="1"/>
        <v>259.4254367441722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200.29747716992824</v>
      </c>
      <c r="AC7">
        <f t="shared" si="19"/>
        <v>248.01643153275597</v>
      </c>
      <c r="AE7">
        <f t="shared" si="2"/>
        <v>0</v>
      </c>
      <c r="AF7">
        <f t="shared" si="3"/>
        <v>0</v>
      </c>
      <c r="AG7">
        <f t="shared" si="3"/>
        <v>-47.801101280853388</v>
      </c>
      <c r="AH7">
        <f t="shared" si="4"/>
        <v>-58.16084744469169</v>
      </c>
      <c r="AI7">
        <f t="shared" si="5"/>
        <v>-105.96194872554508</v>
      </c>
      <c r="AJ7">
        <f t="shared" si="6"/>
        <v>-47.718954362827731</v>
      </c>
      <c r="AK7">
        <f t="shared" si="20"/>
        <v>9.8346061290434754</v>
      </c>
      <c r="AL7">
        <f t="shared" si="7"/>
        <v>-143.84629695932935</v>
      </c>
      <c r="AN7">
        <f t="shared" si="8"/>
        <v>0</v>
      </c>
      <c r="AO7">
        <f t="shared" si="8"/>
        <v>0</v>
      </c>
      <c r="AP7">
        <f t="shared" si="8"/>
        <v>-33.549494084224158</v>
      </c>
      <c r="AQ7">
        <f t="shared" si="8"/>
        <v>-40.820545029173267</v>
      </c>
      <c r="AR7">
        <f t="shared" si="8"/>
        <v>-74.370039113397439</v>
      </c>
      <c r="AS7">
        <f t="shared" si="8"/>
        <v>-33.491838769461715</v>
      </c>
      <c r="AT7">
        <f t="shared" si="8"/>
        <v>6.9024782129690765</v>
      </c>
      <c r="AU7">
        <f t="shared" si="8"/>
        <v>-100.95939966989008</v>
      </c>
      <c r="AW7">
        <v>4</v>
      </c>
      <c r="AX7">
        <f>IF(Z7&gt;0, (R7*SUMPRODUCT(K7:$K$98, X7:$X$98)-K7*$AZ$3)/Z7, 0)</f>
        <v>259.4254367441722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50</v>
      </c>
      <c r="R8">
        <f t="shared" si="0"/>
        <v>50000</v>
      </c>
      <c r="S8">
        <f t="shared" si="1"/>
        <v>284.89689274583748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248.01643153275597</v>
      </c>
      <c r="AC8">
        <f t="shared" si="19"/>
        <v>269.31089914081849</v>
      </c>
      <c r="AE8">
        <f t="shared" si="2"/>
        <v>0</v>
      </c>
      <c r="AF8">
        <f t="shared" si="3"/>
        <v>0</v>
      </c>
      <c r="AG8">
        <f t="shared" si="3"/>
        <v>-47.264625553686962</v>
      </c>
      <c r="AH8">
        <f t="shared" si="4"/>
        <v>-58.464714357890003</v>
      </c>
      <c r="AI8">
        <f t="shared" si="5"/>
        <v>-105.72933991157697</v>
      </c>
      <c r="AJ8">
        <f t="shared" si="6"/>
        <v>-21.294467608062519</v>
      </c>
      <c r="AK8">
        <f t="shared" si="20"/>
        <v>5.2827499916477025</v>
      </c>
      <c r="AL8">
        <f t="shared" si="7"/>
        <v>-121.74105752799179</v>
      </c>
      <c r="AN8">
        <f t="shared" si="8"/>
        <v>0</v>
      </c>
      <c r="AO8">
        <f t="shared" si="8"/>
        <v>0</v>
      </c>
      <c r="AP8">
        <f t="shared" si="8"/>
        <v>-30.965150123689821</v>
      </c>
      <c r="AQ8">
        <f t="shared" si="8"/>
        <v>-38.302824487085914</v>
      </c>
      <c r="AR8">
        <f t="shared" si="8"/>
        <v>-69.267974610775738</v>
      </c>
      <c r="AS8">
        <f t="shared" si="8"/>
        <v>-13.950949120261662</v>
      </c>
      <c r="AT8">
        <f t="shared" si="8"/>
        <v>3.4609635565923109</v>
      </c>
      <c r="AU8">
        <f t="shared" si="8"/>
        <v>-79.757960174445088</v>
      </c>
      <c r="AW8">
        <v>5</v>
      </c>
      <c r="AX8">
        <f>IF(Z8&gt;0, (R8*SUMPRODUCT(K8:$K$98, X8:$X$98)-K8*$AZ$3)/Z8, 0)</f>
        <v>284.89689274583748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50</v>
      </c>
      <c r="R9">
        <f t="shared" si="0"/>
        <v>50000</v>
      </c>
      <c r="S9">
        <f t="shared" si="1"/>
        <v>296.50411294779582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269.31089914081849</v>
      </c>
      <c r="AC9">
        <f t="shared" si="19"/>
        <v>277.12879332996283</v>
      </c>
      <c r="AE9">
        <f t="shared" si="2"/>
        <v>0</v>
      </c>
      <c r="AF9">
        <f t="shared" si="3"/>
        <v>0</v>
      </c>
      <c r="AG9">
        <f t="shared" si="3"/>
        <v>-46.732706432769731</v>
      </c>
      <c r="AH9">
        <f t="shared" si="4"/>
        <v>-59.272865380358887</v>
      </c>
      <c r="AI9">
        <f t="shared" si="5"/>
        <v>-106.00557181312863</v>
      </c>
      <c r="AJ9">
        <f t="shared" si="6"/>
        <v>-7.8178941891443401</v>
      </c>
      <c r="AK9">
        <f t="shared" si="20"/>
        <v>1.5889343049308291</v>
      </c>
      <c r="AL9">
        <f t="shared" si="7"/>
        <v>-112.23453169734213</v>
      </c>
      <c r="AN9">
        <f t="shared" si="8"/>
        <v>0</v>
      </c>
      <c r="AO9">
        <f t="shared" si="8"/>
        <v>0</v>
      </c>
      <c r="AP9">
        <f t="shared" si="8"/>
        <v>-28.995801063006159</v>
      </c>
      <c r="AQ9">
        <f t="shared" si="8"/>
        <v>-36.776475068391839</v>
      </c>
      <c r="AR9">
        <f t="shared" si="8"/>
        <v>-65.772276131398002</v>
      </c>
      <c r="AS9">
        <f t="shared" si="8"/>
        <v>-4.8506949830987134</v>
      </c>
      <c r="AT9">
        <f t="shared" si="8"/>
        <v>0.98587106386061041</v>
      </c>
      <c r="AU9">
        <f t="shared" si="8"/>
        <v>-69.637100050636107</v>
      </c>
      <c r="AW9">
        <v>6</v>
      </c>
      <c r="AX9">
        <f>IF(Z9&gt;0, (R9*SUMPRODUCT(K9:$K$98, X9:$X$98)-K9*$AZ$3)/Z9, 0)</f>
        <v>296.50411294779582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50</v>
      </c>
      <c r="R10">
        <f t="shared" si="0"/>
        <v>50000</v>
      </c>
      <c r="S10">
        <f t="shared" si="1"/>
        <v>305.91581357810963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277.12879332996283</v>
      </c>
      <c r="AC10">
        <f t="shared" si="19"/>
        <v>282.69708159873392</v>
      </c>
      <c r="AE10">
        <f t="shared" si="2"/>
        <v>0</v>
      </c>
      <c r="AF10">
        <f t="shared" si="3"/>
        <v>0</v>
      </c>
      <c r="AG10">
        <f t="shared" si="3"/>
        <v>-46.20504548166366</v>
      </c>
      <c r="AH10">
        <f t="shared" si="4"/>
        <v>-60.333886778375906</v>
      </c>
      <c r="AI10">
        <f t="shared" si="5"/>
        <v>-106.53893226003956</v>
      </c>
      <c r="AJ10">
        <f t="shared" si="6"/>
        <v>-5.5682882687710844</v>
      </c>
      <c r="AK10">
        <f t="shared" si="20"/>
        <v>1.1362280526528477</v>
      </c>
      <c r="AL10">
        <f t="shared" si="7"/>
        <v>-110.97099247615779</v>
      </c>
      <c r="AN10">
        <f t="shared" si="8"/>
        <v>0</v>
      </c>
      <c r="AO10">
        <f t="shared" si="8"/>
        <v>0</v>
      </c>
      <c r="AP10">
        <f t="shared" si="8"/>
        <v>-27.197047960705923</v>
      </c>
      <c r="AQ10">
        <f t="shared" si="8"/>
        <v>-35.513515791656957</v>
      </c>
      <c r="AR10">
        <f t="shared" si="8"/>
        <v>-62.710563752362873</v>
      </c>
      <c r="AS10">
        <f t="shared" si="8"/>
        <v>-3.2775858464396981</v>
      </c>
      <c r="AT10">
        <f t="shared" si="8"/>
        <v>0.66880247644301916</v>
      </c>
      <c r="AU10">
        <f t="shared" si="8"/>
        <v>-65.319347122359545</v>
      </c>
      <c r="AW10">
        <v>7</v>
      </c>
      <c r="AX10">
        <f>IF(Z10&gt;0, (R10*SUMPRODUCT(K10:$K$98, X10:$X$98)-K10*$AZ$3)/Z10, 0)</f>
        <v>305.91581357810963</v>
      </c>
    </row>
    <row r="11" spans="1:52" x14ac:dyDescent="0.25">
      <c r="A11" t="s">
        <v>33</v>
      </c>
      <c r="C11" s="12">
        <f>AU100</f>
        <v>1.0355669679046786E-13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50</v>
      </c>
      <c r="R11">
        <f t="shared" si="0"/>
        <v>50000</v>
      </c>
      <c r="S11">
        <f t="shared" si="1"/>
        <v>313.2060637627705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282.69708159873392</v>
      </c>
      <c r="AC11">
        <f t="shared" si="19"/>
        <v>286.1555836237136</v>
      </c>
      <c r="AE11">
        <f t="shared" si="2"/>
        <v>0</v>
      </c>
      <c r="AF11">
        <f t="shared" si="3"/>
        <v>0</v>
      </c>
      <c r="AG11">
        <f t="shared" si="3"/>
        <v>-45.681680007391947</v>
      </c>
      <c r="AH11">
        <f t="shared" si="4"/>
        <v>-61.315019455077305</v>
      </c>
      <c r="AI11">
        <f t="shared" si="5"/>
        <v>-106.99669946246925</v>
      </c>
      <c r="AJ11">
        <f t="shared" si="6"/>
        <v>-3.4585020249796798</v>
      </c>
      <c r="AK11">
        <f t="shared" si="20"/>
        <v>0.6784729958369613</v>
      </c>
      <c r="AL11">
        <f t="shared" si="7"/>
        <v>-109.77672849161198</v>
      </c>
      <c r="AN11">
        <f t="shared" si="8"/>
        <v>0</v>
      </c>
      <c r="AO11">
        <f t="shared" si="8"/>
        <v>0</v>
      </c>
      <c r="AP11">
        <f t="shared" si="8"/>
        <v>-25.550158166584996</v>
      </c>
      <c r="AQ11">
        <f t="shared" si="8"/>
        <v>-34.294019939961963</v>
      </c>
      <c r="AR11">
        <f t="shared" si="8"/>
        <v>-59.844178106546956</v>
      </c>
      <c r="AS11">
        <f t="shared" si="8"/>
        <v>-1.934370052576581</v>
      </c>
      <c r="AT11">
        <f t="shared" si="8"/>
        <v>0.37947580633168609</v>
      </c>
      <c r="AU11">
        <f t="shared" si="8"/>
        <v>-61.399072352791855</v>
      </c>
      <c r="AW11">
        <v>8</v>
      </c>
      <c r="AX11">
        <f>IF(Z11&gt;0, (R11*SUMPRODUCT(K11:$K$98, X11:$X$98)-K11*$AZ$3)/Z11, 0)</f>
        <v>313.2060637627705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50</v>
      </c>
      <c r="R12">
        <f t="shared" si="0"/>
        <v>50000</v>
      </c>
      <c r="S12">
        <f t="shared" si="1"/>
        <v>319.76557412769847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286.1555836237136</v>
      </c>
      <c r="AC12">
        <f t="shared" si="19"/>
        <v>288.82596902142518</v>
      </c>
      <c r="AE12">
        <f t="shared" si="2"/>
        <v>0</v>
      </c>
      <c r="AF12">
        <f t="shared" si="3"/>
        <v>0</v>
      </c>
      <c r="AG12">
        <f t="shared" si="3"/>
        <v>-45.162142580439642</v>
      </c>
      <c r="AH12">
        <f t="shared" si="4"/>
        <v>-62.720626878389091</v>
      </c>
      <c r="AI12">
        <f t="shared" si="5"/>
        <v>-107.88276945882873</v>
      </c>
      <c r="AJ12">
        <f t="shared" si="6"/>
        <v>-2.6703853977115841</v>
      </c>
      <c r="AK12">
        <f t="shared" si="20"/>
        <v>0.65815784233454122</v>
      </c>
      <c r="AL12">
        <f t="shared" si="7"/>
        <v>-109.89499701420577</v>
      </c>
      <c r="AN12">
        <f t="shared" si="8"/>
        <v>0</v>
      </c>
      <c r="AO12">
        <f t="shared" si="8"/>
        <v>0</v>
      </c>
      <c r="AP12">
        <f t="shared" si="8"/>
        <v>-24.004158886826506</v>
      </c>
      <c r="AQ12">
        <f t="shared" si="8"/>
        <v>-33.336679950217643</v>
      </c>
      <c r="AR12">
        <f t="shared" si="8"/>
        <v>-57.340838837044153</v>
      </c>
      <c r="AS12">
        <f t="shared" si="8"/>
        <v>-1.4193382269576602</v>
      </c>
      <c r="AT12">
        <f t="shared" si="8"/>
        <v>0.34981788988133167</v>
      </c>
      <c r="AU12">
        <f t="shared" si="8"/>
        <v>-58.41035917412048</v>
      </c>
      <c r="AW12">
        <v>9</v>
      </c>
      <c r="AX12">
        <f>IF(Z12&gt;0, (R12*SUMPRODUCT(K12:$K$98, X12:$X$98)-K12*$AZ$3)/Z12, 0)</f>
        <v>319.76557412769847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50</v>
      </c>
      <c r="R13">
        <f t="shared" si="0"/>
        <v>50000</v>
      </c>
      <c r="S13">
        <f t="shared" si="1"/>
        <v>325.25057632845937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288.82596902142518</v>
      </c>
      <c r="AC13">
        <f t="shared" si="19"/>
        <v>290.42500429921756</v>
      </c>
      <c r="AE13">
        <f t="shared" si="2"/>
        <v>0</v>
      </c>
      <c r="AF13">
        <f t="shared" si="3"/>
        <v>0</v>
      </c>
      <c r="AG13">
        <f t="shared" si="3"/>
        <v>-44.646347375865574</v>
      </c>
      <c r="AH13">
        <f t="shared" si="4"/>
        <v>-64.173778769671841</v>
      </c>
      <c r="AI13">
        <f t="shared" si="5"/>
        <v>-108.82012614553742</v>
      </c>
      <c r="AJ13">
        <f t="shared" si="6"/>
        <v>-1.5990352777923817</v>
      </c>
      <c r="AK13">
        <f t="shared" si="20"/>
        <v>0.57765193804285042</v>
      </c>
      <c r="AL13">
        <f t="shared" si="7"/>
        <v>-109.84150948528695</v>
      </c>
      <c r="AN13">
        <f t="shared" si="8"/>
        <v>0</v>
      </c>
      <c r="AO13">
        <f t="shared" si="8"/>
        <v>0</v>
      </c>
      <c r="AP13">
        <f t="shared" si="8"/>
        <v>-22.55704206495226</v>
      </c>
      <c r="AQ13">
        <f t="shared" si="8"/>
        <v>-32.423047175342717</v>
      </c>
      <c r="AR13">
        <f t="shared" si="8"/>
        <v>-54.980089240294973</v>
      </c>
      <c r="AS13">
        <f t="shared" si="8"/>
        <v>-0.80789377282862407</v>
      </c>
      <c r="AT13">
        <f t="shared" si="8"/>
        <v>0.29185184972998374</v>
      </c>
      <c r="AU13">
        <f t="shared" si="8"/>
        <v>-55.496131163393613</v>
      </c>
      <c r="AW13">
        <v>10</v>
      </c>
      <c r="AX13">
        <f>IF(Z13&gt;0, (R13*SUMPRODUCT(K13:$K$98, X13:$X$98)-K13*$AZ$3)/Z13, 0)</f>
        <v>325.25057632845937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1.47693E-3</v>
      </c>
      <c r="Q14" s="4">
        <f t="shared" si="22"/>
        <v>50</v>
      </c>
      <c r="R14">
        <f t="shared" si="0"/>
        <v>50000</v>
      </c>
      <c r="S14">
        <f t="shared" si="1"/>
        <v>373.84477134928255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290.42500429921756</v>
      </c>
      <c r="AC14">
        <f t="shared" si="19"/>
        <v>329.98488685191762</v>
      </c>
      <c r="AE14">
        <f t="shared" si="2"/>
        <v>0</v>
      </c>
      <c r="AF14">
        <f t="shared" si="3"/>
        <v>0</v>
      </c>
      <c r="AG14">
        <f t="shared" si="3"/>
        <v>-44.133944372277078</v>
      </c>
      <c r="AH14">
        <f t="shared" si="4"/>
        <v>-65.939529829837142</v>
      </c>
      <c r="AI14">
        <f t="shared" si="5"/>
        <v>-110.07347420211423</v>
      </c>
      <c r="AJ14">
        <f t="shared" si="6"/>
        <v>-39.55988255270006</v>
      </c>
      <c r="AK14">
        <f t="shared" si="20"/>
        <v>20.329750300945232</v>
      </c>
      <c r="AL14">
        <f t="shared" si="7"/>
        <v>-129.30360645386907</v>
      </c>
      <c r="AN14">
        <f t="shared" si="8"/>
        <v>0</v>
      </c>
      <c r="AO14">
        <f t="shared" si="8"/>
        <v>0</v>
      </c>
      <c r="AP14">
        <f t="shared" si="8"/>
        <v>-19.909068278719413</v>
      </c>
      <c r="AQ14">
        <f t="shared" si="8"/>
        <v>-29.745689408026731</v>
      </c>
      <c r="AR14">
        <f t="shared" si="8"/>
        <v>-49.654757686746144</v>
      </c>
      <c r="AS14">
        <f t="shared" si="8"/>
        <v>-17.845683499219724</v>
      </c>
      <c r="AT14">
        <f t="shared" si="8"/>
        <v>9.1708636648637807</v>
      </c>
      <c r="AU14">
        <f t="shared" si="8"/>
        <v>-58.329577521102095</v>
      </c>
      <c r="AW14">
        <v>11</v>
      </c>
      <c r="AX14">
        <f>IF(Z14&gt;0, (R14*SUMPRODUCT(K14:$K$98, X14:$X$98)-K14*$AZ$3)/Z14, 0)</f>
        <v>373.84477134928255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1.553883E-3</v>
      </c>
      <c r="Q15" s="4">
        <f t="shared" si="22"/>
        <v>50</v>
      </c>
      <c r="R15">
        <f t="shared" si="0"/>
        <v>50000</v>
      </c>
      <c r="S15">
        <f t="shared" si="1"/>
        <v>417.78545484818358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329.98488685191762</v>
      </c>
      <c r="AC15">
        <f t="shared" si="19"/>
        <v>364.50967041535762</v>
      </c>
      <c r="AE15">
        <f t="shared" si="2"/>
        <v>0</v>
      </c>
      <c r="AF15">
        <f t="shared" si="3"/>
        <v>0</v>
      </c>
      <c r="AG15">
        <f t="shared" si="3"/>
        <v>-43.624025942671281</v>
      </c>
      <c r="AH15">
        <f t="shared" si="4"/>
        <v>-68.57898588302703</v>
      </c>
      <c r="AI15">
        <f t="shared" si="5"/>
        <v>-112.20301182569831</v>
      </c>
      <c r="AJ15">
        <f t="shared" si="6"/>
        <v>-34.524783563439996</v>
      </c>
      <c r="AK15">
        <f t="shared" si="20"/>
        <v>23.098942079634234</v>
      </c>
      <c r="AL15">
        <f t="shared" si="7"/>
        <v>-123.62885330950405</v>
      </c>
      <c r="AN15">
        <f t="shared" si="8"/>
        <v>0</v>
      </c>
      <c r="AO15">
        <f t="shared" si="8"/>
        <v>0</v>
      </c>
      <c r="AP15">
        <f t="shared" si="8"/>
        <v>-17.570572529632212</v>
      </c>
      <c r="AQ15">
        <f t="shared" si="8"/>
        <v>-27.621752450126216</v>
      </c>
      <c r="AR15">
        <f t="shared" si="8"/>
        <v>-45.192324979758432</v>
      </c>
      <c r="AS15">
        <f t="shared" si="8"/>
        <v>-13.905644895509401</v>
      </c>
      <c r="AT15">
        <f t="shared" si="8"/>
        <v>9.3036263480438937</v>
      </c>
      <c r="AU15">
        <f t="shared" si="8"/>
        <v>-49.79434352722393</v>
      </c>
      <c r="AW15">
        <v>12</v>
      </c>
      <c r="AX15">
        <f>IF(Z15&gt;0, (R15*SUMPRODUCT(K15:$K$98, X15:$X$98)-K15*$AZ$3)/Z15, 0)</f>
        <v>417.78545484818358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1.6428289999999999E-3</v>
      </c>
      <c r="Q16" s="4">
        <f t="shared" si="22"/>
        <v>50</v>
      </c>
      <c r="R16">
        <f t="shared" si="0"/>
        <v>50000</v>
      </c>
      <c r="S16">
        <f t="shared" si="1"/>
        <v>457.22142806576198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364.50967041535762</v>
      </c>
      <c r="AC16">
        <f t="shared" si="19"/>
        <v>394.27226883261238</v>
      </c>
      <c r="AE16">
        <f t="shared" si="2"/>
        <v>0</v>
      </c>
      <c r="AF16">
        <f t="shared" si="3"/>
        <v>0</v>
      </c>
      <c r="AG16">
        <f t="shared" si="3"/>
        <v>-43.116118868329195</v>
      </c>
      <c r="AH16">
        <f t="shared" si="4"/>
        <v>-71.666814915372711</v>
      </c>
      <c r="AI16">
        <f t="shared" si="5"/>
        <v>-114.78293378370191</v>
      </c>
      <c r="AJ16">
        <f t="shared" si="6"/>
        <v>-29.762598417254765</v>
      </c>
      <c r="AK16">
        <f t="shared" si="20"/>
        <v>25.515676929075035</v>
      </c>
      <c r="AL16">
        <f t="shared" si="7"/>
        <v>-119.02985527188164</v>
      </c>
      <c r="AN16">
        <f t="shared" si="8"/>
        <v>0</v>
      </c>
      <c r="AO16">
        <f t="shared" si="8"/>
        <v>0</v>
      </c>
      <c r="AP16">
        <f t="shared" si="8"/>
        <v>-15.505358355569291</v>
      </c>
      <c r="AQ16">
        <f t="shared" si="8"/>
        <v>-25.772719730609957</v>
      </c>
      <c r="AR16">
        <f t="shared" si="8"/>
        <v>-41.278078086179249</v>
      </c>
      <c r="AS16">
        <f t="shared" si="8"/>
        <v>-10.703184010177988</v>
      </c>
      <c r="AT16">
        <f t="shared" si="8"/>
        <v>9.1759120452942415</v>
      </c>
      <c r="AU16">
        <f t="shared" si="8"/>
        <v>-42.805350051063002</v>
      </c>
      <c r="AW16">
        <v>13</v>
      </c>
      <c r="AX16">
        <f>IF(Z16&gt;0, (R16*SUMPRODUCT(K16:$K$98, X16:$X$98)-K16*$AZ$3)/Z16, 0)</f>
        <v>457.22142806576198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1.733774E-3</v>
      </c>
      <c r="Q17" s="4">
        <f t="shared" si="22"/>
        <v>50</v>
      </c>
      <c r="R17">
        <f t="shared" si="0"/>
        <v>50000</v>
      </c>
      <c r="S17">
        <f t="shared" si="1"/>
        <v>492.52941377078963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394.27226883261238</v>
      </c>
      <c r="AC17">
        <f t="shared" si="19"/>
        <v>419.73557666216368</v>
      </c>
      <c r="AE17">
        <f t="shared" si="2"/>
        <v>0</v>
      </c>
      <c r="AF17">
        <f t="shared" si="3"/>
        <v>0</v>
      </c>
      <c r="AG17">
        <f t="shared" si="3"/>
        <v>-42.610204073771087</v>
      </c>
      <c r="AH17">
        <f t="shared" si="4"/>
        <v>-74.753605874818575</v>
      </c>
      <c r="AI17">
        <f t="shared" si="5"/>
        <v>-117.36380994858966</v>
      </c>
      <c r="AJ17">
        <f t="shared" si="6"/>
        <v>-25.463307829551297</v>
      </c>
      <c r="AK17">
        <f t="shared" si="20"/>
        <v>27.59905881828287</v>
      </c>
      <c r="AL17">
        <f t="shared" si="7"/>
        <v>-115.2280589598581</v>
      </c>
      <c r="AN17">
        <f t="shared" si="8"/>
        <v>0</v>
      </c>
      <c r="AO17">
        <f t="shared" si="8"/>
        <v>0</v>
      </c>
      <c r="AP17">
        <f t="shared" si="8"/>
        <v>-13.681626772175026</v>
      </c>
      <c r="AQ17">
        <f t="shared" si="8"/>
        <v>-24.002488551400706</v>
      </c>
      <c r="AR17">
        <f t="shared" si="8"/>
        <v>-37.684115323575732</v>
      </c>
      <c r="AS17">
        <f t="shared" si="8"/>
        <v>-8.1759635205166656</v>
      </c>
      <c r="AT17">
        <f t="shared" si="8"/>
        <v>8.8617276125059838</v>
      </c>
      <c r="AU17">
        <f t="shared" si="8"/>
        <v>-36.998351231586419</v>
      </c>
      <c r="AW17">
        <v>14</v>
      </c>
      <c r="AX17">
        <f>IF(Z17&gt;0, (R17*SUMPRODUCT(K17:$K$98, X17:$X$98)-K17*$AZ$3)/Z17, 0)</f>
        <v>492.52941377078963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1.8297159999999999E-3</v>
      </c>
      <c r="Q18" s="4">
        <f t="shared" si="22"/>
        <v>50</v>
      </c>
      <c r="R18">
        <f t="shared" si="0"/>
        <v>50000</v>
      </c>
      <c r="S18">
        <f t="shared" si="1"/>
        <v>524.2460694710926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419.73557666216368</v>
      </c>
      <c r="AC18">
        <f t="shared" si="19"/>
        <v>441.4795412894789</v>
      </c>
      <c r="AE18">
        <f t="shared" si="2"/>
        <v>0</v>
      </c>
      <c r="AF18">
        <f t="shared" si="3"/>
        <v>0</v>
      </c>
      <c r="AG18">
        <f t="shared" si="3"/>
        <v>-42.106137460876326</v>
      </c>
      <c r="AH18">
        <f t="shared" si="4"/>
        <v>-77.964572157044131</v>
      </c>
      <c r="AI18">
        <f t="shared" si="5"/>
        <v>-120.07070961792046</v>
      </c>
      <c r="AJ18">
        <f t="shared" si="6"/>
        <v>-21.743964627315222</v>
      </c>
      <c r="AK18">
        <f t="shared" si="20"/>
        <v>29.381490366351461</v>
      </c>
      <c r="AL18">
        <f t="shared" si="7"/>
        <v>-112.43318387888421</v>
      </c>
      <c r="AN18">
        <f t="shared" si="8"/>
        <v>0</v>
      </c>
      <c r="AO18">
        <f t="shared" si="8"/>
        <v>0</v>
      </c>
      <c r="AP18">
        <f t="shared" si="8"/>
        <v>-12.071229475930531</v>
      </c>
      <c r="AQ18">
        <f t="shared" si="8"/>
        <v>-22.351331617033033</v>
      </c>
      <c r="AR18">
        <f t="shared" si="8"/>
        <v>-34.422561092963562</v>
      </c>
      <c r="AS18">
        <f t="shared" si="8"/>
        <v>-6.2336847443374017</v>
      </c>
      <c r="AT18">
        <f t="shared" si="8"/>
        <v>8.4232545169126318</v>
      </c>
      <c r="AU18">
        <f t="shared" si="8"/>
        <v>-32.232991320388329</v>
      </c>
      <c r="AW18">
        <v>15</v>
      </c>
      <c r="AX18">
        <f>IF(Z18&gt;0, (R18*SUMPRODUCT(K18:$K$98, X18:$X$98)-K18*$AZ$3)/Z18, 0)</f>
        <v>524.2460694710926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1.940649E-3</v>
      </c>
      <c r="Q19" s="4">
        <f t="shared" si="22"/>
        <v>50</v>
      </c>
      <c r="R19">
        <f t="shared" si="0"/>
        <v>50000</v>
      </c>
      <c r="S19">
        <f t="shared" si="1"/>
        <v>552.80778477199101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441.4795412894789</v>
      </c>
      <c r="AC19">
        <f t="shared" si="19"/>
        <v>459.97325715344192</v>
      </c>
      <c r="AE19">
        <f t="shared" si="2"/>
        <v>0</v>
      </c>
      <c r="AF19">
        <f t="shared" si="3"/>
        <v>0</v>
      </c>
      <c r="AG19">
        <f t="shared" si="3"/>
        <v>-41.603362852710255</v>
      </c>
      <c r="AH19">
        <f t="shared" si="4"/>
        <v>-81.713233557312179</v>
      </c>
      <c r="AI19">
        <f t="shared" si="5"/>
        <v>-123.31659641002244</v>
      </c>
      <c r="AJ19">
        <f t="shared" si="6"/>
        <v>-18.493715863963018</v>
      </c>
      <c r="AK19">
        <f t="shared" si="20"/>
        <v>30.903567890263528</v>
      </c>
      <c r="AL19">
        <f t="shared" si="7"/>
        <v>-110.90674438372193</v>
      </c>
      <c r="AN19">
        <f t="shared" si="8"/>
        <v>0</v>
      </c>
      <c r="AO19">
        <f t="shared" si="8"/>
        <v>0</v>
      </c>
      <c r="AP19">
        <f t="shared" si="8"/>
        <v>-10.649188537285706</v>
      </c>
      <c r="AQ19">
        <f t="shared" si="8"/>
        <v>-20.916088760031347</v>
      </c>
      <c r="AR19">
        <f t="shared" si="8"/>
        <v>-31.565277297317056</v>
      </c>
      <c r="AS19">
        <f t="shared" si="8"/>
        <v>-4.7338256690349239</v>
      </c>
      <c r="AT19">
        <f t="shared" si="8"/>
        <v>7.910368258050223</v>
      </c>
      <c r="AU19">
        <f t="shared" si="8"/>
        <v>-28.388734708301754</v>
      </c>
      <c r="AW19">
        <v>16</v>
      </c>
      <c r="AX19">
        <f>IF(Z19&gt;0, (R19*SUMPRODUCT(K19:$K$98, X19:$X$98)-K19*$AZ$3)/Z19, 0)</f>
        <v>552.80778477199101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2.0505829999999999E-3</v>
      </c>
      <c r="Q20" s="4">
        <f t="shared" si="22"/>
        <v>50</v>
      </c>
      <c r="R20">
        <f t="shared" si="0"/>
        <v>50000</v>
      </c>
      <c r="S20">
        <f t="shared" si="1"/>
        <v>578.47033193455889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459.97325715344192</v>
      </c>
      <c r="AC20">
        <f t="shared" si="19"/>
        <v>475.52596078715703</v>
      </c>
      <c r="AE20">
        <f t="shared" si="2"/>
        <v>0</v>
      </c>
      <c r="AF20">
        <f t="shared" si="3"/>
        <v>0</v>
      </c>
      <c r="AG20">
        <f t="shared" si="3"/>
        <v>-41.102018075574556</v>
      </c>
      <c r="AH20">
        <f t="shared" si="4"/>
        <v>-85.31114860859914</v>
      </c>
      <c r="AI20">
        <f t="shared" si="5"/>
        <v>-126.41316668417369</v>
      </c>
      <c r="AJ20">
        <f t="shared" si="6"/>
        <v>-15.552703633715112</v>
      </c>
      <c r="AK20">
        <f t="shared" si="20"/>
        <v>32.198128000740937</v>
      </c>
      <c r="AL20">
        <f t="shared" si="7"/>
        <v>-109.76774231714786</v>
      </c>
      <c r="AN20">
        <f t="shared" si="8"/>
        <v>0</v>
      </c>
      <c r="AO20">
        <f t="shared" si="8"/>
        <v>0</v>
      </c>
      <c r="AP20">
        <f t="shared" si="8"/>
        <v>-9.3936246490486575</v>
      </c>
      <c r="AQ20">
        <f t="shared" si="8"/>
        <v>-19.497361587815117</v>
      </c>
      <c r="AR20">
        <f t="shared" si="8"/>
        <v>-28.890986236863775</v>
      </c>
      <c r="AS20">
        <f t="shared" si="8"/>
        <v>-3.5544790025732249</v>
      </c>
      <c r="AT20">
        <f t="shared" si="8"/>
        <v>7.3586929061452384</v>
      </c>
      <c r="AU20">
        <f t="shared" si="8"/>
        <v>-25.086772333291762</v>
      </c>
      <c r="AW20">
        <v>17</v>
      </c>
      <c r="AX20">
        <f>IF(Z20&gt;0, (R20*SUMPRODUCT(K20:$K$98, X20:$X$98)-K20*$AZ$3)/Z20, 0)</f>
        <v>578.47033193455889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2.1765069999999998E-3</v>
      </c>
      <c r="Q21" s="4">
        <f t="shared" si="22"/>
        <v>50</v>
      </c>
      <c r="R21">
        <f t="shared" si="0"/>
        <v>50000</v>
      </c>
      <c r="S21">
        <f t="shared" si="1"/>
        <v>601.68903966931748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475.52596078715703</v>
      </c>
      <c r="AC21">
        <f t="shared" si="19"/>
        <v>488.59002097947285</v>
      </c>
      <c r="AE21">
        <f t="shared" si="2"/>
        <v>0</v>
      </c>
      <c r="AF21">
        <f t="shared" si="3"/>
        <v>0</v>
      </c>
      <c r="AG21">
        <f t="shared" si="3"/>
        <v>-40.601539064763195</v>
      </c>
      <c r="AH21">
        <f t="shared" si="4"/>
        <v>-89.458830055614541</v>
      </c>
      <c r="AI21">
        <f t="shared" si="5"/>
        <v>-130.06036912037774</v>
      </c>
      <c r="AJ21">
        <f t="shared" si="6"/>
        <v>-13.064060192315821</v>
      </c>
      <c r="AK21">
        <f t="shared" si="20"/>
        <v>33.286817255100992</v>
      </c>
      <c r="AL21">
        <f t="shared" si="7"/>
        <v>-109.83761205759257</v>
      </c>
      <c r="AN21">
        <f t="shared" si="8"/>
        <v>0</v>
      </c>
      <c r="AO21">
        <f t="shared" si="8"/>
        <v>0</v>
      </c>
      <c r="AP21">
        <f t="shared" si="8"/>
        <v>-8.2850384935304859</v>
      </c>
      <c r="AQ21">
        <f t="shared" si="8"/>
        <v>-18.25472303930977</v>
      </c>
      <c r="AR21">
        <f t="shared" si="8"/>
        <v>-26.539761532840256</v>
      </c>
      <c r="AS21">
        <f t="shared" si="8"/>
        <v>-2.6658162244167416</v>
      </c>
      <c r="AT21">
        <f t="shared" si="8"/>
        <v>6.7924164610047884</v>
      </c>
      <c r="AU21">
        <f t="shared" si="8"/>
        <v>-22.413161296252209</v>
      </c>
      <c r="AW21">
        <v>18</v>
      </c>
      <c r="AX21">
        <f>IF(Z21&gt;0, (R21*SUMPRODUCT(K21:$K$98, X21:$X$98)-K21*$AZ$3)/Z21, 0)</f>
        <v>601.68903966931748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2.312424E-3</v>
      </c>
      <c r="Q22" s="4">
        <f t="shared" si="22"/>
        <v>50</v>
      </c>
      <c r="R22">
        <f t="shared" si="0"/>
        <v>50000</v>
      </c>
      <c r="S22">
        <f t="shared" si="1"/>
        <v>622.67783748887803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488.59002097947285</v>
      </c>
      <c r="AC22">
        <f t="shared" si="19"/>
        <v>499.40799595813706</v>
      </c>
      <c r="AE22">
        <f t="shared" si="2"/>
        <v>0</v>
      </c>
      <c r="AF22">
        <f t="shared" si="3"/>
        <v>0</v>
      </c>
      <c r="AG22">
        <f t="shared" si="3"/>
        <v>-40.10163570074527</v>
      </c>
      <c r="AH22">
        <f t="shared" si="4"/>
        <v>-93.887973370295967</v>
      </c>
      <c r="AI22">
        <f t="shared" si="5"/>
        <v>-133.98960907104123</v>
      </c>
      <c r="AJ22">
        <f t="shared" si="6"/>
        <v>-10.817974978664211</v>
      </c>
      <c r="AK22">
        <f t="shared" si="20"/>
        <v>34.201301468563102</v>
      </c>
      <c r="AL22">
        <f t="shared" si="7"/>
        <v>-110.60628258114234</v>
      </c>
      <c r="AN22">
        <f t="shared" si="8"/>
        <v>0</v>
      </c>
      <c r="AO22">
        <f t="shared" si="8"/>
        <v>0</v>
      </c>
      <c r="AP22">
        <f t="shared" si="8"/>
        <v>-7.3062764167337653</v>
      </c>
      <c r="AQ22">
        <f t="shared" si="8"/>
        <v>-17.10582308336048</v>
      </c>
      <c r="AR22">
        <f t="shared" si="8"/>
        <v>-24.412099500094243</v>
      </c>
      <c r="AS22">
        <f t="shared" si="8"/>
        <v>-1.9709698640038609</v>
      </c>
      <c r="AT22">
        <f t="shared" si="8"/>
        <v>6.2312710684946078</v>
      </c>
      <c r="AU22">
        <f t="shared" si="8"/>
        <v>-20.151798295603498</v>
      </c>
      <c r="AW22">
        <v>19</v>
      </c>
      <c r="AX22">
        <f>IF(Z22&gt;0, (R22*SUMPRODUCT(K22:$K$98, X22:$X$98)-K22*$AZ$3)/Z22, 0)</f>
        <v>622.67783748887803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2.4603350000000001E-3</v>
      </c>
      <c r="Q23" s="4">
        <f t="shared" si="22"/>
        <v>50</v>
      </c>
      <c r="R23">
        <f t="shared" si="0"/>
        <v>50000</v>
      </c>
      <c r="S23">
        <f t="shared" si="1"/>
        <v>641.71065240700875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499.40799595813706</v>
      </c>
      <c r="AC23">
        <f t="shared" si="19"/>
        <v>508.25993896225327</v>
      </c>
      <c r="AE23">
        <f t="shared" si="2"/>
        <v>0</v>
      </c>
      <c r="AF23">
        <f t="shared" si="3"/>
        <v>0</v>
      </c>
      <c r="AG23">
        <f t="shared" si="3"/>
        <v>-39.601955885866019</v>
      </c>
      <c r="AH23">
        <f t="shared" si="4"/>
        <v>-98.663457871793113</v>
      </c>
      <c r="AI23">
        <f t="shared" si="5"/>
        <v>-138.26541375765913</v>
      </c>
      <c r="AJ23">
        <f t="shared" si="6"/>
        <v>-8.8519430041162082</v>
      </c>
      <c r="AK23">
        <f t="shared" si="20"/>
        <v>34.958559717069598</v>
      </c>
      <c r="AL23">
        <f t="shared" si="7"/>
        <v>-112.15879704470575</v>
      </c>
      <c r="AN23">
        <f t="shared" si="8"/>
        <v>0</v>
      </c>
      <c r="AO23">
        <f t="shared" si="8"/>
        <v>0</v>
      </c>
      <c r="AP23">
        <f t="shared" si="8"/>
        <v>-6.4421765758738045</v>
      </c>
      <c r="AQ23">
        <f t="shared" si="8"/>
        <v>-16.049899631932739</v>
      </c>
      <c r="AR23">
        <f t="shared" si="8"/>
        <v>-22.492076207806544</v>
      </c>
      <c r="AS23">
        <f t="shared" si="8"/>
        <v>-1.4399738244352724</v>
      </c>
      <c r="AT23">
        <f t="shared" si="8"/>
        <v>5.6868204990847122</v>
      </c>
      <c r="AU23">
        <f t="shared" si="8"/>
        <v>-18.245229533157104</v>
      </c>
      <c r="AW23">
        <v>20</v>
      </c>
      <c r="AX23">
        <f>IF(Z23&gt;0, (R23*SUMPRODUCT(K23:$K$98, X23:$X$98)-K23*$AZ$3)/Z23, 0)</f>
        <v>641.71065240700875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2.6172399999999998E-3</v>
      </c>
      <c r="Q24" s="4">
        <f t="shared" si="22"/>
        <v>50</v>
      </c>
      <c r="R24">
        <f t="shared" si="0"/>
        <v>50000</v>
      </c>
      <c r="S24">
        <f t="shared" si="1"/>
        <v>659.0235967155985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508.25993896225327</v>
      </c>
      <c r="AC24">
        <f t="shared" si="19"/>
        <v>515.38661619413904</v>
      </c>
      <c r="AE24">
        <f t="shared" si="2"/>
        <v>0</v>
      </c>
      <c r="AF24">
        <f t="shared" si="3"/>
        <v>0</v>
      </c>
      <c r="AG24">
        <f t="shared" si="3"/>
        <v>-39.102288503984632</v>
      </c>
      <c r="AH24">
        <f t="shared" si="4"/>
        <v>-103.64782302272398</v>
      </c>
      <c r="AI24">
        <f t="shared" si="5"/>
        <v>-142.75011152670862</v>
      </c>
      <c r="AJ24">
        <f t="shared" si="6"/>
        <v>-7.1266772318857647</v>
      </c>
      <c r="AK24">
        <f t="shared" si="20"/>
        <v>35.578195727357731</v>
      </c>
      <c r="AL24">
        <f t="shared" ref="AL24:AL87" si="23">SUM(AI24:AK24)</f>
        <v>-114.29859303123666</v>
      </c>
      <c r="AN24">
        <f t="shared" si="8"/>
        <v>0</v>
      </c>
      <c r="AO24">
        <f t="shared" si="8"/>
        <v>0</v>
      </c>
      <c r="AP24">
        <f t="shared" si="8"/>
        <v>-5.6793697213335941</v>
      </c>
      <c r="AQ24">
        <f t="shared" si="8"/>
        <v>-15.054216269142817</v>
      </c>
      <c r="AR24">
        <f t="shared" si="8"/>
        <v>-20.733585990476413</v>
      </c>
      <c r="AS24">
        <f t="shared" si="8"/>
        <v>-1.035106548312767</v>
      </c>
      <c r="AT24">
        <f t="shared" si="8"/>
        <v>5.1675166667814105</v>
      </c>
      <c r="AU24">
        <f t="shared" si="8"/>
        <v>-16.601175872007769</v>
      </c>
      <c r="AW24">
        <v>21</v>
      </c>
      <c r="AX24">
        <f>IF(Z24&gt;0, (R24*SUMPRODUCT(K24:$K$98, X24:$X$98)-K24*$AZ$3)/Z24, 0)</f>
        <v>659.0235967155985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2.8021280000000001E-3</v>
      </c>
      <c r="Q25" s="4">
        <f t="shared" si="22"/>
        <v>50</v>
      </c>
      <c r="R25">
        <f t="shared" si="0"/>
        <v>50000</v>
      </c>
      <c r="S25">
        <f t="shared" si="1"/>
        <v>674.87419737344976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515.38661619413904</v>
      </c>
      <c r="AC25">
        <f t="shared" si="19"/>
        <v>521.02577212483425</v>
      </c>
      <c r="AE25">
        <f t="shared" si="2"/>
        <v>0</v>
      </c>
      <c r="AF25">
        <f t="shared" si="3"/>
        <v>0</v>
      </c>
      <c r="AG25">
        <f t="shared" si="3"/>
        <v>-38.601696001463694</v>
      </c>
      <c r="AH25">
        <f t="shared" si="4"/>
        <v>-109.56961748109346</v>
      </c>
      <c r="AI25">
        <f t="shared" si="5"/>
        <v>-148.17131348255714</v>
      </c>
      <c r="AJ25">
        <f t="shared" si="6"/>
        <v>-5.6391559306952104</v>
      </c>
      <c r="AK25">
        <f t="shared" si="20"/>
        <v>36.077063133589739</v>
      </c>
      <c r="AL25">
        <f t="shared" si="23"/>
        <v>-117.7334062796626</v>
      </c>
      <c r="AN25">
        <f t="shared" si="8"/>
        <v>0</v>
      </c>
      <c r="AO25">
        <f t="shared" si="8"/>
        <v>0</v>
      </c>
      <c r="AP25">
        <f t="shared" si="8"/>
        <v>-5.0059479492872834</v>
      </c>
      <c r="AQ25">
        <f t="shared" si="8"/>
        <v>-14.209215105804519</v>
      </c>
      <c r="AR25">
        <f t="shared" si="8"/>
        <v>-19.2151630550918</v>
      </c>
      <c r="AS25">
        <f t="shared" si="8"/>
        <v>-0.73129742967522759</v>
      </c>
      <c r="AT25">
        <f t="shared" si="8"/>
        <v>4.6785483260386656</v>
      </c>
      <c r="AU25">
        <f t="shared" si="8"/>
        <v>-15.267912158728363</v>
      </c>
      <c r="AW25">
        <v>22</v>
      </c>
      <c r="AX25">
        <f>IF(Z25&gt;0, (R25*SUMPRODUCT(K25:$K$98, X25:$X$98)-K25*$AZ$3)/Z25, 0)</f>
        <v>674.87419737344976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3.0140000000000002E-3</v>
      </c>
      <c r="Q26" s="4">
        <f t="shared" si="22"/>
        <v>50</v>
      </c>
      <c r="R26">
        <f t="shared" si="0"/>
        <v>50000</v>
      </c>
      <c r="S26">
        <f t="shared" si="1"/>
        <v>689.372665519149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521.02577212483425</v>
      </c>
      <c r="AC26">
        <f t="shared" si="19"/>
        <v>525.2927821974564</v>
      </c>
      <c r="AE26">
        <f t="shared" si="2"/>
        <v>0</v>
      </c>
      <c r="AF26">
        <f t="shared" si="3"/>
        <v>0</v>
      </c>
      <c r="AG26">
        <f t="shared" si="3"/>
        <v>-38.099333529700644</v>
      </c>
      <c r="AH26">
        <f t="shared" si="4"/>
        <v>-116.34551174841158</v>
      </c>
      <c r="AI26">
        <f t="shared" si="5"/>
        <v>-154.44484527811221</v>
      </c>
      <c r="AJ26">
        <f t="shared" si="6"/>
        <v>-4.2670100726221563</v>
      </c>
      <c r="AK26">
        <f t="shared" si="20"/>
        <v>36.471804048738399</v>
      </c>
      <c r="AL26">
        <f t="shared" si="23"/>
        <v>-122.24005130199598</v>
      </c>
      <c r="AN26">
        <f t="shared" si="8"/>
        <v>0</v>
      </c>
      <c r="AO26">
        <f t="shared" si="8"/>
        <v>0</v>
      </c>
      <c r="AP26">
        <f t="shared" si="8"/>
        <v>-4.4114290559600517</v>
      </c>
      <c r="AQ26">
        <f t="shared" si="8"/>
        <v>-13.471363499242743</v>
      </c>
      <c r="AR26">
        <f t="shared" si="8"/>
        <v>-17.882792555202794</v>
      </c>
      <c r="AS26">
        <f t="shared" si="8"/>
        <v>-0.49406670596391122</v>
      </c>
      <c r="AT26">
        <f t="shared" si="8"/>
        <v>4.2229813804606522</v>
      </c>
      <c r="AU26">
        <f t="shared" si="8"/>
        <v>-14.153877880706053</v>
      </c>
      <c r="AW26">
        <v>23</v>
      </c>
      <c r="AX26">
        <f>IF(Z26&gt;0, (R26*SUMPRODUCT(K26:$K$98, X26:$X$98)-K26*$AZ$3)/Z26, 0)</f>
        <v>689.372665519149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4.6990000000000001E-3</v>
      </c>
      <c r="Q27" s="4">
        <f t="shared" si="22"/>
        <v>50</v>
      </c>
      <c r="R27">
        <f t="shared" si="0"/>
        <v>50000</v>
      </c>
      <c r="S27">
        <f t="shared" si="1"/>
        <v>703.68638668451308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525.2927821974564</v>
      </c>
      <c r="AC27">
        <f t="shared" si="19"/>
        <v>528.31804832180887</v>
      </c>
      <c r="AE27">
        <f t="shared" si="2"/>
        <v>0</v>
      </c>
      <c r="AF27">
        <f t="shared" si="3"/>
        <v>0</v>
      </c>
      <c r="AG27">
        <f t="shared" si="3"/>
        <v>-37.539311426147577</v>
      </c>
      <c r="AH27">
        <f t="shared" si="4"/>
        <v>-179.02876825606336</v>
      </c>
      <c r="AI27">
        <f t="shared" si="5"/>
        <v>-216.56807968221094</v>
      </c>
      <c r="AJ27">
        <f t="shared" si="6"/>
        <v>-3.0252661243524699</v>
      </c>
      <c r="AK27">
        <f t="shared" si="20"/>
        <v>36.77049475382195</v>
      </c>
      <c r="AL27">
        <f t="shared" si="23"/>
        <v>-182.82285105274144</v>
      </c>
      <c r="AN27">
        <f t="shared" si="8"/>
        <v>0</v>
      </c>
      <c r="AO27">
        <f t="shared" si="8"/>
        <v>0</v>
      </c>
      <c r="AP27">
        <f t="shared" si="8"/>
        <v>-3.8808798752379419</v>
      </c>
      <c r="AQ27">
        <f t="shared" si="8"/>
        <v>-18.508308155318112</v>
      </c>
      <c r="AR27">
        <f t="shared" si="8"/>
        <v>-22.389188030556056</v>
      </c>
      <c r="AS27">
        <f t="shared" si="8"/>
        <v>-0.31275731954584385</v>
      </c>
      <c r="AT27">
        <f t="shared" si="8"/>
        <v>3.8013982588197548</v>
      </c>
      <c r="AU27">
        <f t="shared" si="8"/>
        <v>-18.900547091282142</v>
      </c>
      <c r="AW27">
        <v>24</v>
      </c>
      <c r="AX27">
        <f>IF(Z27&gt;0, (R27*SUMPRODUCT(K27:$K$98, X27:$X$98)-K27*$AZ$3)/Z27, 0)</f>
        <v>703.68638668451308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6.5490000000000001E-3</v>
      </c>
      <c r="Q28" s="4">
        <f t="shared" si="22"/>
        <v>50</v>
      </c>
      <c r="R28">
        <f t="shared" si="0"/>
        <v>50000</v>
      </c>
      <c r="S28">
        <f t="shared" si="1"/>
        <v>710.40932800686744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528.31804832180887</v>
      </c>
      <c r="AC28">
        <f t="shared" si="19"/>
        <v>524.53887375898671</v>
      </c>
      <c r="AE28">
        <f t="shared" si="2"/>
        <v>0</v>
      </c>
      <c r="AF28">
        <f t="shared" si="3"/>
        <v>0</v>
      </c>
      <c r="AG28">
        <f t="shared" si="3"/>
        <v>-36.918073361356264</v>
      </c>
      <c r="AH28">
        <f t="shared" si="4"/>
        <v>-245.84495052984047</v>
      </c>
      <c r="AI28">
        <f t="shared" si="5"/>
        <v>-282.76302389119672</v>
      </c>
      <c r="AJ28">
        <f t="shared" si="6"/>
        <v>3.7791745628221634</v>
      </c>
      <c r="AK28">
        <f t="shared" si="20"/>
        <v>36.982263382526625</v>
      </c>
      <c r="AL28">
        <f t="shared" si="23"/>
        <v>-242.00158594584792</v>
      </c>
      <c r="AN28">
        <f t="shared" si="8"/>
        <v>0</v>
      </c>
      <c r="AO28">
        <f t="shared" si="8"/>
        <v>0</v>
      </c>
      <c r="AP28">
        <f t="shared" si="8"/>
        <v>-3.4077278519487759</v>
      </c>
      <c r="AQ28">
        <f t="shared" si="8"/>
        <v>-22.692752056190429</v>
      </c>
      <c r="AR28">
        <f t="shared" si="8"/>
        <v>-26.100479908139203</v>
      </c>
      <c r="AS28">
        <f t="shared" si="8"/>
        <v>0.34883722910052506</v>
      </c>
      <c r="AT28">
        <f t="shared" si="8"/>
        <v>3.4136529207035391</v>
      </c>
      <c r="AU28">
        <f t="shared" si="8"/>
        <v>-22.337989758335137</v>
      </c>
      <c r="AW28">
        <v>25</v>
      </c>
      <c r="AX28">
        <f>IF(Z28&gt;0, (R28*SUMPRODUCT(K28:$K$98, X28:$X$98)-K28*$AZ$3)/Z28, 0)</f>
        <v>710.40932800686744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8.5349999999999992E-3</v>
      </c>
      <c r="Q29" s="4">
        <f t="shared" si="22"/>
        <v>50</v>
      </c>
      <c r="R29">
        <f t="shared" si="0"/>
        <v>50000</v>
      </c>
      <c r="S29">
        <f t="shared" si="1"/>
        <v>710.65852643579456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524.53887375898671</v>
      </c>
      <c r="AC29">
        <f t="shared" si="19"/>
        <v>514.99713383895323</v>
      </c>
      <c r="AE29">
        <f t="shared" si="2"/>
        <v>0</v>
      </c>
      <c r="AF29">
        <f t="shared" si="3"/>
        <v>0</v>
      </c>
      <c r="AG29">
        <f t="shared" si="3"/>
        <v>-36.233796871603523</v>
      </c>
      <c r="AH29">
        <f t="shared" si="4"/>
        <v>-315.09575613917565</v>
      </c>
      <c r="AI29">
        <f t="shared" si="5"/>
        <v>-351.32955301077919</v>
      </c>
      <c r="AJ29">
        <f t="shared" si="6"/>
        <v>9.5417399200334785</v>
      </c>
      <c r="AK29">
        <f t="shared" si="20"/>
        <v>36.71772116312907</v>
      </c>
      <c r="AL29">
        <f t="shared" si="23"/>
        <v>-305.07009192761666</v>
      </c>
      <c r="AN29">
        <f t="shared" si="8"/>
        <v>0</v>
      </c>
      <c r="AO29">
        <f t="shared" si="8"/>
        <v>0</v>
      </c>
      <c r="AP29">
        <f t="shared" si="8"/>
        <v>-2.9862193001900943</v>
      </c>
      <c r="AQ29">
        <f t="shared" si="8"/>
        <v>-25.968711800341783</v>
      </c>
      <c r="AR29">
        <f t="shared" si="8"/>
        <v>-28.95493110053188</v>
      </c>
      <c r="AS29">
        <f t="shared" si="8"/>
        <v>0.78638537406298792</v>
      </c>
      <c r="AT29">
        <f t="shared" si="8"/>
        <v>3.0261020666665197</v>
      </c>
      <c r="AU29">
        <f t="shared" si="8"/>
        <v>-25.142443659802375</v>
      </c>
      <c r="AW29">
        <v>26</v>
      </c>
      <c r="AX29">
        <f>IF(Z29&gt;0, (R29*SUMPRODUCT(K29:$K$98, X29:$X$98)-K29*$AZ$3)/Z29, 0)</f>
        <v>710.65852643579456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1.0821000000000001E-2</v>
      </c>
      <c r="Q30" s="4">
        <f t="shared" si="22"/>
        <v>50</v>
      </c>
      <c r="R30">
        <f t="shared" si="0"/>
        <v>50000</v>
      </c>
      <c r="S30">
        <f t="shared" si="1"/>
        <v>705.72047220862146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514.99713383895323</v>
      </c>
      <c r="AC30">
        <f t="shared" si="19"/>
        <v>500.77039716018021</v>
      </c>
      <c r="AE30">
        <f t="shared" si="2"/>
        <v>0</v>
      </c>
      <c r="AF30">
        <f t="shared" si="3"/>
        <v>0</v>
      </c>
      <c r="AG30">
        <f t="shared" si="3"/>
        <v>-35.479372986939865</v>
      </c>
      <c r="AH30">
        <f t="shared" si="4"/>
        <v>-392.08591594762174</v>
      </c>
      <c r="AI30">
        <f t="shared" si="5"/>
        <v>-427.56528893456164</v>
      </c>
      <c r="AJ30">
        <f t="shared" si="6"/>
        <v>14.226736678773023</v>
      </c>
      <c r="AK30">
        <f t="shared" si="20"/>
        <v>36.049799368726731</v>
      </c>
      <c r="AL30">
        <f t="shared" si="23"/>
        <v>-377.28875288706189</v>
      </c>
      <c r="AN30">
        <f t="shared" si="8"/>
        <v>0</v>
      </c>
      <c r="AO30">
        <f t="shared" si="8"/>
        <v>0</v>
      </c>
      <c r="AP30">
        <f t="shared" si="8"/>
        <v>-2.6107528822686032</v>
      </c>
      <c r="AQ30">
        <f t="shared" si="8"/>
        <v>-28.851677720854468</v>
      </c>
      <c r="AR30">
        <f t="shared" si="8"/>
        <v>-31.462430603123074</v>
      </c>
      <c r="AS30">
        <f t="shared" si="8"/>
        <v>1.0468757100937343</v>
      </c>
      <c r="AT30">
        <f t="shared" si="8"/>
        <v>2.6527277593590273</v>
      </c>
      <c r="AU30">
        <f t="shared" si="8"/>
        <v>-27.762827133670314</v>
      </c>
      <c r="AW30">
        <v>27</v>
      </c>
      <c r="AX30">
        <f>IF(Z30&gt;0, (R30*SUMPRODUCT(K30:$K$98, X30:$X$98)-K30*$AZ$3)/Z30, 0)</f>
        <v>705.72047220862146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1.3422999999999999E-2</v>
      </c>
      <c r="Q31" s="4">
        <f t="shared" si="22"/>
        <v>50</v>
      </c>
      <c r="R31">
        <f t="shared" si="0"/>
        <v>50000</v>
      </c>
      <c r="S31">
        <f t="shared" si="1"/>
        <v>696.14104297788242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500.77039716018021</v>
      </c>
      <c r="AC31">
        <f t="shared" si="19"/>
        <v>482.40262579786929</v>
      </c>
      <c r="AE31">
        <f t="shared" si="2"/>
        <v>0</v>
      </c>
      <c r="AF31">
        <f t="shared" si="3"/>
        <v>0</v>
      </c>
      <c r="AG31">
        <f t="shared" si="3"/>
        <v>-34.648339633466776</v>
      </c>
      <c r="AH31">
        <f t="shared" si="4"/>
        <v>-476.23962360369376</v>
      </c>
      <c r="AI31">
        <f t="shared" si="5"/>
        <v>-510.88796323716053</v>
      </c>
      <c r="AJ31">
        <f t="shared" si="6"/>
        <v>18.367771362310918</v>
      </c>
      <c r="AK31">
        <f t="shared" si="20"/>
        <v>35.053927801212616</v>
      </c>
      <c r="AL31">
        <f t="shared" si="23"/>
        <v>-457.46626407363698</v>
      </c>
      <c r="AN31">
        <f t="shared" si="8"/>
        <v>0</v>
      </c>
      <c r="AO31">
        <f t="shared" si="8"/>
        <v>0</v>
      </c>
      <c r="AP31">
        <f t="shared" si="8"/>
        <v>-2.2764296584885946</v>
      </c>
      <c r="AQ31">
        <f t="shared" si="8"/>
        <v>-31.289407088117372</v>
      </c>
      <c r="AR31">
        <f t="shared" si="8"/>
        <v>-33.565836746605967</v>
      </c>
      <c r="AS31">
        <f t="shared" si="8"/>
        <v>1.2067804671689082</v>
      </c>
      <c r="AT31">
        <f t="shared" si="8"/>
        <v>2.3030771961182728</v>
      </c>
      <c r="AU31">
        <f t="shared" si="8"/>
        <v>-30.055979083318785</v>
      </c>
      <c r="AW31">
        <v>28</v>
      </c>
      <c r="AX31">
        <f>IF(Z31&gt;0, (R31*SUMPRODUCT(K31:$K$98, X31:$X$98)-K31*$AZ$3)/Z31, 0)</f>
        <v>696.14104297788242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1.6303999999999999E-2</v>
      </c>
      <c r="Q32" s="4">
        <f t="shared" si="22"/>
        <v>50</v>
      </c>
      <c r="R32">
        <f t="shared" si="0"/>
        <v>50000</v>
      </c>
      <c r="S32">
        <f t="shared" si="1"/>
        <v>682.44736613113241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482.40262579786929</v>
      </c>
      <c r="AC32">
        <f t="shared" si="19"/>
        <v>460.47384938702294</v>
      </c>
      <c r="AE32">
        <f t="shared" si="2"/>
        <v>0</v>
      </c>
      <c r="AF32">
        <f t="shared" si="3"/>
        <v>0</v>
      </c>
      <c r="AG32">
        <f t="shared" si="3"/>
        <v>-33.736949707748067</v>
      </c>
      <c r="AH32">
        <f t="shared" si="4"/>
        <v>-564.9065293840423</v>
      </c>
      <c r="AI32">
        <f t="shared" si="5"/>
        <v>-598.64347909179037</v>
      </c>
      <c r="AJ32">
        <f t="shared" si="6"/>
        <v>21.928776410846353</v>
      </c>
      <c r="AK32">
        <f t="shared" si="20"/>
        <v>33.768183805850853</v>
      </c>
      <c r="AL32">
        <f t="shared" si="23"/>
        <v>-542.94651887509315</v>
      </c>
      <c r="AN32">
        <f t="shared" si="8"/>
        <v>0</v>
      </c>
      <c r="AO32">
        <f t="shared" si="8"/>
        <v>0</v>
      </c>
      <c r="AP32">
        <f t="shared" si="8"/>
        <v>-1.9790629042425987</v>
      </c>
      <c r="AQ32">
        <f t="shared" si="8"/>
        <v>-33.138311742855393</v>
      </c>
      <c r="AR32">
        <f t="shared" si="8"/>
        <v>-35.117374647097996</v>
      </c>
      <c r="AS32">
        <f t="shared" si="8"/>
        <v>1.2863767562296613</v>
      </c>
      <c r="AT32">
        <f t="shared" si="8"/>
        <v>1.9808951459075439</v>
      </c>
      <c r="AU32">
        <f t="shared" si="8"/>
        <v>-31.85010274496079</v>
      </c>
      <c r="AW32">
        <v>29</v>
      </c>
      <c r="AX32">
        <f>IF(Z32&gt;0, (R32*SUMPRODUCT(K32:$K$98, X32:$X$98)-K32*$AZ$3)/Z32, 0)</f>
        <v>682.44736613113241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1.9576E-2</v>
      </c>
      <c r="Q33" s="4">
        <f t="shared" si="22"/>
        <v>50</v>
      </c>
      <c r="R33">
        <f t="shared" si="0"/>
        <v>50000</v>
      </c>
      <c r="S33">
        <f t="shared" si="1"/>
        <v>665.40105814322089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460.47384938702294</v>
      </c>
      <c r="AC33">
        <f t="shared" si="19"/>
        <v>435.69324360601655</v>
      </c>
      <c r="AE33">
        <f t="shared" si="2"/>
        <v>0</v>
      </c>
      <c r="AF33">
        <f t="shared" si="3"/>
        <v>0</v>
      </c>
      <c r="AG33">
        <f t="shared" si="3"/>
        <v>-32.739145683191708</v>
      </c>
      <c r="AH33">
        <f t="shared" si="4"/>
        <v>-660.43452747887625</v>
      </c>
      <c r="AI33">
        <f t="shared" si="5"/>
        <v>-693.17367316206798</v>
      </c>
      <c r="AJ33">
        <f t="shared" si="6"/>
        <v>24.780605781006386</v>
      </c>
      <c r="AK33">
        <f t="shared" si="20"/>
        <v>32.233169457091606</v>
      </c>
      <c r="AL33">
        <f t="shared" si="23"/>
        <v>-636.15989792396999</v>
      </c>
      <c r="AN33">
        <f t="shared" si="8"/>
        <v>0</v>
      </c>
      <c r="AO33">
        <f t="shared" si="8"/>
        <v>0</v>
      </c>
      <c r="AP33">
        <f t="shared" si="8"/>
        <v>-1.7147590533809995</v>
      </c>
      <c r="AQ33">
        <f t="shared" si="8"/>
        <v>-34.591192333440283</v>
      </c>
      <c r="AR33">
        <f t="shared" si="8"/>
        <v>-36.305951386821285</v>
      </c>
      <c r="AS33">
        <f t="shared" si="8"/>
        <v>1.2979192713957115</v>
      </c>
      <c r="AT33">
        <f t="shared" si="8"/>
        <v>1.6882578330102387</v>
      </c>
      <c r="AU33">
        <f t="shared" si="8"/>
        <v>-33.319774282415331</v>
      </c>
      <c r="AW33">
        <v>30</v>
      </c>
      <c r="AX33">
        <f>IF(Z33&gt;0, (R33*SUMPRODUCT(K33:$K$98, X33:$X$98)-K33*$AZ$3)/Z33, 0)</f>
        <v>665.40105814322089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2.3283000000000002E-2</v>
      </c>
      <c r="Q34" s="4">
        <f t="shared" si="22"/>
        <v>50</v>
      </c>
      <c r="R34">
        <f t="shared" si="0"/>
        <v>50000</v>
      </c>
      <c r="S34">
        <f t="shared" si="1"/>
        <v>645.45164164349285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435.69324360601655</v>
      </c>
      <c r="AC34">
        <f t="shared" si="19"/>
        <v>408.56428873851297</v>
      </c>
      <c r="AE34">
        <f t="shared" si="2"/>
        <v>0</v>
      </c>
      <c r="AF34">
        <f t="shared" si="3"/>
        <v>0</v>
      </c>
      <c r="AG34">
        <f t="shared" si="3"/>
        <v>-31.649488697418043</v>
      </c>
      <c r="AH34">
        <f t="shared" si="4"/>
        <v>-762.26552894175268</v>
      </c>
      <c r="AI34">
        <f t="shared" si="5"/>
        <v>-793.91501763917074</v>
      </c>
      <c r="AJ34">
        <f t="shared" si="6"/>
        <v>27.12895486750358</v>
      </c>
      <c r="AK34">
        <f t="shared" si="20"/>
        <v>30.49852705242116</v>
      </c>
      <c r="AL34">
        <f t="shared" si="23"/>
        <v>-736.28753571924597</v>
      </c>
      <c r="AN34">
        <f t="shared" si="8"/>
        <v>0</v>
      </c>
      <c r="AO34">
        <f t="shared" si="8"/>
        <v>0</v>
      </c>
      <c r="AP34">
        <f t="shared" si="8"/>
        <v>-1.4800774355422499</v>
      </c>
      <c r="AQ34">
        <f t="shared" si="8"/>
        <v>-35.64708485702662</v>
      </c>
      <c r="AR34">
        <f t="shared" si="8"/>
        <v>-37.127162292568876</v>
      </c>
      <c r="AS34">
        <f t="shared" si="8"/>
        <v>1.268676228330722</v>
      </c>
      <c r="AT34">
        <f t="shared" si="8"/>
        <v>1.4262531107254812</v>
      </c>
      <c r="AU34">
        <f t="shared" ref="AU34:AU97" si="24">AL34*$K34</f>
        <v>-34.432232953512667</v>
      </c>
      <c r="AW34">
        <v>31</v>
      </c>
      <c r="AX34">
        <f>IF(Z34&gt;0, (R34*SUMPRODUCT(K34:$K$98, X34:$X$98)-K34*$AZ$3)/Z34, 0)</f>
        <v>645.45164164349285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2.7149E-2</v>
      </c>
      <c r="Q35" s="4">
        <f t="shared" si="22"/>
        <v>50</v>
      </c>
      <c r="R35">
        <f t="shared" si="0"/>
        <v>50000</v>
      </c>
      <c r="S35">
        <f t="shared" si="1"/>
        <v>622.79833877179772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408.56428873851297</v>
      </c>
      <c r="AC35">
        <f t="shared" si="19"/>
        <v>379.57991590464417</v>
      </c>
      <c r="AE35">
        <f t="shared" si="2"/>
        <v>0</v>
      </c>
      <c r="AF35">
        <f t="shared" ref="AF35:AG66" si="25">-$Z35*P35</f>
        <v>0</v>
      </c>
      <c r="AG35">
        <f t="shared" si="25"/>
        <v>-30.473741841797665</v>
      </c>
      <c r="AH35">
        <f t="shared" si="4"/>
        <v>-859.25196864620239</v>
      </c>
      <c r="AI35">
        <f t="shared" ref="AI35:AI66" si="26">SUM(AE35:AH35)</f>
        <v>-889.725710488</v>
      </c>
      <c r="AJ35">
        <f t="shared" si="6"/>
        <v>28.984372833868804</v>
      </c>
      <c r="AK35">
        <f t="shared" si="20"/>
        <v>28.599500211695911</v>
      </c>
      <c r="AL35">
        <f t="shared" si="23"/>
        <v>-832.1418374424353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-35.877341337086193</v>
      </c>
      <c r="AR35">
        <f t="shared" si="27"/>
        <v>-37.149746728951634</v>
      </c>
      <c r="AS35">
        <f t="shared" si="27"/>
        <v>1.2102180449356079</v>
      </c>
      <c r="AT35">
        <f t="shared" si="27"/>
        <v>1.1941480131627953</v>
      </c>
      <c r="AU35">
        <f t="shared" si="24"/>
        <v>-34.74538067085323</v>
      </c>
      <c r="AW35">
        <v>32</v>
      </c>
      <c r="AX35">
        <f>IF(Z35&gt;0, (R35*SUMPRODUCT(K35:$K$98, X35:$X$98)-K35*$AZ$3)/Z35, 0)</f>
        <v>622.79833877179772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3.1286000000000001E-2</v>
      </c>
      <c r="Q36" s="4">
        <f t="shared" si="22"/>
        <v>50</v>
      </c>
      <c r="R36">
        <f t="shared" si="0"/>
        <v>50000</v>
      </c>
      <c r="S36">
        <f t="shared" si="1"/>
        <v>598.39844030051654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379.57991590464417</v>
      </c>
      <c r="AC36">
        <f t="shared" si="19"/>
        <v>349.65142458823453</v>
      </c>
      <c r="AE36">
        <f t="shared" si="2"/>
        <v>0</v>
      </c>
      <c r="AF36">
        <f t="shared" si="25"/>
        <v>0</v>
      </c>
      <c r="AG36">
        <f t="shared" si="25"/>
        <v>-29.2156029361172</v>
      </c>
      <c r="AH36">
        <f t="shared" si="4"/>
        <v>-953.40148726248185</v>
      </c>
      <c r="AI36">
        <f t="shared" si="26"/>
        <v>-982.61709019859904</v>
      </c>
      <c r="AJ36">
        <f t="shared" si="6"/>
        <v>29.928491316409634</v>
      </c>
      <c r="AK36">
        <f t="shared" si="20"/>
        <v>26.570594113325093</v>
      </c>
      <c r="AL36">
        <f t="shared" si="23"/>
        <v>-926.11800476886424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-35.543281330269743</v>
      </c>
      <c r="AR36">
        <f t="shared" si="27"/>
        <v>-36.632453529249098</v>
      </c>
      <c r="AS36">
        <f t="shared" si="27"/>
        <v>1.1157490321355235</v>
      </c>
      <c r="AT36">
        <f t="shared" si="27"/>
        <v>0.9905649553725917</v>
      </c>
      <c r="AU36">
        <f t="shared" si="24"/>
        <v>-34.526139541740982</v>
      </c>
      <c r="AW36">
        <v>33</v>
      </c>
      <c r="AX36">
        <f>IF(Z36&gt;0, (R36*SUMPRODUCT(K36:$K$98, X36:$X$98)-K36*$AZ$3)/Z36, 0)</f>
        <v>598.39844030051654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3.5844000000000001E-2</v>
      </c>
      <c r="Q37" s="4">
        <f t="shared" si="22"/>
        <v>50</v>
      </c>
      <c r="R37">
        <f t="shared" si="0"/>
        <v>50000</v>
      </c>
      <c r="S37">
        <f t="shared" si="1"/>
        <v>572.92444032012793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349.65142458823453</v>
      </c>
      <c r="AC37">
        <f t="shared" si="19"/>
        <v>319.41961649071152</v>
      </c>
      <c r="AE37">
        <f t="shared" si="2"/>
        <v>0</v>
      </c>
      <c r="AF37">
        <f t="shared" si="25"/>
        <v>0</v>
      </c>
      <c r="AG37">
        <f t="shared" si="25"/>
        <v>-27.876242835113846</v>
      </c>
      <c r="AH37">
        <f t="shared" si="4"/>
        <v>-1047.204071642185</v>
      </c>
      <c r="AI37">
        <f t="shared" si="26"/>
        <v>-1075.0803144772988</v>
      </c>
      <c r="AJ37">
        <f t="shared" si="6"/>
        <v>30.231808097523015</v>
      </c>
      <c r="AK37">
        <f t="shared" si="20"/>
        <v>24.475599721176419</v>
      </c>
      <c r="AL37">
        <f t="shared" si="23"/>
        <v>-1020.3729066585993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-34.857400268050121</v>
      </c>
      <c r="AR37">
        <f t="shared" si="27"/>
        <v>-35.78529329366561</v>
      </c>
      <c r="AS37">
        <f t="shared" si="27"/>
        <v>1.0063007433018347</v>
      </c>
      <c r="AT37">
        <f t="shared" si="27"/>
        <v>0.8146986813599153</v>
      </c>
      <c r="AU37">
        <f t="shared" si="24"/>
        <v>-33.964293869003853</v>
      </c>
      <c r="AW37">
        <v>34</v>
      </c>
      <c r="AX37">
        <f>IF(Z37&gt;0, (R37*SUMPRODUCT(K37:$K$98, X37:$X$98)-K37*$AZ$3)/Z37, 0)</f>
        <v>572.92444032012793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4.1295999999999999E-2</v>
      </c>
      <c r="Q38" s="4">
        <f t="shared" si="22"/>
        <v>50</v>
      </c>
      <c r="R38">
        <f t="shared" si="0"/>
        <v>50000</v>
      </c>
      <c r="S38">
        <f t="shared" si="1"/>
        <v>546.96605823041978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319.41961649071152</v>
      </c>
      <c r="AC38">
        <f t="shared" si="19"/>
        <v>289.30460303761407</v>
      </c>
      <c r="AE38">
        <f t="shared" si="2"/>
        <v>0</v>
      </c>
      <c r="AF38">
        <f t="shared" si="25"/>
        <v>0</v>
      </c>
      <c r="AG38">
        <f t="shared" si="25"/>
        <v>-26.446303082643848</v>
      </c>
      <c r="AH38">
        <f t="shared" si="4"/>
        <v>-1151.1773241188614</v>
      </c>
      <c r="AI38">
        <f t="shared" si="26"/>
        <v>-1177.6236272015053</v>
      </c>
      <c r="AJ38">
        <f t="shared" si="6"/>
        <v>30.115013453097447</v>
      </c>
      <c r="AK38">
        <f t="shared" si="20"/>
        <v>22.359373154349807</v>
      </c>
      <c r="AL38">
        <f t="shared" si="23"/>
        <v>-1125.149240594058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-34.21274141590829</v>
      </c>
      <c r="AR38">
        <f t="shared" si="27"/>
        <v>-34.998719831063219</v>
      </c>
      <c r="AS38">
        <f t="shared" si="27"/>
        <v>0.8950116949150746</v>
      </c>
      <c r="AT38">
        <f t="shared" si="27"/>
        <v>0.66451574047213102</v>
      </c>
      <c r="AU38">
        <f t="shared" si="24"/>
        <v>-33.43919239567601</v>
      </c>
      <c r="AW38">
        <v>35</v>
      </c>
      <c r="AX38">
        <f>IF(Z38&gt;0, (R38*SUMPRODUCT(K38:$K$98, X38:$X$98)-K38*$AZ$3)/Z38, 0)</f>
        <v>546.96605823041978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4.7109999999999999E-2</v>
      </c>
      <c r="Q39" s="4">
        <f t="shared" si="22"/>
        <v>50</v>
      </c>
      <c r="R39">
        <f t="shared" si="0"/>
        <v>50000</v>
      </c>
      <c r="S39">
        <f t="shared" si="1"/>
        <v>519.98437305120274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289.30460303761407</v>
      </c>
      <c r="AC39">
        <f t="shared" si="19"/>
        <v>259.32613556362776</v>
      </c>
      <c r="AE39">
        <f t="shared" si="2"/>
        <v>0</v>
      </c>
      <c r="AF39">
        <f t="shared" si="25"/>
        <v>0</v>
      </c>
      <c r="AG39">
        <f t="shared" si="25"/>
        <v>-24.935954713594054</v>
      </c>
      <c r="AH39">
        <f t="shared" si="4"/>
        <v>-1245.8853382233517</v>
      </c>
      <c r="AI39">
        <f t="shared" si="26"/>
        <v>-1270.8212929369458</v>
      </c>
      <c r="AJ39">
        <f t="shared" si="6"/>
        <v>29.978467473986314</v>
      </c>
      <c r="AK39">
        <f t="shared" si="20"/>
        <v>20.251322212632989</v>
      </c>
      <c r="AL39">
        <f t="shared" si="23"/>
        <v>-1220.5915032503267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-33.060217087454106</v>
      </c>
      <c r="AR39">
        <f t="shared" si="27"/>
        <v>-33.721905648048242</v>
      </c>
      <c r="AS39">
        <f t="shared" si="27"/>
        <v>0.795494265991189</v>
      </c>
      <c r="AT39">
        <f t="shared" si="27"/>
        <v>0.53737939448935346</v>
      </c>
      <c r="AU39">
        <f t="shared" si="24"/>
        <v>-32.389031987567705</v>
      </c>
      <c r="AW39">
        <v>36</v>
      </c>
      <c r="AX39">
        <f>IF(Z39&gt;0, (R39*SUMPRODUCT(K39:$K$98, X39:$X$98)-K39*$AZ$3)/Z39, 0)</f>
        <v>519.98437305120274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5.2900999999999997E-2</v>
      </c>
      <c r="Q40" s="4">
        <f t="shared" si="22"/>
        <v>50</v>
      </c>
      <c r="R40">
        <f t="shared" si="0"/>
        <v>50000</v>
      </c>
      <c r="S40">
        <f t="shared" si="1"/>
        <v>492.23693476543934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259.32613556362776</v>
      </c>
      <c r="AC40">
        <f t="shared" si="19"/>
        <v>230.04652021003261</v>
      </c>
      <c r="AE40">
        <f t="shared" si="2"/>
        <v>0</v>
      </c>
      <c r="AF40">
        <f t="shared" si="25"/>
        <v>0</v>
      </c>
      <c r="AG40">
        <f t="shared" si="25"/>
        <v>-23.367458226154277</v>
      </c>
      <c r="AH40">
        <f t="shared" si="4"/>
        <v>-1319.1369403038391</v>
      </c>
      <c r="AI40">
        <f t="shared" si="26"/>
        <v>-1342.5043985299933</v>
      </c>
      <c r="AJ40">
        <f t="shared" si="6"/>
        <v>29.279615353595148</v>
      </c>
      <c r="AK40">
        <f t="shared" si="20"/>
        <v>18.152829489453946</v>
      </c>
      <c r="AL40">
        <f t="shared" si="23"/>
        <v>-1295.0719536869442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-31.253559414276978</v>
      </c>
      <c r="AR40">
        <f t="shared" si="27"/>
        <v>-31.807191278959301</v>
      </c>
      <c r="AS40">
        <f t="shared" si="27"/>
        <v>0.69370523265764028</v>
      </c>
      <c r="AT40">
        <f t="shared" si="27"/>
        <v>0.4300846391696162</v>
      </c>
      <c r="AU40">
        <f t="shared" si="24"/>
        <v>-30.683401407132042</v>
      </c>
      <c r="AW40">
        <v>37</v>
      </c>
      <c r="AX40">
        <f>IF(Z40&gt;0, (R40*SUMPRODUCT(K40:$K$98, X40:$X$98)-K40*$AZ$3)/Z40, 0)</f>
        <v>492.23693476543934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5.9271999999999998E-2</v>
      </c>
      <c r="Q41" s="4">
        <f t="shared" si="22"/>
        <v>50</v>
      </c>
      <c r="R41">
        <f t="shared" si="0"/>
        <v>50000</v>
      </c>
      <c r="S41">
        <f t="shared" si="1"/>
        <v>464.78192956087315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230.04652021003261</v>
      </c>
      <c r="AC41">
        <f t="shared" si="19"/>
        <v>202.16849805812959</v>
      </c>
      <c r="AE41">
        <f t="shared" si="2"/>
        <v>0</v>
      </c>
      <c r="AF41">
        <f t="shared" si="25"/>
        <v>0</v>
      </c>
      <c r="AG41">
        <f t="shared" si="25"/>
        <v>-21.748747659912119</v>
      </c>
      <c r="AH41">
        <f t="shared" si="4"/>
        <v>-1385.0359839806163</v>
      </c>
      <c r="AI41">
        <f t="shared" si="26"/>
        <v>-1406.7847316405284</v>
      </c>
      <c r="AJ41">
        <f t="shared" si="6"/>
        <v>27.878022151903025</v>
      </c>
      <c r="AK41">
        <f t="shared" si="20"/>
        <v>16.103256414702283</v>
      </c>
      <c r="AL41">
        <f t="shared" si="23"/>
        <v>-1362.8034530739233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-29.298989181652338</v>
      </c>
      <c r="AR41">
        <f t="shared" si="27"/>
        <v>-29.75906121571667</v>
      </c>
      <c r="AS41">
        <f t="shared" si="27"/>
        <v>0.58973043219207955</v>
      </c>
      <c r="AT41">
        <f t="shared" si="27"/>
        <v>0.34064756507462612</v>
      </c>
      <c r="AU41">
        <f t="shared" si="24"/>
        <v>-28.828683218449967</v>
      </c>
      <c r="AW41">
        <v>38</v>
      </c>
      <c r="AX41">
        <f>IF(Z41&gt;0, (R41*SUMPRODUCT(K41:$K$98, X41:$X$98)-K41*$AZ$3)/Z41, 0)</f>
        <v>464.78192956087315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6.6047999999999996E-2</v>
      </c>
      <c r="Q42" s="4">
        <f t="shared" si="22"/>
        <v>50</v>
      </c>
      <c r="R42">
        <f t="shared" si="0"/>
        <v>50000</v>
      </c>
      <c r="S42">
        <f t="shared" si="1"/>
        <v>437.63409210032398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202.16849805812959</v>
      </c>
      <c r="AC42">
        <f t="shared" si="19"/>
        <v>175.88338143216839</v>
      </c>
      <c r="AE42">
        <f t="shared" si="2"/>
        <v>0</v>
      </c>
      <c r="AF42">
        <f t="shared" si="25"/>
        <v>0</v>
      </c>
      <c r="AG42">
        <f t="shared" si="25"/>
        <v>-20.094798897871122</v>
      </c>
      <c r="AH42">
        <f t="shared" si="4"/>
        <v>-1436.4612854418756</v>
      </c>
      <c r="AI42">
        <f t="shared" si="26"/>
        <v>-1456.5560843397468</v>
      </c>
      <c r="AJ42">
        <f t="shared" si="6"/>
        <v>26.285116625961194</v>
      </c>
      <c r="AK42">
        <f t="shared" si="20"/>
        <v>14.151794864069073</v>
      </c>
      <c r="AL42">
        <f t="shared" si="23"/>
        <v>-1416.1191728497167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-27.131105094536437</v>
      </c>
      <c r="AR42">
        <f t="shared" si="27"/>
        <v>-27.510644805266622</v>
      </c>
      <c r="AS42">
        <f t="shared" si="27"/>
        <v>0.49645908931108229</v>
      </c>
      <c r="AT42">
        <f t="shared" si="27"/>
        <v>0.26729145966176837</v>
      </c>
      <c r="AU42">
        <f t="shared" si="24"/>
        <v>-26.746894256293775</v>
      </c>
      <c r="AW42">
        <v>39</v>
      </c>
      <c r="AX42">
        <f>IF(Z42&gt;0, (R42*SUMPRODUCT(K42:$K$98, X42:$X$98)-K42*$AZ$3)/Z42, 0)</f>
        <v>437.63409210032398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7.3592000000000005E-2</v>
      </c>
      <c r="Q43" s="4">
        <f t="shared" si="22"/>
        <v>50</v>
      </c>
      <c r="R43">
        <f t="shared" si="0"/>
        <v>50000</v>
      </c>
      <c r="S43">
        <f t="shared" si="1"/>
        <v>411.19454388346281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175.88338143216839</v>
      </c>
      <c r="AC43">
        <f t="shared" si="19"/>
        <v>151.44323397664198</v>
      </c>
      <c r="AE43">
        <f t="shared" si="2"/>
        <v>0</v>
      </c>
      <c r="AF43">
        <f t="shared" si="25"/>
        <v>0</v>
      </c>
      <c r="AG43">
        <f t="shared" si="25"/>
        <v>-18.415034468400279</v>
      </c>
      <c r="AH43">
        <f t="shared" si="4"/>
        <v>-1478.8164404921317</v>
      </c>
      <c r="AI43">
        <f t="shared" si="26"/>
        <v>-1497.2314749605321</v>
      </c>
      <c r="AJ43">
        <f t="shared" si="6"/>
        <v>24.440147455526414</v>
      </c>
      <c r="AK43">
        <f t="shared" si="20"/>
        <v>12.311836700251789</v>
      </c>
      <c r="AL43">
        <f t="shared" si="23"/>
        <v>-1460.4794908047538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-24.938469992906814</v>
      </c>
      <c r="AR43">
        <f t="shared" si="27"/>
        <v>-25.249017517220054</v>
      </c>
      <c r="AS43">
        <f t="shared" si="27"/>
        <v>0.41215384631444141</v>
      </c>
      <c r="AT43">
        <f t="shared" si="27"/>
        <v>0.20762439590177909</v>
      </c>
      <c r="AU43">
        <f t="shared" si="24"/>
        <v>-24.62923927500383</v>
      </c>
      <c r="AW43">
        <v>40</v>
      </c>
      <c r="AX43">
        <f>IF(Z43&gt;0, (R43*SUMPRODUCT(K43:$K$98, X43:$X$98)-K43*$AZ$3)/Z43, 0)</f>
        <v>411.19454388346281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8.2293000000000005E-2</v>
      </c>
      <c r="Q44" s="4">
        <f t="shared" si="22"/>
        <v>50</v>
      </c>
      <c r="R44">
        <f t="shared" si="0"/>
        <v>50000</v>
      </c>
      <c r="S44">
        <f t="shared" si="1"/>
        <v>385.59345047631706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151.44323397664198</v>
      </c>
      <c r="AC44">
        <f t="shared" si="19"/>
        <v>128.90740473285118</v>
      </c>
      <c r="AE44">
        <f t="shared" si="2"/>
        <v>0</v>
      </c>
      <c r="AF44">
        <f t="shared" si="25"/>
        <v>0</v>
      </c>
      <c r="AG44">
        <f t="shared" si="25"/>
        <v>-16.715455692208213</v>
      </c>
      <c r="AH44">
        <f t="shared" si="4"/>
        <v>-1515.4284315080643</v>
      </c>
      <c r="AI44">
        <f t="shared" si="26"/>
        <v>-1532.1438872002725</v>
      </c>
      <c r="AJ44">
        <f t="shared" si="6"/>
        <v>22.535829243790801</v>
      </c>
      <c r="AK44">
        <f t="shared" si="20"/>
        <v>10.601026378364939</v>
      </c>
      <c r="AL44">
        <f t="shared" si="23"/>
        <v>-1499.0070315781168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-22.817756623490375</v>
      </c>
      <c r="AR44">
        <f t="shared" si="27"/>
        <v>-23.069440696393766</v>
      </c>
      <c r="AS44">
        <f t="shared" si="27"/>
        <v>0.33932124823713211</v>
      </c>
      <c r="AT44">
        <f t="shared" si="27"/>
        <v>0.15961930951765013</v>
      </c>
      <c r="AU44">
        <f t="shared" si="24"/>
        <v>-22.570500138638984</v>
      </c>
      <c r="AW44">
        <v>41</v>
      </c>
      <c r="AX44">
        <f>IF(Z44&gt;0, (R44*SUMPRODUCT(K44:$K$98, X44:$X$98)-K44*$AZ$3)/Z44, 0)</f>
        <v>385.59345047631706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9.1596999999999998E-2</v>
      </c>
      <c r="Q45" s="4">
        <f t="shared" si="22"/>
        <v>50</v>
      </c>
      <c r="R45">
        <f t="shared" si="0"/>
        <v>50000</v>
      </c>
      <c r="S45">
        <f t="shared" si="1"/>
        <v>360.36928009008551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128.90740473285118</v>
      </c>
      <c r="AC45">
        <f t="shared" si="19"/>
        <v>108.23486306392864</v>
      </c>
      <c r="AE45">
        <f t="shared" si="2"/>
        <v>0</v>
      </c>
      <c r="AF45">
        <f t="shared" si="25"/>
        <v>0</v>
      </c>
      <c r="AG45">
        <f t="shared" si="25"/>
        <v>-15.017215540246934</v>
      </c>
      <c r="AH45">
        <f t="shared" si="4"/>
        <v>-1531.0855950391954</v>
      </c>
      <c r="AI45">
        <f t="shared" si="26"/>
        <v>-1546.1028105794423</v>
      </c>
      <c r="AJ45">
        <f t="shared" si="6"/>
        <v>20.672541668922534</v>
      </c>
      <c r="AK45">
        <f t="shared" si="20"/>
        <v>9.0235183312995826</v>
      </c>
      <c r="AL45">
        <f t="shared" si="23"/>
        <v>-1516.4067505792202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-20.583487522974732</v>
      </c>
      <c r="AR45">
        <f t="shared" si="27"/>
        <v>-20.785374778464575</v>
      </c>
      <c r="AS45">
        <f t="shared" si="27"/>
        <v>0.27791588196579514</v>
      </c>
      <c r="AT45">
        <f t="shared" si="27"/>
        <v>0.12130966262593827</v>
      </c>
      <c r="AU45">
        <f t="shared" si="24"/>
        <v>-20.386149233872843</v>
      </c>
      <c r="AW45">
        <v>42</v>
      </c>
      <c r="AX45">
        <f>IF(Z45&gt;0, (R45*SUMPRODUCT(K45:$K$98, X45:$X$98)-K45*$AZ$3)/Z45, 0)</f>
        <v>360.36928009008551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0.10148</v>
      </c>
      <c r="Q46" s="4">
        <f t="shared" si="22"/>
        <v>50</v>
      </c>
      <c r="R46">
        <f t="shared" si="0"/>
        <v>50000</v>
      </c>
      <c r="S46">
        <f t="shared" si="1"/>
        <v>335.6295408294996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108.23486306392864</v>
      </c>
      <c r="AC46">
        <f t="shared" si="19"/>
        <v>89.566746036103737</v>
      </c>
      <c r="AE46">
        <f t="shared" si="2"/>
        <v>0</v>
      </c>
      <c r="AF46">
        <f t="shared" si="25"/>
        <v>0</v>
      </c>
      <c r="AG46">
        <f t="shared" si="25"/>
        <v>-13.343096351820204</v>
      </c>
      <c r="AH46">
        <f t="shared" si="4"/>
        <v>-1523.9470330242589</v>
      </c>
      <c r="AI46">
        <f t="shared" si="26"/>
        <v>-1537.290129376079</v>
      </c>
      <c r="AJ46">
        <f t="shared" si="6"/>
        <v>18.668117027824906</v>
      </c>
      <c r="AK46">
        <f t="shared" si="20"/>
        <v>7.5764404144750053</v>
      </c>
      <c r="AL46">
        <f t="shared" si="23"/>
        <v>-1511.045571933779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-18.292427399204623</v>
      </c>
      <c r="AR46">
        <f t="shared" si="27"/>
        <v>-18.452588885140191</v>
      </c>
      <c r="AS46">
        <f t="shared" si="27"/>
        <v>0.22407942534175124</v>
      </c>
      <c r="AT46">
        <f t="shared" si="27"/>
        <v>9.0942456150296974E-2</v>
      </c>
      <c r="AU46">
        <f t="shared" si="24"/>
        <v>-18.13756700364814</v>
      </c>
      <c r="AW46">
        <v>43</v>
      </c>
      <c r="AX46">
        <f>IF(Z46&gt;0, (R46*SUMPRODUCT(K46:$K$98, X46:$X$98)-K46*$AZ$3)/Z46, 0)</f>
        <v>335.6295408294996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0.112611</v>
      </c>
      <c r="Q47" s="4">
        <f t="shared" si="22"/>
        <v>50</v>
      </c>
      <c r="R47">
        <f t="shared" si="0"/>
        <v>50000</v>
      </c>
      <c r="S47">
        <f t="shared" si="1"/>
        <v>311.71066430510348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89.566746036103737</v>
      </c>
      <c r="AC47">
        <f t="shared" si="19"/>
        <v>72.984470864711497</v>
      </c>
      <c r="AE47">
        <f t="shared" si="2"/>
        <v>0</v>
      </c>
      <c r="AF47">
        <f t="shared" si="25"/>
        <v>0</v>
      </c>
      <c r="AG47">
        <f t="shared" si="25"/>
        <v>-11.707085965027177</v>
      </c>
      <c r="AH47">
        <f t="shared" si="4"/>
        <v>-1502.5794232748251</v>
      </c>
      <c r="AI47">
        <f t="shared" si="26"/>
        <v>-1514.2865092398522</v>
      </c>
      <c r="AJ47">
        <f t="shared" si="6"/>
        <v>16.58227517139224</v>
      </c>
      <c r="AK47">
        <f t="shared" si="20"/>
        <v>6.2696722225272623</v>
      </c>
      <c r="AL47">
        <f t="shared" si="23"/>
        <v>-1491.4345618459326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-16.103522404187576</v>
      </c>
      <c r="AR47">
        <f t="shared" si="27"/>
        <v>-16.22899019524429</v>
      </c>
      <c r="AS47">
        <f t="shared" si="27"/>
        <v>0.17771642257214471</v>
      </c>
      <c r="AT47">
        <f t="shared" si="27"/>
        <v>6.7193657478905697E-2</v>
      </c>
      <c r="AU47">
        <f t="shared" si="24"/>
        <v>-15.984080115193237</v>
      </c>
      <c r="AW47">
        <v>44</v>
      </c>
      <c r="AX47">
        <f>IF(Z47&gt;0, (R47*SUMPRODUCT(K47:$K$98, X47:$X$98)-K47*$AZ$3)/Z47, 0)</f>
        <v>311.71066430510348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0.125163</v>
      </c>
      <c r="Q48" s="4">
        <f t="shared" si="22"/>
        <v>50</v>
      </c>
      <c r="R48">
        <f t="shared" si="0"/>
        <v>50000</v>
      </c>
      <c r="S48">
        <f t="shared" si="1"/>
        <v>288.44187157499488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72.984470864711497</v>
      </c>
      <c r="AC48">
        <f t="shared" si="19"/>
        <v>58.407870092499245</v>
      </c>
      <c r="AE48">
        <f t="shared" si="2"/>
        <v>0</v>
      </c>
      <c r="AF48">
        <f t="shared" si="25"/>
        <v>0</v>
      </c>
      <c r="AG48">
        <f t="shared" si="25"/>
        <v>-10.12472110473621</v>
      </c>
      <c r="AH48">
        <f t="shared" si="4"/>
        <v>-1465.2940006406966</v>
      </c>
      <c r="AI48">
        <f t="shared" si="26"/>
        <v>-1475.4187217454328</v>
      </c>
      <c r="AJ48">
        <f t="shared" si="6"/>
        <v>14.576600772212252</v>
      </c>
      <c r="AK48">
        <f t="shared" si="20"/>
        <v>5.1089129605298051</v>
      </c>
      <c r="AL48">
        <f t="shared" si="23"/>
        <v>-1455.7332080126907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-14.021361725028228</v>
      </c>
      <c r="AR48">
        <f t="shared" si="27"/>
        <v>-14.118244928612262</v>
      </c>
      <c r="AS48">
        <f t="shared" si="27"/>
        <v>0.13948312902335466</v>
      </c>
      <c r="AT48">
        <f t="shared" si="27"/>
        <v>4.8887060623978185E-2</v>
      </c>
      <c r="AU48">
        <f t="shared" si="24"/>
        <v>-13.929874738964928</v>
      </c>
      <c r="AW48">
        <v>45</v>
      </c>
      <c r="AX48">
        <f>IF(Z48&gt;0, (R48*SUMPRODUCT(K48:$K$98, X48:$X$98)-K48*$AZ$3)/Z48, 0)</f>
        <v>288.44187157499488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0.13952899999999999</v>
      </c>
      <c r="Q49" s="4">
        <f t="shared" si="22"/>
        <v>50</v>
      </c>
      <c r="R49">
        <f t="shared" si="0"/>
        <v>50000</v>
      </c>
      <c r="S49">
        <f t="shared" si="1"/>
        <v>265.65434439744155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58.407870092499245</v>
      </c>
      <c r="AC49">
        <f t="shared" si="19"/>
        <v>45.749831253163286</v>
      </c>
      <c r="AE49">
        <f t="shared" si="2"/>
        <v>0</v>
      </c>
      <c r="AF49">
        <f t="shared" si="25"/>
        <v>0</v>
      </c>
      <c r="AG49">
        <f t="shared" si="25"/>
        <v>-8.6107816826661097</v>
      </c>
      <c r="AH49">
        <f t="shared" si="4"/>
        <v>-1412.6922110227385</v>
      </c>
      <c r="AI49">
        <f t="shared" si="26"/>
        <v>-1421.3029927054047</v>
      </c>
      <c r="AJ49">
        <f t="shared" si="6"/>
        <v>12.658038839335958</v>
      </c>
      <c r="AK49">
        <f t="shared" si="20"/>
        <v>4.0885509064749472</v>
      </c>
      <c r="AL49">
        <f t="shared" si="23"/>
        <v>-1404.5564029595939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-12.069657600782543</v>
      </c>
      <c r="AR49">
        <f t="shared" si="27"/>
        <v>-12.143225774921218</v>
      </c>
      <c r="AS49">
        <f t="shared" si="27"/>
        <v>0.10814683729132048</v>
      </c>
      <c r="AT49">
        <f t="shared" si="27"/>
        <v>3.4931465707449427E-2</v>
      </c>
      <c r="AU49">
        <f t="shared" si="24"/>
        <v>-12.000147471922448</v>
      </c>
      <c r="AW49">
        <v>46</v>
      </c>
      <c r="AX49">
        <f>IF(Z49&gt;0, (R49*SUMPRODUCT(K49:$K$98, X49:$X$98)-K49*$AZ$3)/Z49, 0)</f>
        <v>265.65434439744155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0.15610499999999999</v>
      </c>
      <c r="Q50" s="4">
        <f t="shared" si="22"/>
        <v>50</v>
      </c>
      <c r="R50">
        <f t="shared" si="0"/>
        <v>50000</v>
      </c>
      <c r="S50">
        <f t="shared" si="1"/>
        <v>243.00177956806124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45.749831253163286</v>
      </c>
      <c r="AC50">
        <f t="shared" si="19"/>
        <v>34.897426228891675</v>
      </c>
      <c r="AE50">
        <f t="shared" si="2"/>
        <v>0</v>
      </c>
      <c r="AF50">
        <f t="shared" si="25"/>
        <v>0</v>
      </c>
      <c r="AG50">
        <f t="shared" si="25"/>
        <v>-7.1804877912668568</v>
      </c>
      <c r="AH50">
        <f t="shared" si="4"/>
        <v>-1344.186074572593</v>
      </c>
      <c r="AI50">
        <f t="shared" si="26"/>
        <v>-1351.3665623638599</v>
      </c>
      <c r="AJ50">
        <f t="shared" si="6"/>
        <v>10.852405024271611</v>
      </c>
      <c r="AK50">
        <f t="shared" si="20"/>
        <v>3.2024881877214302</v>
      </c>
      <c r="AL50">
        <f t="shared" si="23"/>
        <v>-1337.3116691518669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-10.253892699926608</v>
      </c>
      <c r="AR50">
        <f t="shared" si="27"/>
        <v>-10.308667818295687</v>
      </c>
      <c r="AS50">
        <f t="shared" si="27"/>
        <v>8.2785708586074064E-2</v>
      </c>
      <c r="AT50">
        <f t="shared" si="27"/>
        <v>2.4429631336658028E-2</v>
      </c>
      <c r="AU50">
        <f t="shared" si="24"/>
        <v>-10.201452478372955</v>
      </c>
      <c r="AW50">
        <v>47</v>
      </c>
      <c r="AX50">
        <f>IF(Z50&gt;0, (R50*SUMPRODUCT(K50:$K$98, X50:$X$98)-K50*$AZ$3)/Z50, 0)</f>
        <v>243.00177956806124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0.17521600000000001</v>
      </c>
      <c r="Q51" s="4">
        <f t="shared" si="22"/>
        <v>50</v>
      </c>
      <c r="R51">
        <f t="shared" si="0"/>
        <v>50000</v>
      </c>
      <c r="S51">
        <f t="shared" si="1"/>
        <v>219.89711476364445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34.897426228891675</v>
      </c>
      <c r="AC51">
        <f t="shared" si="19"/>
        <v>25.730366186564133</v>
      </c>
      <c r="AE51">
        <f t="shared" si="2"/>
        <v>0</v>
      </c>
      <c r="AF51">
        <f t="shared" si="25"/>
        <v>0</v>
      </c>
      <c r="AG51">
        <f t="shared" si="25"/>
        <v>-5.8505465645195747</v>
      </c>
      <c r="AH51">
        <f t="shared" si="4"/>
        <v>-1258.1363488346135</v>
      </c>
      <c r="AI51">
        <f t="shared" si="26"/>
        <v>-1263.9868953991331</v>
      </c>
      <c r="AJ51">
        <f t="shared" si="6"/>
        <v>9.1670600423275417</v>
      </c>
      <c r="AK51">
        <f t="shared" si="20"/>
        <v>2.4428198360224176</v>
      </c>
      <c r="AL51">
        <f t="shared" si="23"/>
        <v>-1252.3770155207831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-8.5691760179971368</v>
      </c>
      <c r="AR51">
        <f t="shared" si="27"/>
        <v>-8.6090241341089531</v>
      </c>
      <c r="AS51">
        <f t="shared" si="27"/>
        <v>6.2436914045934794E-2</v>
      </c>
      <c r="AT51">
        <f t="shared" si="27"/>
        <v>1.6638064049672181E-2</v>
      </c>
      <c r="AU51">
        <f t="shared" si="24"/>
        <v>-8.5299491560133447</v>
      </c>
      <c r="AW51">
        <v>48</v>
      </c>
      <c r="AX51">
        <f>IF(Z51&gt;0, (R51*SUMPRODUCT(K51:$K$98, X51:$X$98)-K51*$AZ$3)/Z51, 0)</f>
        <v>219.89711476364445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0.19798199999999999</v>
      </c>
      <c r="Q52" s="4">
        <f t="shared" si="22"/>
        <v>50</v>
      </c>
      <c r="R52">
        <f t="shared" si="0"/>
        <v>50000</v>
      </c>
      <c r="S52">
        <f t="shared" si="1"/>
        <v>195.64739882457181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25.730366186564133</v>
      </c>
      <c r="AC52">
        <f t="shared" si="19"/>
        <v>18.131576469994727</v>
      </c>
      <c r="AE52">
        <f t="shared" si="2"/>
        <v>0</v>
      </c>
      <c r="AF52">
        <f t="shared" si="25"/>
        <v>0</v>
      </c>
      <c r="AG52">
        <f t="shared" si="25"/>
        <v>-4.6337381889376648</v>
      </c>
      <c r="AH52">
        <f t="shared" si="4"/>
        <v>-1158.3029099367143</v>
      </c>
      <c r="AI52">
        <f t="shared" si="26"/>
        <v>-1162.936648125652</v>
      </c>
      <c r="AJ52">
        <f t="shared" si="6"/>
        <v>7.5987897165694065</v>
      </c>
      <c r="AK52">
        <f t="shared" si="20"/>
        <v>1.8011256330594896</v>
      </c>
      <c r="AL52">
        <f t="shared" si="23"/>
        <v>-1153.5367327760232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-7.0439372536154998</v>
      </c>
      <c r="AR52">
        <f t="shared" si="27"/>
        <v>-7.0721162047107207</v>
      </c>
      <c r="AS52">
        <f t="shared" si="27"/>
        <v>4.6210190363639894E-2</v>
      </c>
      <c r="AT52">
        <f t="shared" si="27"/>
        <v>1.0953107202193521E-2</v>
      </c>
      <c r="AU52">
        <f t="shared" si="24"/>
        <v>-7.0149529071448882</v>
      </c>
      <c r="AW52">
        <v>49</v>
      </c>
      <c r="AX52">
        <f>IF(Z52&gt;0, (R52*SUMPRODUCT(K52:$K$98, X52:$X$98)-K52*$AZ$3)/Z52, 0)</f>
        <v>195.64739882457181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0.22423799999999999</v>
      </c>
      <c r="Q53" s="4">
        <f t="shared" si="22"/>
        <v>50</v>
      </c>
      <c r="R53">
        <f t="shared" si="0"/>
        <v>50000</v>
      </c>
      <c r="S53">
        <f t="shared" si="1"/>
        <v>168.44571627832289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18.131576469994727</v>
      </c>
      <c r="AC53">
        <f t="shared" si="19"/>
        <v>11.954055556939714</v>
      </c>
      <c r="AE53">
        <f t="shared" si="2"/>
        <v>0</v>
      </c>
      <c r="AF53">
        <f t="shared" si="25"/>
        <v>0</v>
      </c>
      <c r="AG53">
        <f t="shared" si="25"/>
        <v>-3.5483406230372836</v>
      </c>
      <c r="AH53">
        <f t="shared" si="4"/>
        <v>-1039.0601840110039</v>
      </c>
      <c r="AI53">
        <f t="shared" si="26"/>
        <v>-1042.6085246340413</v>
      </c>
      <c r="AJ53">
        <f t="shared" si="6"/>
        <v>6.1775209130550124</v>
      </c>
      <c r="AK53">
        <f t="shared" si="20"/>
        <v>1.269210352899631</v>
      </c>
      <c r="AL53">
        <f t="shared" si="23"/>
        <v>-1035.1617933680866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-5.6417782461519312</v>
      </c>
      <c r="AR53">
        <f t="shared" si="27"/>
        <v>-5.6610446478917336</v>
      </c>
      <c r="AS53">
        <f t="shared" si="27"/>
        <v>3.3542044665675778E-2</v>
      </c>
      <c r="AT53">
        <f t="shared" si="27"/>
        <v>6.8914231042310073E-3</v>
      </c>
      <c r="AU53">
        <f t="shared" si="24"/>
        <v>-5.620611180121827</v>
      </c>
      <c r="AW53">
        <v>50</v>
      </c>
      <c r="AX53">
        <f>IF(Z53&gt;0, (R53*SUMPRODUCT(K53:$K$98, X53:$X$98)-K53*$AZ$3)/Z53, 0)</f>
        <v>168.44571627832289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0.25439000000000001</v>
      </c>
      <c r="Q54" s="4">
        <f t="shared" si="22"/>
        <v>50</v>
      </c>
      <c r="R54">
        <f t="shared" si="0"/>
        <v>50000</v>
      </c>
      <c r="S54">
        <f t="shared" si="1"/>
        <v>135.73437517097037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11.954055556939714</v>
      </c>
      <c r="AC54">
        <f t="shared" si="19"/>
        <v>7.0858633291453526</v>
      </c>
      <c r="AE54">
        <f t="shared" si="2"/>
        <v>0</v>
      </c>
      <c r="AF54">
        <f t="shared" si="25"/>
        <v>0</v>
      </c>
      <c r="AG54">
        <f t="shared" si="25"/>
        <v>-2.610194845712456</v>
      </c>
      <c r="AH54">
        <f t="shared" si="4"/>
        <v>-902.66237109445456</v>
      </c>
      <c r="AI54">
        <f t="shared" si="26"/>
        <v>-905.27256594016706</v>
      </c>
      <c r="AJ54">
        <f t="shared" si="6"/>
        <v>4.8681922277943617</v>
      </c>
      <c r="AK54">
        <f t="shared" si="20"/>
        <v>0.83678388898578004</v>
      </c>
      <c r="AL54">
        <f t="shared" si="23"/>
        <v>-899.56758982338692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-4.37605351659671</v>
      </c>
      <c r="AR54">
        <f t="shared" si="27"/>
        <v>-4.3887075860465457</v>
      </c>
      <c r="AS54">
        <f t="shared" si="27"/>
        <v>2.3600706532253456E-2</v>
      </c>
      <c r="AT54">
        <f t="shared" si="27"/>
        <v>4.0566785514586628E-3</v>
      </c>
      <c r="AU54">
        <f t="shared" si="24"/>
        <v>-4.3610502009628336</v>
      </c>
      <c r="AW54">
        <v>51</v>
      </c>
      <c r="AX54">
        <f>IF(Z54&gt;0, (R54*SUMPRODUCT(K54:$K$98, X54:$X$98)-K54*$AZ$3)/Z54, 0)</f>
        <v>135.73437517097037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0.28921999999999998</v>
      </c>
      <c r="Q55" s="4">
        <f t="shared" si="22"/>
        <v>50</v>
      </c>
      <c r="R55">
        <f t="shared" si="0"/>
        <v>50000</v>
      </c>
      <c r="S55">
        <f t="shared" si="1"/>
        <v>92.952192991767063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7.0858633291453526</v>
      </c>
      <c r="AC55">
        <f t="shared" si="19"/>
        <v>3.4005116146536167</v>
      </c>
      <c r="AE55">
        <f t="shared" si="2"/>
        <v>0</v>
      </c>
      <c r="AF55">
        <f t="shared" si="25"/>
        <v>0</v>
      </c>
      <c r="AG55">
        <f t="shared" si="25"/>
        <v>-1.8291723439783751</v>
      </c>
      <c r="AH55">
        <f t="shared" si="4"/>
        <v>-754.92055327695641</v>
      </c>
      <c r="AI55">
        <f t="shared" si="26"/>
        <v>-756.74972562093478</v>
      </c>
      <c r="AJ55">
        <f t="shared" si="6"/>
        <v>3.6853517144917358</v>
      </c>
      <c r="AK55">
        <f t="shared" si="20"/>
        <v>0.49601043304017473</v>
      </c>
      <c r="AL55">
        <f t="shared" si="23"/>
        <v>-752.56836347340288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-3.2676874698941805</v>
      </c>
      <c r="AR55">
        <f t="shared" si="27"/>
        <v>-3.2756050759558373</v>
      </c>
      <c r="AS55">
        <f t="shared" si="27"/>
        <v>1.5952112533329902E-2</v>
      </c>
      <c r="AT55">
        <f t="shared" si="27"/>
        <v>2.1469902626793931E-3</v>
      </c>
      <c r="AU55">
        <f t="shared" si="24"/>
        <v>-3.2575059731598284</v>
      </c>
      <c r="AW55">
        <v>52</v>
      </c>
      <c r="AX55">
        <f>IF(Z55&gt;0, (R55*SUMPRODUCT(K55:$K$98, X55:$X$98)-K55*$AZ$3)/Z55, 0)</f>
        <v>92.952192991767063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0.32816400000000001</v>
      </c>
      <c r="Q56" s="4">
        <f t="shared" si="22"/>
        <v>50</v>
      </c>
      <c r="R56">
        <f t="shared" si="0"/>
        <v>50000</v>
      </c>
      <c r="S56">
        <f t="shared" si="1"/>
        <v>30.956331005658967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3.4005116146536167</v>
      </c>
      <c r="AC56">
        <f t="shared" si="19"/>
        <v>0.74952218235316082</v>
      </c>
      <c r="AE56">
        <f t="shared" si="2"/>
        <v>0</v>
      </c>
      <c r="AF56">
        <f t="shared" si="25"/>
        <v>0</v>
      </c>
      <c r="AG56">
        <f t="shared" si="25"/>
        <v>-1.2106121074492719</v>
      </c>
      <c r="AH56">
        <f t="shared" si="4"/>
        <v>-600.26851308931941</v>
      </c>
      <c r="AI56">
        <f t="shared" si="26"/>
        <v>-601.47912519676868</v>
      </c>
      <c r="AJ56">
        <f t="shared" si="6"/>
        <v>2.6509894323004559</v>
      </c>
      <c r="AK56">
        <f t="shared" si="20"/>
        <v>0.23803581302575319</v>
      </c>
      <c r="AL56">
        <f t="shared" si="23"/>
        <v>-598.59009995144254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-2.3198868532300132</v>
      </c>
      <c r="AR56">
        <f t="shared" si="27"/>
        <v>-2.3245655645919983</v>
      </c>
      <c r="AS56">
        <f t="shared" si="27"/>
        <v>1.0245407510039446E-2</v>
      </c>
      <c r="AT56">
        <f t="shared" si="27"/>
        <v>9.1994855834491042E-4</v>
      </c>
      <c r="AU56">
        <f t="shared" si="24"/>
        <v>-2.3134002085236141</v>
      </c>
      <c r="AW56">
        <v>53</v>
      </c>
      <c r="AX56">
        <f>IF(Z56&gt;0, (R56*SUMPRODUCT(K56:$K$98, X56:$X$98)-K56*$AZ$3)/Z56, 0)</f>
        <v>30.956331005658967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0.37150699999999998</v>
      </c>
      <c r="Q57" s="4">
        <f t="shared" si="22"/>
        <v>50</v>
      </c>
      <c r="R57">
        <f t="shared" si="0"/>
        <v>50000</v>
      </c>
      <c r="S57">
        <f t="shared" si="1"/>
        <v>-68.095790180487171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0.74952218235316082</v>
      </c>
      <c r="AC57">
        <f t="shared" si="19"/>
        <v>-1.0197414230253123</v>
      </c>
      <c r="AE57">
        <f t="shared" si="2"/>
        <v>0</v>
      </c>
      <c r="AF57">
        <f t="shared" si="25"/>
        <v>0</v>
      </c>
      <c r="AG57">
        <f t="shared" si="25"/>
        <v>-0.74875511417262253</v>
      </c>
      <c r="AH57">
        <f t="shared" si="4"/>
        <v>-449.75087220215659</v>
      </c>
      <c r="AI57">
        <f t="shared" si="26"/>
        <v>-450.49962731632922</v>
      </c>
      <c r="AJ57">
        <f t="shared" si="6"/>
        <v>1.7692636053784732</v>
      </c>
      <c r="AK57">
        <f t="shared" si="20"/>
        <v>5.2466552764721265E-2</v>
      </c>
      <c r="AL57">
        <f t="shared" si="23"/>
        <v>-448.67789715818606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-1.5519410910328935</v>
      </c>
      <c r="AR57">
        <f t="shared" si="27"/>
        <v>-1.5545247965921865</v>
      </c>
      <c r="AS57">
        <f t="shared" si="27"/>
        <v>6.1051418902455488E-3</v>
      </c>
      <c r="AT57">
        <f t="shared" si="27"/>
        <v>1.8104467200191892E-4</v>
      </c>
      <c r="AU57">
        <f t="shared" si="24"/>
        <v>-1.548238610029939</v>
      </c>
      <c r="AW57">
        <v>54</v>
      </c>
      <c r="AX57">
        <f>IF(Z57&gt;0, (R57*SUMPRODUCT(K57:$K$98, X57:$X$98)-K57*$AZ$3)/Z57, 0)</f>
        <v>-68.095790180487171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0.41881499999999999</v>
      </c>
      <c r="Q58" s="4">
        <f t="shared" si="22"/>
        <v>50</v>
      </c>
      <c r="R58">
        <f t="shared" si="0"/>
        <v>50000</v>
      </c>
      <c r="S58">
        <f t="shared" si="1"/>
        <v>-243.1801638673424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-1.0197414230253123</v>
      </c>
      <c r="AC58">
        <f t="shared" si="19"/>
        <v>-2.0800546141907588</v>
      </c>
      <c r="AE58">
        <f t="shared" si="2"/>
        <v>0</v>
      </c>
      <c r="AF58">
        <f t="shared" si="25"/>
        <v>0</v>
      </c>
      <c r="AG58">
        <f t="shared" si="25"/>
        <v>-0.42767768988868943</v>
      </c>
      <c r="AH58">
        <f t="shared" si="4"/>
        <v>-313.5898731422069</v>
      </c>
      <c r="AI58">
        <f t="shared" si="26"/>
        <v>-314.01755083209559</v>
      </c>
      <c r="AJ58">
        <f t="shared" si="6"/>
        <v>1.0603131911654464</v>
      </c>
      <c r="AK58">
        <f t="shared" si="20"/>
        <v>-7.1381899611771868E-2</v>
      </c>
      <c r="AL58">
        <f t="shared" si="23"/>
        <v>-313.02861954054191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-0.96615593197788707</v>
      </c>
      <c r="AR58">
        <f t="shared" si="27"/>
        <v>-0.96747358720992693</v>
      </c>
      <c r="AS58">
        <f t="shared" si="27"/>
        <v>3.2667760254309658E-3</v>
      </c>
      <c r="AT58">
        <f t="shared" si="27"/>
        <v>-2.199243395672049E-4</v>
      </c>
      <c r="AU58">
        <f t="shared" si="24"/>
        <v>-0.96442673552406311</v>
      </c>
      <c r="AW58">
        <v>55</v>
      </c>
      <c r="AX58">
        <f>IF(Z58&gt;0, (R58*SUMPRODUCT(K58:$K$98, X58:$X$98)-K58*$AZ$3)/Z58, 0)</f>
        <v>-243.1801638673424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0.47081499999999998</v>
      </c>
      <c r="Q59" s="4">
        <f t="shared" si="22"/>
        <v>50</v>
      </c>
      <c r="R59">
        <f t="shared" si="0"/>
        <v>50000</v>
      </c>
      <c r="S59">
        <f t="shared" si="1"/>
        <v>-587.10411588390036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-2.0800546141907588</v>
      </c>
      <c r="AC59">
        <f t="shared" si="19"/>
        <v>-2.6072570641441386</v>
      </c>
      <c r="AE59">
        <f t="shared" si="2"/>
        <v>0</v>
      </c>
      <c r="AF59">
        <f t="shared" si="25"/>
        <v>0</v>
      </c>
      <c r="AG59">
        <f t="shared" si="25"/>
        <v>-0.2220438414248592</v>
      </c>
      <c r="AH59">
        <f t="shared" si="4"/>
        <v>-201.35707156494331</v>
      </c>
      <c r="AI59">
        <f t="shared" si="26"/>
        <v>-201.57911540636817</v>
      </c>
      <c r="AJ59">
        <f t="shared" si="6"/>
        <v>0.52720244995337984</v>
      </c>
      <c r="AK59">
        <f t="shared" si="20"/>
        <v>-0.14560382299335312</v>
      </c>
      <c r="AL59">
        <f t="shared" si="23"/>
        <v>-201.19751677940815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-0.55390343577934287</v>
      </c>
      <c r="AR59">
        <f t="shared" si="27"/>
        <v>-0.55451424545045591</v>
      </c>
      <c r="AS59">
        <f t="shared" si="27"/>
        <v>1.4502557377841074E-3</v>
      </c>
      <c r="AT59">
        <f t="shared" si="27"/>
        <v>-4.0053451906015399E-4</v>
      </c>
      <c r="AU59">
        <f t="shared" si="24"/>
        <v>-0.55346452423173198</v>
      </c>
      <c r="AW59">
        <v>56</v>
      </c>
      <c r="AX59">
        <f>IF(Z59&gt;0, (R59*SUMPRODUCT(K59:$K$98, X59:$X$98)-K59*$AZ$3)/Z59, 0)</f>
        <v>-587.10411588390036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0.52931399999999995</v>
      </c>
      <c r="Q60" s="4">
        <f t="shared" si="22"/>
        <v>50</v>
      </c>
      <c r="R60">
        <f t="shared" si="0"/>
        <v>50000</v>
      </c>
      <c r="S60">
        <f t="shared" si="1"/>
        <v>-1353.5880159191786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-2.6072570641441386</v>
      </c>
      <c r="AC60">
        <f t="shared" si="19"/>
        <v>-2.7692377481158865</v>
      </c>
      <c r="AE60">
        <f t="shared" si="2"/>
        <v>0</v>
      </c>
      <c r="AF60">
        <f t="shared" si="25"/>
        <v>0</v>
      </c>
      <c r="AG60">
        <f t="shared" si="25"/>
        <v>-0.1022924891306527</v>
      </c>
      <c r="AH60">
        <f t="shared" si="4"/>
        <v>-117.53091387995791</v>
      </c>
      <c r="AI60">
        <f t="shared" si="26"/>
        <v>-117.63320636908855</v>
      </c>
      <c r="AJ60">
        <f t="shared" si="6"/>
        <v>0.16198068397174792</v>
      </c>
      <c r="AK60">
        <f t="shared" si="20"/>
        <v>-0.18250799449008973</v>
      </c>
      <c r="AL60">
        <f t="shared" si="23"/>
        <v>-117.6537336796069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-0.28866974129959044</v>
      </c>
      <c r="AR60">
        <f t="shared" si="27"/>
        <v>-0.28892098367829255</v>
      </c>
      <c r="AS60">
        <f t="shared" si="27"/>
        <v>3.978436021131697E-4</v>
      </c>
      <c r="AT60">
        <f t="shared" si="27"/>
        <v>-4.4826108991521561E-4</v>
      </c>
      <c r="AU60">
        <f t="shared" si="24"/>
        <v>-0.2889714011660946</v>
      </c>
      <c r="AW60">
        <v>57</v>
      </c>
      <c r="AX60">
        <f>IF(Z60&gt;0, (R60*SUMPRODUCT(K60:$K$98, X60:$X$98)-K60*$AZ$3)/Z60, 0)</f>
        <v>-1353.5880159191786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0.595055</v>
      </c>
      <c r="Q61" s="4">
        <f t="shared" si="22"/>
        <v>50</v>
      </c>
      <c r="R61">
        <f t="shared" si="0"/>
        <v>50000</v>
      </c>
      <c r="S61">
        <f t="shared" si="1"/>
        <v>-3351.4637211814093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-2.7692377481158865</v>
      </c>
      <c r="AC61">
        <f t="shared" si="19"/>
        <v>-2.7079764610158388</v>
      </c>
      <c r="AE61">
        <f t="shared" si="2"/>
        <v>0</v>
      </c>
      <c r="AF61">
        <f t="shared" si="25"/>
        <v>0</v>
      </c>
      <c r="AG61">
        <f t="shared" si="25"/>
        <v>-4.0399907119705626E-2</v>
      </c>
      <c r="AH61">
        <f t="shared" si="4"/>
        <v>-60.869657119640543</v>
      </c>
      <c r="AI61">
        <f t="shared" si="26"/>
        <v>-60.910057026760249</v>
      </c>
      <c r="AJ61">
        <f t="shared" si="6"/>
        <v>-6.1261287100047745E-2</v>
      </c>
      <c r="AK61">
        <f t="shared" si="20"/>
        <v>-0.19384664236811208</v>
      </c>
      <c r="AL61">
        <f t="shared" si="23"/>
        <v>-61.165164956228409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-0.13348485148089317</v>
      </c>
      <c r="AR61">
        <f t="shared" si="27"/>
        <v>-0.1335734469463008</v>
      </c>
      <c r="AS61">
        <f t="shared" si="27"/>
        <v>-1.343436811875789E-4</v>
      </c>
      <c r="AT61">
        <f t="shared" si="27"/>
        <v>-4.2509834112780136E-4</v>
      </c>
      <c r="AU61">
        <f t="shared" si="24"/>
        <v>-0.13413288896861617</v>
      </c>
      <c r="AW61">
        <v>58</v>
      </c>
      <c r="AX61">
        <f>IF(Z61&gt;0, (R61*SUMPRODUCT(K61:$K$98, X61:$X$98)-K61*$AZ$3)/Z61, 0)</f>
        <v>-3351.4637211814093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0.66919700000000004</v>
      </c>
      <c r="Q62" s="4">
        <f t="shared" si="22"/>
        <v>50</v>
      </c>
      <c r="R62">
        <f t="shared" si="0"/>
        <v>50000</v>
      </c>
      <c r="S62">
        <f t="shared" si="1"/>
        <v>-9756.7230526196781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-2.7079764610158388</v>
      </c>
      <c r="AC62">
        <f t="shared" si="19"/>
        <v>-2.5290228942827686</v>
      </c>
      <c r="AE62">
        <f t="shared" si="2"/>
        <v>0</v>
      </c>
      <c r="AF62">
        <f t="shared" si="25"/>
        <v>0</v>
      </c>
      <c r="AG62">
        <f t="shared" si="25"/>
        <v>-1.2960411403722925E-2</v>
      </c>
      <c r="AH62">
        <f t="shared" si="4"/>
        <v>-27.035496644785646</v>
      </c>
      <c r="AI62">
        <f t="shared" si="26"/>
        <v>-27.048457056189367</v>
      </c>
      <c r="AJ62">
        <f t="shared" si="6"/>
        <v>-0.17895356673307017</v>
      </c>
      <c r="AK62">
        <f t="shared" si="20"/>
        <v>-0.18955835227110873</v>
      </c>
      <c r="AL62">
        <f t="shared" si="23"/>
        <v>-27.416968975193548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-5.2935553271760596E-2</v>
      </c>
      <c r="AR62">
        <f t="shared" si="27"/>
        <v>-5.2960929781661628E-2</v>
      </c>
      <c r="AS62">
        <f t="shared" si="27"/>
        <v>-3.503914201922777E-4</v>
      </c>
      <c r="AT62">
        <f t="shared" si="27"/>
        <v>-3.7115561021845608E-4</v>
      </c>
      <c r="AU62">
        <f t="shared" si="24"/>
        <v>-5.3682476812072367E-2</v>
      </c>
      <c r="AW62">
        <v>59</v>
      </c>
      <c r="AX62">
        <f>IF(Z62&gt;0, (R62*SUMPRODUCT(K62:$K$98, X62:$X$98)-K62*$AZ$3)/Z62, 0)</f>
        <v>-9756.7230526196781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0.74928899999999998</v>
      </c>
      <c r="Q63" s="4">
        <f t="shared" si="22"/>
        <v>50</v>
      </c>
      <c r="R63">
        <f t="shared" si="0"/>
        <v>50000</v>
      </c>
      <c r="S63">
        <f t="shared" si="1"/>
        <v>-36910.368662896813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-2.5290228942827686</v>
      </c>
      <c r="AC63">
        <f t="shared" si="19"/>
        <v>-2.3029955741492056</v>
      </c>
      <c r="AE63">
        <f t="shared" si="2"/>
        <v>0</v>
      </c>
      <c r="AF63">
        <f t="shared" si="25"/>
        <v>0</v>
      </c>
      <c r="AG63">
        <f t="shared" si="25"/>
        <v>-3.1197135894015494E-3</v>
      </c>
      <c r="AH63">
        <f t="shared" si="4"/>
        <v>-9.7110937002841453</v>
      </c>
      <c r="AI63">
        <f t="shared" si="26"/>
        <v>-9.7142134138735461</v>
      </c>
      <c r="AJ63">
        <f t="shared" si="6"/>
        <v>-0.22602732013356297</v>
      </c>
      <c r="AK63">
        <f t="shared" si="20"/>
        <v>-0.17703160259979381</v>
      </c>
      <c r="AL63">
        <f t="shared" si="23"/>
        <v>-10.117272336606902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-1.6977089042173245E-2</v>
      </c>
      <c r="AR63">
        <f t="shared" si="27"/>
        <v>-1.6982542975275731E-2</v>
      </c>
      <c r="AS63">
        <f t="shared" si="27"/>
        <v>-3.9514456953072309E-4</v>
      </c>
      <c r="AT63">
        <f t="shared" si="27"/>
        <v>-3.0948947393303266E-4</v>
      </c>
      <c r="AU63">
        <f t="shared" si="24"/>
        <v>-1.7687177018739484E-2</v>
      </c>
      <c r="AW63">
        <v>60</v>
      </c>
      <c r="AX63">
        <f>IF(Z63&gt;0, (R63*SUMPRODUCT(K63:$K$98, X63:$X$98)-K63*$AZ$3)/Z63, 0)</f>
        <v>-36910.368662896813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0.83297500000000002</v>
      </c>
      <c r="Q64" s="4">
        <f t="shared" si="22"/>
        <v>50</v>
      </c>
      <c r="R64">
        <f t="shared" si="0"/>
        <v>50000</v>
      </c>
      <c r="S64">
        <f t="shared" si="1"/>
        <v>-211370.96324741404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-2.3029955741492056</v>
      </c>
      <c r="AC64">
        <f t="shared" si="19"/>
        <v>-2.0708986690794826</v>
      </c>
      <c r="AE64">
        <f t="shared" si="2"/>
        <v>0</v>
      </c>
      <c r="AF64">
        <f t="shared" si="25"/>
        <v>0</v>
      </c>
      <c r="AG64">
        <f t="shared" si="25"/>
        <v>-4.8987302637577834E-4</v>
      </c>
      <c r="AH64">
        <f t="shared" si="4"/>
        <v>-2.5986434271317558</v>
      </c>
      <c r="AI64">
        <f t="shared" si="26"/>
        <v>-2.5991333001581314</v>
      </c>
      <c r="AJ64">
        <f t="shared" si="6"/>
        <v>-0.23209690506972303</v>
      </c>
      <c r="AK64">
        <f t="shared" si="20"/>
        <v>-0.1612096901904444</v>
      </c>
      <c r="AL64">
        <f t="shared" si="23"/>
        <v>-2.9924398954182987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-4.0562410053977E-3</v>
      </c>
      <c r="AR64">
        <f t="shared" si="27"/>
        <v>-4.0570056516882518E-3</v>
      </c>
      <c r="AS64">
        <f t="shared" si="27"/>
        <v>-3.6228170965680364E-4</v>
      </c>
      <c r="AT64">
        <f t="shared" si="27"/>
        <v>-2.5163335184453752E-4</v>
      </c>
      <c r="AU64">
        <f t="shared" si="24"/>
        <v>-4.6709207131895927E-3</v>
      </c>
      <c r="AW64">
        <v>61</v>
      </c>
      <c r="AX64">
        <f>IF(Z64&gt;0, (R64*SUMPRODUCT(K64:$K$98, X64:$X$98)-K64*$AZ$3)/Z64, 0)</f>
        <v>-211370.96324741404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0.83526170899999996</v>
      </c>
      <c r="Q65" s="4">
        <f t="shared" si="22"/>
        <v>50</v>
      </c>
      <c r="R65">
        <f t="shared" si="0"/>
        <v>50000</v>
      </c>
      <c r="S65">
        <f t="shared" si="1"/>
        <v>-1221976.0738741395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-2.0708986690794826</v>
      </c>
      <c r="AC65">
        <f t="shared" si="19"/>
        <v>-1.8525674153421157</v>
      </c>
      <c r="AE65">
        <f t="shared" si="2"/>
        <v>0</v>
      </c>
      <c r="AF65">
        <f t="shared" si="25"/>
        <v>0</v>
      </c>
      <c r="AG65">
        <f t="shared" si="25"/>
        <v>-7.5802114908385911E-5</v>
      </c>
      <c r="AH65">
        <f t="shared" si="4"/>
        <v>-0.40917218120363463</v>
      </c>
      <c r="AI65">
        <f t="shared" si="26"/>
        <v>-0.40924798331854301</v>
      </c>
      <c r="AJ65">
        <f t="shared" si="6"/>
        <v>-0.21833125373736695</v>
      </c>
      <c r="AK65">
        <f t="shared" si="20"/>
        <v>-0.14496290683556379</v>
      </c>
      <c r="AL65">
        <f t="shared" si="23"/>
        <v>-0.77254214389147369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-5.7024979234553185E-4</v>
      </c>
      <c r="AR65">
        <f t="shared" si="27"/>
        <v>-5.7035543525644215E-4</v>
      </c>
      <c r="AS65">
        <f t="shared" si="27"/>
        <v>-3.0428107732062792E-4</v>
      </c>
      <c r="AT65">
        <f t="shared" si="27"/>
        <v>-2.0203002872192972E-4</v>
      </c>
      <c r="AU65">
        <f t="shared" si="24"/>
        <v>-1.0766665412989998E-3</v>
      </c>
      <c r="AW65">
        <v>62</v>
      </c>
      <c r="AX65">
        <f>IF(Z65&gt;0, (R65*SUMPRODUCT(K65:$K$98, X65:$X$98)-K65*$AZ$3)/Z65, 0)</f>
        <v>-1221976.0738741395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0.83773177600000004</v>
      </c>
      <c r="Q66" s="4">
        <f t="shared" si="22"/>
        <v>50</v>
      </c>
      <c r="R66">
        <f t="shared" si="0"/>
        <v>50000</v>
      </c>
      <c r="S66">
        <f t="shared" si="1"/>
        <v>-7167479.9661438921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-1.8525674153421157</v>
      </c>
      <c r="AC66">
        <f t="shared" si="19"/>
        <v>-1.6545774019712784</v>
      </c>
      <c r="AE66">
        <f t="shared" si="2"/>
        <v>0</v>
      </c>
      <c r="AF66">
        <f t="shared" si="25"/>
        <v>0</v>
      </c>
      <c r="AG66">
        <f t="shared" si="25"/>
        <v>-1.1542253412543837E-5</v>
      </c>
      <c r="AH66">
        <f t="shared" si="4"/>
        <v>-6.3501840346758209E-2</v>
      </c>
      <c r="AI66">
        <f t="shared" si="26"/>
        <v>-6.3513382600170754E-2</v>
      </c>
      <c r="AJ66">
        <f t="shared" si="6"/>
        <v>-0.19799001337083721</v>
      </c>
      <c r="AK66">
        <f t="shared" si="20"/>
        <v>-0.1296797190739481</v>
      </c>
      <c r="AL66">
        <f t="shared" si="23"/>
        <v>-0.39118311504495606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-7.9018235159532114E-5</v>
      </c>
      <c r="AR66">
        <f t="shared" si="27"/>
        <v>-7.9032597711695051E-5</v>
      </c>
      <c r="AS66">
        <f t="shared" si="27"/>
        <v>-2.4636800052322253E-4</v>
      </c>
      <c r="AT66">
        <f t="shared" si="27"/>
        <v>-1.6136638688346941E-4</v>
      </c>
      <c r="AU66">
        <f t="shared" si="24"/>
        <v>-4.8676698511838701E-4</v>
      </c>
      <c r="AW66">
        <v>63</v>
      </c>
      <c r="AX66">
        <f>IF(Z66&gt;0, (R66*SUMPRODUCT(K66:$K$98, X66:$X$98)-K66*$AZ$3)/Z66, 0)</f>
        <v>-7167479.9661438921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0.84045353700000003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-42794964.233662985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-1.6545774019712784</v>
      </c>
      <c r="AC67">
        <f t="shared" si="19"/>
        <v>-1.4773704709535964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-9.7007277055227888E-3</v>
      </c>
      <c r="AI67">
        <f t="shared" ref="AI67:AI98" si="33">SUM(AE67:AH67)</f>
        <v>-9.7024538086956848E-3</v>
      </c>
      <c r="AJ67">
        <f t="shared" ref="AJ67:AJ98" si="34">AB67-AC67</f>
        <v>-0.17720693101768203</v>
      </c>
      <c r="AK67">
        <f t="shared" si="20"/>
        <v>-0.1158204181379895</v>
      </c>
      <c r="AL67">
        <f t="shared" si="23"/>
        <v>-0.30272980296436725</v>
      </c>
      <c r="AN67">
        <f t="shared" ref="AN67:AU98" si="35">AE67*$K67</f>
        <v>0</v>
      </c>
      <c r="AO67">
        <f t="shared" si="35"/>
        <v>0</v>
      </c>
      <c r="AP67">
        <f t="shared" si="35"/>
        <v>-1.9177400675190878E-9</v>
      </c>
      <c r="AQ67">
        <f t="shared" si="35"/>
        <v>-1.0777730147940956E-5</v>
      </c>
      <c r="AR67">
        <f t="shared" si="35"/>
        <v>-1.0779647888008476E-5</v>
      </c>
      <c r="AS67">
        <f t="shared" si="35"/>
        <v>-1.9688094963907018E-4</v>
      </c>
      <c r="AT67">
        <f t="shared" si="35"/>
        <v>-1.2867913111325343E-4</v>
      </c>
      <c r="AU67">
        <f t="shared" si="24"/>
        <v>-3.363397286403321E-4</v>
      </c>
      <c r="AW67">
        <v>64</v>
      </c>
      <c r="AX67">
        <f>IF(Z67&gt;0, (R67*SUMPRODUCT(K67:$K$98, X67:$X$98)-K67*$AZ$3)/Z67, 0)</f>
        <v>-42794964.233662985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0.84346351399999997</v>
      </c>
      <c r="Q68" s="4">
        <f t="shared" si="22"/>
        <v>50</v>
      </c>
      <c r="R68">
        <f t="shared" si="28"/>
        <v>50000</v>
      </c>
      <c r="S68">
        <f t="shared" si="29"/>
        <v>-260754601.99996677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-1.4773704709535964</v>
      </c>
      <c r="AC68">
        <f t="shared" ref="AC68:AC98" si="46">S68*Z68</f>
        <v>-1.3190902225651355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-1.4559050477370805E-3</v>
      </c>
      <c r="AI68">
        <f t="shared" si="33"/>
        <v>-1.4561579848305101E-3</v>
      </c>
      <c r="AJ68">
        <f t="shared" si="34"/>
        <v>-0.15828024838846089</v>
      </c>
      <c r="AK68">
        <f t="shared" ref="AK68:AK98" si="47">G68*SUM(AB68:AB68, AE68:AF68)</f>
        <v>-0.10341593296675176</v>
      </c>
      <c r="AL68">
        <f t="shared" si="23"/>
        <v>-0.26315233934004317</v>
      </c>
      <c r="AN68">
        <f t="shared" si="35"/>
        <v>0</v>
      </c>
      <c r="AO68">
        <f t="shared" si="35"/>
        <v>0</v>
      </c>
      <c r="AP68">
        <f t="shared" si="35"/>
        <v>-2.5090972371040167E-10</v>
      </c>
      <c r="AQ68">
        <f t="shared" si="35"/>
        <v>-1.444235514543077E-6</v>
      </c>
      <c r="AR68">
        <f t="shared" si="35"/>
        <v>-1.4444864242667876E-6</v>
      </c>
      <c r="AS68">
        <f t="shared" si="35"/>
        <v>-1.5701158281484045E-4</v>
      </c>
      <c r="AT68">
        <f t="shared" si="35"/>
        <v>-1.0258702199867724E-4</v>
      </c>
      <c r="AU68">
        <f t="shared" si="24"/>
        <v>-2.610430912377845E-4</v>
      </c>
      <c r="AW68">
        <v>65</v>
      </c>
      <c r="AX68">
        <f>IF(Z68&gt;0, (R68*SUMPRODUCT(K68:$K$98, X68:$X$98)-K68*$AZ$3)/Z68, 0)</f>
        <v>-260754601.99996677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0.84645297100000005</v>
      </c>
      <c r="Q69" s="4">
        <f t="shared" ref="Q69:Q98" si="49">$C$8</f>
        <v>50</v>
      </c>
      <c r="R69">
        <f t="shared" si="28"/>
        <v>50000</v>
      </c>
      <c r="S69">
        <f t="shared" si="29"/>
        <v>-1621885599.7778029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-1.3190902225651355</v>
      </c>
      <c r="AC69">
        <f t="shared" si="46"/>
        <v>-1.1777603934804637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-2.1409935420956685E-4</v>
      </c>
      <c r="AI69">
        <f t="shared" si="33"/>
        <v>-2.1413566257785256E-4</v>
      </c>
      <c r="AJ69">
        <f t="shared" si="34"/>
        <v>-0.14132982908467184</v>
      </c>
      <c r="AK69">
        <f t="shared" si="47"/>
        <v>-9.23363155795595E-2</v>
      </c>
      <c r="AL69">
        <f t="shared" si="23"/>
        <v>-0.23388028032680919</v>
      </c>
      <c r="AN69">
        <f t="shared" si="35"/>
        <v>0</v>
      </c>
      <c r="AO69">
        <f t="shared" si="35"/>
        <v>0</v>
      </c>
      <c r="AP69">
        <f t="shared" si="35"/>
        <v>-3.2158344094499119E-11</v>
      </c>
      <c r="AQ69">
        <f t="shared" si="35"/>
        <v>-1.8962792954237379E-7</v>
      </c>
      <c r="AR69">
        <f t="shared" si="35"/>
        <v>-1.896600878864683E-7</v>
      </c>
      <c r="AS69">
        <f t="shared" si="35"/>
        <v>-1.2517591643770751E-4</v>
      </c>
      <c r="AT69">
        <f t="shared" si="35"/>
        <v>-8.178233143003428E-5</v>
      </c>
      <c r="AU69">
        <f t="shared" si="24"/>
        <v>-2.0714790795562824E-4</v>
      </c>
      <c r="AW69">
        <v>66</v>
      </c>
      <c r="AX69">
        <f>IF(Z69&gt;0, (R69*SUMPRODUCT(K69:$K$98, X69:$X$98)-K69*$AZ$3)/Z69, 0)</f>
        <v>-1621885599.7778029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0.84968151000000003</v>
      </c>
      <c r="Q70" s="4">
        <f t="shared" si="49"/>
        <v>50</v>
      </c>
      <c r="R70">
        <f t="shared" si="28"/>
        <v>50000</v>
      </c>
      <c r="S70">
        <f t="shared" si="29"/>
        <v>-10320182120.68667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-1.1777603934804637</v>
      </c>
      <c r="AC70">
        <f t="shared" si="46"/>
        <v>-1.0515719462153699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-3.0850549190638744E-5</v>
      </c>
      <c r="AI70">
        <f t="shared" si="33"/>
        <v>-3.0855643926050958E-5</v>
      </c>
      <c r="AJ70">
        <f t="shared" si="34"/>
        <v>-0.12618844726509382</v>
      </c>
      <c r="AK70">
        <f t="shared" si="47"/>
        <v>-8.2443227543632466E-2</v>
      </c>
      <c r="AL70">
        <f t="shared" si="23"/>
        <v>-0.20866253045265232</v>
      </c>
      <c r="AN70">
        <f t="shared" si="35"/>
        <v>0</v>
      </c>
      <c r="AO70">
        <f t="shared" si="35"/>
        <v>0</v>
      </c>
      <c r="AP70">
        <f t="shared" si="35"/>
        <v>-4.0289377537861902E-12</v>
      </c>
      <c r="AQ70">
        <f t="shared" si="35"/>
        <v>-2.4396741401172853E-8</v>
      </c>
      <c r="AR70">
        <f t="shared" si="35"/>
        <v>-2.4400770338926639E-8</v>
      </c>
      <c r="AS70">
        <f t="shared" si="35"/>
        <v>-9.9790343981176013E-5</v>
      </c>
      <c r="AT70">
        <f t="shared" si="35"/>
        <v>-6.5196443999459585E-5</v>
      </c>
      <c r="AU70">
        <f t="shared" si="24"/>
        <v>-1.6501118875097452E-4</v>
      </c>
      <c r="AW70">
        <v>67</v>
      </c>
      <c r="AX70">
        <f>IF(Z70&gt;0, (R70*SUMPRODUCT(K70:$K$98, X70:$X$98)-K70*$AZ$3)/Z70, 0)</f>
        <v>-10320182120.68667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0.85306441600000005</v>
      </c>
      <c r="Q71" s="4">
        <f t="shared" si="49"/>
        <v>50</v>
      </c>
      <c r="R71">
        <f t="shared" si="28"/>
        <v>50000</v>
      </c>
      <c r="S71">
        <f t="shared" si="29"/>
        <v>-67290387662.441063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-1.0515719462153699</v>
      </c>
      <c r="AC71">
        <f t="shared" si="46"/>
        <v>-0.93890354481476879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-4.3461374890955442E-6</v>
      </c>
      <c r="AI71">
        <f t="shared" si="33"/>
        <v>-4.3468351396645415E-6</v>
      </c>
      <c r="AJ71">
        <f t="shared" si="34"/>
        <v>-0.11266840140060108</v>
      </c>
      <c r="AK71">
        <f t="shared" si="47"/>
        <v>-7.3610036235075893E-2</v>
      </c>
      <c r="AL71">
        <f t="shared" si="23"/>
        <v>-0.18628278447081664</v>
      </c>
      <c r="AN71">
        <f t="shared" si="35"/>
        <v>0</v>
      </c>
      <c r="AO71">
        <f t="shared" si="35"/>
        <v>0</v>
      </c>
      <c r="AP71">
        <f t="shared" si="35"/>
        <v>-4.9259370019139259E-13</v>
      </c>
      <c r="AQ71">
        <f t="shared" si="35"/>
        <v>-3.0686994928874716E-9</v>
      </c>
      <c r="AR71">
        <f t="shared" si="35"/>
        <v>-3.0691920865876631E-9</v>
      </c>
      <c r="AS71">
        <f t="shared" si="35"/>
        <v>-7.9552353580608477E-5</v>
      </c>
      <c r="AT71">
        <f t="shared" si="35"/>
        <v>-5.1974214214979699E-5</v>
      </c>
      <c r="AU71">
        <f t="shared" si="24"/>
        <v>-1.3152963698767476E-4</v>
      </c>
      <c r="AW71">
        <v>68</v>
      </c>
      <c r="AX71">
        <f>IF(Z71&gt;0, (R71*SUMPRODUCT(K71:$K$98, X71:$X$98)-K71*$AZ$3)/Z71, 0)</f>
        <v>-67290387662.441063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0.856559709</v>
      </c>
      <c r="Q72" s="4">
        <f t="shared" si="49"/>
        <v>50</v>
      </c>
      <c r="R72">
        <f t="shared" si="28"/>
        <v>50000</v>
      </c>
      <c r="S72">
        <f t="shared" si="29"/>
        <v>-450244098037.22052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-0.93890354481476879</v>
      </c>
      <c r="AC72">
        <f t="shared" si="46"/>
        <v>-0.83830673913584131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-5.9757936836385308E-7</v>
      </c>
      <c r="AI72">
        <f t="shared" si="33"/>
        <v>-5.9767246305879633E-7</v>
      </c>
      <c r="AJ72">
        <f t="shared" si="34"/>
        <v>-0.10059680567892748</v>
      </c>
      <c r="AK72">
        <f t="shared" si="47"/>
        <v>-6.5723248137033827E-2</v>
      </c>
      <c r="AL72">
        <f t="shared" si="23"/>
        <v>-0.16632065148842437</v>
      </c>
      <c r="AN72">
        <f t="shared" si="35"/>
        <v>0</v>
      </c>
      <c r="AO72">
        <f t="shared" si="35"/>
        <v>0</v>
      </c>
      <c r="AP72">
        <f t="shared" si="35"/>
        <v>-5.8689148837773389E-14</v>
      </c>
      <c r="AQ72">
        <f t="shared" si="35"/>
        <v>-3.7672849686711825E-10</v>
      </c>
      <c r="AR72">
        <f t="shared" si="35"/>
        <v>-3.7678718601595602E-10</v>
      </c>
      <c r="AS72">
        <f t="shared" si="35"/>
        <v>-6.341866101705985E-5</v>
      </c>
      <c r="AT72">
        <f t="shared" si="35"/>
        <v>-4.1433526307443849E-5</v>
      </c>
      <c r="AU72">
        <f t="shared" si="24"/>
        <v>-1.0485256411168971E-4</v>
      </c>
      <c r="AW72">
        <v>69</v>
      </c>
      <c r="AX72">
        <f>IF(Z72&gt;0, (R72*SUMPRODUCT(K72:$K$98, X72:$X$98)-K72*$AZ$3)/Z72, 0)</f>
        <v>-450244098037.22052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0.86031008399999997</v>
      </c>
      <c r="Q73" s="4">
        <f t="shared" si="49"/>
        <v>50</v>
      </c>
      <c r="R73">
        <f t="shared" si="28"/>
        <v>50000</v>
      </c>
      <c r="S73">
        <f t="shared" si="29"/>
        <v>-3099729505102.9795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-0.83830673913584131</v>
      </c>
      <c r="AC73">
        <f t="shared" si="46"/>
        <v>-0.74848816027361698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-8.0090304826616702E-8</v>
      </c>
      <c r="AI73">
        <f t="shared" si="33"/>
        <v>-8.0102378269783944E-8</v>
      </c>
      <c r="AJ73">
        <f t="shared" si="34"/>
        <v>-8.981857886222433E-2</v>
      </c>
      <c r="AK73">
        <f t="shared" si="47"/>
        <v>-5.8681471739508898E-2</v>
      </c>
      <c r="AL73">
        <f t="shared" si="23"/>
        <v>-0.1485001307041115</v>
      </c>
      <c r="AN73">
        <f t="shared" si="35"/>
        <v>0</v>
      </c>
      <c r="AO73">
        <f t="shared" si="35"/>
        <v>0</v>
      </c>
      <c r="AP73">
        <f t="shared" si="35"/>
        <v>-6.7958846275735091E-15</v>
      </c>
      <c r="AQ73">
        <f t="shared" si="35"/>
        <v>-4.508113086295832E-11</v>
      </c>
      <c r="AR73">
        <f t="shared" si="35"/>
        <v>-4.5087926747585889E-11</v>
      </c>
      <c r="AS73">
        <f t="shared" si="35"/>
        <v>-5.0556969615468579E-5</v>
      </c>
      <c r="AT73">
        <f t="shared" si="35"/>
        <v>-3.3030553603794331E-5</v>
      </c>
      <c r="AU73">
        <f t="shared" si="24"/>
        <v>-8.3587568307189663E-5</v>
      </c>
      <c r="AW73">
        <v>70</v>
      </c>
      <c r="AX73">
        <f>IF(Z73&gt;0, (R73*SUMPRODUCT(K73:$K$98, X73:$X$98)-K73*$AZ$3)/Z73, 0)</f>
        <v>-3099729505102.9795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0.86416701100000004</v>
      </c>
      <c r="Q74" s="4">
        <f t="shared" si="49"/>
        <v>50</v>
      </c>
      <c r="R74">
        <f t="shared" si="28"/>
        <v>50000</v>
      </c>
      <c r="S74">
        <f t="shared" si="29"/>
        <v>-21994356581009.961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-0.74848816027361698</v>
      </c>
      <c r="AC74">
        <f t="shared" si="46"/>
        <v>-0.66829300028391891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-1.0433471294313017E-8</v>
      </c>
      <c r="AI74">
        <f t="shared" si="33"/>
        <v>-1.0434990531754273E-8</v>
      </c>
      <c r="AJ74">
        <f t="shared" si="34"/>
        <v>-8.0195159989698062E-2</v>
      </c>
      <c r="AK74">
        <f t="shared" si="47"/>
        <v>-5.2394171219153192E-2</v>
      </c>
      <c r="AL74">
        <f t="shared" si="23"/>
        <v>-0.13258934164384178</v>
      </c>
      <c r="AN74">
        <f t="shared" si="35"/>
        <v>0</v>
      </c>
      <c r="AO74">
        <f t="shared" si="35"/>
        <v>0</v>
      </c>
      <c r="AP74">
        <f t="shared" si="35"/>
        <v>-7.635236389167196E-16</v>
      </c>
      <c r="AQ74">
        <f t="shared" si="35"/>
        <v>-5.2435529515277213E-12</v>
      </c>
      <c r="AR74">
        <f t="shared" si="35"/>
        <v>-5.2443164751666381E-12</v>
      </c>
      <c r="AS74">
        <f t="shared" si="35"/>
        <v>-4.0303706791374942E-5</v>
      </c>
      <c r="AT74">
        <f t="shared" si="35"/>
        <v>-2.6331755116706721E-5</v>
      </c>
      <c r="AU74">
        <f t="shared" si="24"/>
        <v>-6.6635467152398146E-5</v>
      </c>
      <c r="AW74">
        <v>71</v>
      </c>
      <c r="AX74">
        <f>IF(Z74&gt;0, (R74*SUMPRODUCT(K74:$K$98, X74:$X$98)-K74*$AZ$3)/Z74, 0)</f>
        <v>-21994356581009.961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0.86825209999999997</v>
      </c>
      <c r="Q75" s="4">
        <f t="shared" si="49"/>
        <v>50</v>
      </c>
      <c r="R75">
        <f t="shared" si="28"/>
        <v>50000</v>
      </c>
      <c r="S75">
        <f t="shared" si="29"/>
        <v>-161299031655194.78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-0.66829300028391891</v>
      </c>
      <c r="AC75">
        <f t="shared" si="46"/>
        <v>-0.59669017882953812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-1.319081098768766E-9</v>
      </c>
      <c r="AI75">
        <f t="shared" si="33"/>
        <v>-1.3192660627368401E-9</v>
      </c>
      <c r="AJ75">
        <f t="shared" si="34"/>
        <v>-7.1602821454380794E-2</v>
      </c>
      <c r="AK75">
        <f t="shared" si="47"/>
        <v>-4.6780510019874329E-2</v>
      </c>
      <c r="AL75">
        <f t="shared" si="23"/>
        <v>-0.11838333279352117</v>
      </c>
      <c r="AN75">
        <f t="shared" si="35"/>
        <v>0</v>
      </c>
      <c r="AO75">
        <f t="shared" si="35"/>
        <v>0</v>
      </c>
      <c r="AP75">
        <f t="shared" si="35"/>
        <v>-8.2997678248632923E-17</v>
      </c>
      <c r="AQ75">
        <f t="shared" si="35"/>
        <v>-5.919026811509673E-13</v>
      </c>
      <c r="AR75">
        <f t="shared" si="35"/>
        <v>-5.9198567882921597E-13</v>
      </c>
      <c r="AS75">
        <f t="shared" si="35"/>
        <v>-3.2129868312404282E-5</v>
      </c>
      <c r="AT75">
        <f t="shared" si="35"/>
        <v>-2.0991513965455783E-5</v>
      </c>
      <c r="AU75">
        <f t="shared" si="24"/>
        <v>-5.312138286984574E-5</v>
      </c>
      <c r="AW75">
        <v>72</v>
      </c>
      <c r="AX75">
        <f>IF(Z75&gt;0, (R75*SUMPRODUCT(K75:$K$98, X75:$X$98)-K75*$AZ$3)/Z75, 0)</f>
        <v>-161299031655194.78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0.87257664800000001</v>
      </c>
      <c r="Q76" s="4">
        <f t="shared" si="49"/>
        <v>50</v>
      </c>
      <c r="R76">
        <f t="shared" si="28"/>
        <v>50000</v>
      </c>
      <c r="S76">
        <f t="shared" si="29"/>
        <v>-1226476591721055.8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-0.59669017882953812</v>
      </c>
      <c r="AC76">
        <f t="shared" si="46"/>
        <v>-0.53275908824117979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-1.6139523926299735E-10</v>
      </c>
      <c r="AI76">
        <f t="shared" si="33"/>
        <v>-1.6141695835212785E-10</v>
      </c>
      <c r="AJ76">
        <f t="shared" si="34"/>
        <v>-6.393109058835833E-2</v>
      </c>
      <c r="AK76">
        <f t="shared" si="47"/>
        <v>-4.1768312518067674E-2</v>
      </c>
      <c r="AL76">
        <f t="shared" si="23"/>
        <v>-0.10569940326784297</v>
      </c>
      <c r="AN76">
        <f t="shared" si="35"/>
        <v>0</v>
      </c>
      <c r="AO76">
        <f t="shared" si="35"/>
        <v>0</v>
      </c>
      <c r="AP76">
        <f t="shared" si="35"/>
        <v>-8.7016657037249708E-18</v>
      </c>
      <c r="AQ76">
        <f t="shared" si="35"/>
        <v>-6.466235346247734E-14</v>
      </c>
      <c r="AR76">
        <f t="shared" si="35"/>
        <v>-6.4671055128181071E-14</v>
      </c>
      <c r="AS76">
        <f t="shared" si="35"/>
        <v>-2.5613734306807776E-5</v>
      </c>
      <c r="AT76">
        <f t="shared" si="35"/>
        <v>-1.6734306413917395E-5</v>
      </c>
      <c r="AU76">
        <f t="shared" si="24"/>
        <v>-4.2348040785396228E-5</v>
      </c>
      <c r="AW76">
        <v>73</v>
      </c>
      <c r="AX76">
        <f>IF(Z76&gt;0, (R76*SUMPRODUCT(K76:$K$98, X76:$X$98)-K76*$AZ$3)/Z76, 0)</f>
        <v>-1226476591721055.8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0.87698101399999995</v>
      </c>
      <c r="Q77" s="4">
        <f t="shared" si="49"/>
        <v>50</v>
      </c>
      <c r="R77">
        <f t="shared" si="28"/>
        <v>50000</v>
      </c>
      <c r="S77">
        <f t="shared" si="29"/>
        <v>-9689242703569810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-0.53275908824117979</v>
      </c>
      <c r="AC77">
        <f t="shared" si="46"/>
        <v>-0.47567775735825302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-1.9047228808820493E-11</v>
      </c>
      <c r="AI77">
        <f t="shared" si="33"/>
        <v>-1.9049683478250866E-11</v>
      </c>
      <c r="AJ77">
        <f t="shared" si="34"/>
        <v>-5.7081330882926773E-2</v>
      </c>
      <c r="AK77">
        <f t="shared" si="47"/>
        <v>-3.7293136176882589E-2</v>
      </c>
      <c r="AL77">
        <f t="shared" si="23"/>
        <v>-9.4374467078859048E-2</v>
      </c>
      <c r="AN77">
        <f t="shared" si="35"/>
        <v>0</v>
      </c>
      <c r="AO77">
        <f t="shared" si="35"/>
        <v>0</v>
      </c>
      <c r="AP77">
        <f t="shared" si="35"/>
        <v>-8.7808342352319038E-19</v>
      </c>
      <c r="AQ77">
        <f t="shared" si="35"/>
        <v>-6.813567511019417E-15</v>
      </c>
      <c r="AR77">
        <f t="shared" si="35"/>
        <v>-6.8144455944429405E-15</v>
      </c>
      <c r="AS77">
        <f t="shared" si="35"/>
        <v>-2.0419112170771663E-5</v>
      </c>
      <c r="AT77">
        <f t="shared" si="35"/>
        <v>-1.3340486618250756E-5</v>
      </c>
      <c r="AU77">
        <f t="shared" si="24"/>
        <v>-3.3759598795836862E-5</v>
      </c>
      <c r="AW77">
        <v>74</v>
      </c>
      <c r="AX77">
        <f>IF(Z77&gt;0, (R77*SUMPRODUCT(K77:$K$98, X77:$X$98)-K77*$AZ$3)/Z77, 0)</f>
        <v>-9689242703569810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0.88158379899999995</v>
      </c>
      <c r="Q78" s="4">
        <f t="shared" si="49"/>
        <v>50</v>
      </c>
      <c r="R78">
        <f t="shared" si="28"/>
        <v>50000</v>
      </c>
      <c r="S78">
        <f t="shared" si="29"/>
        <v>-7.9795357861311504E+16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-0.47567775735825302</v>
      </c>
      <c r="AC78">
        <f t="shared" si="46"/>
        <v>-0.42471228335558914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-2.1639968017169586E-12</v>
      </c>
      <c r="AI78">
        <f t="shared" si="33"/>
        <v>-2.1642629276513105E-12</v>
      </c>
      <c r="AJ78">
        <f t="shared" si="34"/>
        <v>-5.096547400266388E-2</v>
      </c>
      <c r="AK78">
        <f t="shared" si="47"/>
        <v>-3.3297443015077713E-2</v>
      </c>
      <c r="AL78">
        <f t="shared" si="23"/>
        <v>-8.4262917019905847E-2</v>
      </c>
      <c r="AN78">
        <f t="shared" si="35"/>
        <v>0</v>
      </c>
      <c r="AO78">
        <f t="shared" si="35"/>
        <v>0</v>
      </c>
      <c r="AP78">
        <f t="shared" si="35"/>
        <v>-8.4998632981659264E-20</v>
      </c>
      <c r="AQ78">
        <f t="shared" si="35"/>
        <v>-6.911643931683036E-16</v>
      </c>
      <c r="AR78">
        <f t="shared" si="35"/>
        <v>-6.9124939180128534E-16</v>
      </c>
      <c r="AS78">
        <f t="shared" si="35"/>
        <v>-1.6277991207582884E-5</v>
      </c>
      <c r="AT78">
        <f t="shared" si="35"/>
        <v>-1.0634954255622089E-5</v>
      </c>
      <c r="AU78">
        <f t="shared" si="24"/>
        <v>-2.6912945463896219E-5</v>
      </c>
      <c r="AW78">
        <v>75</v>
      </c>
      <c r="AX78">
        <f>IF(Z78&gt;0, (R78*SUMPRODUCT(K78:$K$98, X78:$X$98)-K78*$AZ$3)/Z78, 0)</f>
        <v>-7.9795357861311504E+16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0.88621764599999997</v>
      </c>
      <c r="Q79" s="4">
        <f t="shared" si="49"/>
        <v>50</v>
      </c>
      <c r="R79">
        <f t="shared" si="28"/>
        <v>50000</v>
      </c>
      <c r="S79">
        <f t="shared" si="29"/>
        <v>-6.8649295845914189E+17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-0.42471228335558914</v>
      </c>
      <c r="AC79">
        <f t="shared" si="46"/>
        <v>-0.37920739585320523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-2.3584549908082142E-13</v>
      </c>
      <c r="AI79">
        <f t="shared" si="33"/>
        <v>-2.358731182567489E-13</v>
      </c>
      <c r="AJ79">
        <f t="shared" si="34"/>
        <v>-4.5504887502383906E-2</v>
      </c>
      <c r="AK79">
        <f t="shared" si="47"/>
        <v>-2.9729859834891244E-2</v>
      </c>
      <c r="AL79">
        <f t="shared" si="23"/>
        <v>-7.5234747337511024E-2</v>
      </c>
      <c r="AN79">
        <f t="shared" si="35"/>
        <v>0</v>
      </c>
      <c r="AO79">
        <f t="shared" si="35"/>
        <v>0</v>
      </c>
      <c r="AP79">
        <f t="shared" si="35"/>
        <v>-7.8762126943023553E-21</v>
      </c>
      <c r="AQ79">
        <f t="shared" si="35"/>
        <v>-6.7256507530557176E-17</v>
      </c>
      <c r="AR79">
        <f t="shared" si="35"/>
        <v>-6.7264383743251474E-17</v>
      </c>
      <c r="AS79">
        <f t="shared" si="35"/>
        <v>-1.2976714929515969E-5</v>
      </c>
      <c r="AT79">
        <f t="shared" si="35"/>
        <v>-8.4781204206172212E-6</v>
      </c>
      <c r="AU79">
        <f t="shared" si="24"/>
        <v>-2.1454835350200455E-5</v>
      </c>
      <c r="AW79">
        <v>76</v>
      </c>
      <c r="AX79">
        <f>IF(Z79&gt;0, (R79*SUMPRODUCT(K79:$K$98, X79:$X$98)-K79*$AZ$3)/Z79, 0)</f>
        <v>-6.8649295845914189E+17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0.89077562700000001</v>
      </c>
      <c r="Q80" s="4">
        <f t="shared" si="49"/>
        <v>50</v>
      </c>
      <c r="R80">
        <f t="shared" si="28"/>
        <v>50000</v>
      </c>
      <c r="S80">
        <f t="shared" si="29"/>
        <v>-6.1773143326526904E+18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-0.37920739585320523</v>
      </c>
      <c r="AC80">
        <f t="shared" si="46"/>
        <v>-0.33857803201179038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-2.4602488754025607E-14</v>
      </c>
      <c r="AI80">
        <f t="shared" si="33"/>
        <v>-2.4605229249439787E-14</v>
      </c>
      <c r="AJ80">
        <f t="shared" si="34"/>
        <v>-4.0629363841414856E-2</v>
      </c>
      <c r="AK80">
        <f t="shared" si="47"/>
        <v>-2.654451770972437E-2</v>
      </c>
      <c r="AL80">
        <f t="shared" si="23"/>
        <v>-6.7173881551163828E-2</v>
      </c>
      <c r="AN80">
        <f t="shared" si="35"/>
        <v>0</v>
      </c>
      <c r="AO80">
        <f t="shared" si="35"/>
        <v>0</v>
      </c>
      <c r="AP80">
        <f t="shared" si="35"/>
        <v>-6.9777880911320688E-22</v>
      </c>
      <c r="AQ80">
        <f t="shared" si="35"/>
        <v>-6.2642306260290529E-18</v>
      </c>
      <c r="AR80">
        <f t="shared" si="35"/>
        <v>-6.2649284048381664E-18</v>
      </c>
      <c r="AS80">
        <f t="shared" si="35"/>
        <v>-1.0344957692535216E-5</v>
      </c>
      <c r="AT80">
        <f t="shared" si="35"/>
        <v>-6.7587056924563408E-6</v>
      </c>
      <c r="AU80">
        <f t="shared" si="24"/>
        <v>-1.7103663384997822E-5</v>
      </c>
      <c r="AW80">
        <v>77</v>
      </c>
      <c r="AX80">
        <f>IF(Z80&gt;0, (R80*SUMPRODUCT(K80:$K$98, X80:$X$98)-K80*$AZ$3)/Z80, 0)</f>
        <v>-6.1773143326526904E+18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0.89544260600000003</v>
      </c>
      <c r="Q81" s="4">
        <f t="shared" si="49"/>
        <v>50</v>
      </c>
      <c r="R81">
        <f t="shared" si="28"/>
        <v>50000</v>
      </c>
      <c r="S81">
        <f t="shared" si="29"/>
        <v>-5.8329221991701266E+19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-0.33857803201179038</v>
      </c>
      <c r="AC81">
        <f t="shared" si="46"/>
        <v>-0.30230181429624137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-2.4539563554053211E-15</v>
      </c>
      <c r="AI81">
        <f t="shared" si="33"/>
        <v>-2.4542154895099552E-15</v>
      </c>
      <c r="AJ81">
        <f t="shared" si="34"/>
        <v>-3.6276217715549008E-2</v>
      </c>
      <c r="AK81">
        <f t="shared" si="47"/>
        <v>-2.3700462240825327E-2</v>
      </c>
      <c r="AL81">
        <f t="shared" si="23"/>
        <v>-5.9976679956376788E-2</v>
      </c>
      <c r="AN81">
        <f t="shared" si="35"/>
        <v>0</v>
      </c>
      <c r="AO81">
        <f t="shared" si="35"/>
        <v>0</v>
      </c>
      <c r="AP81">
        <f t="shared" si="35"/>
        <v>-5.8910844444793091E-23</v>
      </c>
      <c r="AQ81">
        <f t="shared" si="35"/>
        <v>-5.5787578146777372E-19</v>
      </c>
      <c r="AR81">
        <f t="shared" si="35"/>
        <v>-5.5793469231221855E-19</v>
      </c>
      <c r="AS81">
        <f t="shared" si="35"/>
        <v>-8.2469369360134118E-6</v>
      </c>
      <c r="AT81">
        <f t="shared" si="35"/>
        <v>-5.3879987981954241E-6</v>
      </c>
      <c r="AU81">
        <f t="shared" si="24"/>
        <v>-1.3634935734209393E-5</v>
      </c>
      <c r="AW81">
        <v>78</v>
      </c>
      <c r="AX81">
        <f>IF(Z81&gt;0, (R81*SUMPRODUCT(K81:$K$98, X81:$X$98)-K81*$AZ$3)/Z81, 0)</f>
        <v>-5.8329221991701266E+19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0.90019128800000003</v>
      </c>
      <c r="Q82" s="4">
        <f t="shared" si="49"/>
        <v>50</v>
      </c>
      <c r="R82">
        <f t="shared" si="28"/>
        <v>50000</v>
      </c>
      <c r="S82">
        <f t="shared" si="29"/>
        <v>-5.7989543923745843E+20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-0.30230181429624137</v>
      </c>
      <c r="AC82">
        <f t="shared" si="46"/>
        <v>-0.26991233419307264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-2.3327026341512603E-16</v>
      </c>
      <c r="AI82">
        <f t="shared" si="33"/>
        <v>-2.3329353591529849E-16</v>
      </c>
      <c r="AJ82">
        <f t="shared" si="34"/>
        <v>-3.2389480103168722E-2</v>
      </c>
      <c r="AK82">
        <f t="shared" si="47"/>
        <v>-2.1161127000736898E-2</v>
      </c>
      <c r="AL82">
        <f t="shared" si="23"/>
        <v>-5.3550607103905856E-2</v>
      </c>
      <c r="AN82">
        <f t="shared" si="35"/>
        <v>0</v>
      </c>
      <c r="AO82">
        <f t="shared" si="35"/>
        <v>0</v>
      </c>
      <c r="AP82">
        <f t="shared" si="35"/>
        <v>-4.7238455914457352E-24</v>
      </c>
      <c r="AQ82">
        <f t="shared" si="35"/>
        <v>-4.734913298029101E-20</v>
      </c>
      <c r="AR82">
        <f t="shared" si="35"/>
        <v>-4.7353856825882466E-20</v>
      </c>
      <c r="AS82">
        <f t="shared" si="35"/>
        <v>-6.5744076339392564E-6</v>
      </c>
      <c r="AT82">
        <f t="shared" si="35"/>
        <v>-4.2952796541736471E-6</v>
      </c>
      <c r="AU82">
        <f t="shared" si="24"/>
        <v>-1.0869687288112951E-5</v>
      </c>
      <c r="AW82">
        <v>79</v>
      </c>
      <c r="AX82">
        <f>IF(Z82&gt;0, (R82*SUMPRODUCT(K82:$K$98, X82:$X$98)-K82*$AZ$3)/Z82, 0)</f>
        <v>-5.7989543923745843E+20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0.90499098499999997</v>
      </c>
      <c r="Q83" s="4">
        <f t="shared" si="49"/>
        <v>50</v>
      </c>
      <c r="R83">
        <f t="shared" si="28"/>
        <v>50000</v>
      </c>
      <c r="S83">
        <f t="shared" si="29"/>
        <v>-6.0906926757526205E+21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-0.26991233419307264</v>
      </c>
      <c r="AC83">
        <f t="shared" si="46"/>
        <v>-0.2409931555295291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-2.1061402854473376E-17</v>
      </c>
      <c r="AI83">
        <f t="shared" si="33"/>
        <v>-2.1063381226789622E-17</v>
      </c>
      <c r="AJ83">
        <f t="shared" si="34"/>
        <v>-2.8919178663543543E-2</v>
      </c>
      <c r="AK83">
        <f t="shared" si="47"/>
        <v>-1.8893863393515085E-2</v>
      </c>
      <c r="AL83">
        <f t="shared" si="23"/>
        <v>-4.781304205705865E-2</v>
      </c>
      <c r="AN83">
        <f t="shared" si="35"/>
        <v>0</v>
      </c>
      <c r="AO83">
        <f t="shared" si="35"/>
        <v>0</v>
      </c>
      <c r="AP83">
        <f t="shared" si="35"/>
        <v>-3.5854416137579874E-25</v>
      </c>
      <c r="AQ83">
        <f t="shared" si="35"/>
        <v>-3.8169979239199847E-21</v>
      </c>
      <c r="AR83">
        <f t="shared" si="35"/>
        <v>-3.8173564680813605E-21</v>
      </c>
      <c r="AS83">
        <f t="shared" si="35"/>
        <v>-5.241077514301072E-6</v>
      </c>
      <c r="AT83">
        <f t="shared" si="35"/>
        <v>-3.4241706426766952E-6</v>
      </c>
      <c r="AU83">
        <f t="shared" si="24"/>
        <v>-8.665248156977771E-6</v>
      </c>
      <c r="AW83">
        <v>80</v>
      </c>
      <c r="AX83">
        <f>IF(Z83&gt;0, (R83*SUMPRODUCT(K83:$K$98, X83:$X$98)-K83*$AZ$3)/Z83, 0)</f>
        <v>-6.0906926757526205E+21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0.90981139099999997</v>
      </c>
      <c r="Q84" s="4">
        <f t="shared" si="49"/>
        <v>50</v>
      </c>
      <c r="R84">
        <f t="shared" si="28"/>
        <v>50000</v>
      </c>
      <c r="S84">
        <f t="shared" si="29"/>
        <v>-6.7816595502902486E+22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-0.2409931555295291</v>
      </c>
      <c r="AC84">
        <f t="shared" si="46"/>
        <v>-0.21517246029422243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-1.7999456689604413E-18</v>
      </c>
      <c r="AI84">
        <f t="shared" si="33"/>
        <v>-1.8001043118845653E-18</v>
      </c>
      <c r="AJ84">
        <f t="shared" si="34"/>
        <v>-2.5820695235306668E-2</v>
      </c>
      <c r="AK84">
        <f t="shared" si="47"/>
        <v>-1.686952088706704E-2</v>
      </c>
      <c r="AL84">
        <f t="shared" si="23"/>
        <v>-4.2690216122373711E-2</v>
      </c>
      <c r="AN84">
        <f t="shared" si="35"/>
        <v>0</v>
      </c>
      <c r="AO84">
        <f t="shared" si="35"/>
        <v>0</v>
      </c>
      <c r="AP84">
        <f t="shared" si="35"/>
        <v>-2.5670676398032906E-26</v>
      </c>
      <c r="AQ84">
        <f t="shared" si="35"/>
        <v>-2.9125675196093204E-22</v>
      </c>
      <c r="AR84">
        <f t="shared" si="35"/>
        <v>-2.9128242263733007E-22</v>
      </c>
      <c r="AS84">
        <f t="shared" si="35"/>
        <v>-4.1781549061711241E-6</v>
      </c>
      <c r="AT84">
        <f t="shared" si="35"/>
        <v>-2.7297278720318042E-6</v>
      </c>
      <c r="AU84">
        <f t="shared" si="24"/>
        <v>-6.9078827782029291E-6</v>
      </c>
      <c r="AW84">
        <v>81</v>
      </c>
      <c r="AX84">
        <f>IF(Z84&gt;0, (R84*SUMPRODUCT(K84:$K$98, X84:$X$98)-K84*$AZ$3)/Z84, 0)</f>
        <v>-6.7816595502902486E+22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0.91465739899999998</v>
      </c>
      <c r="Q85" s="4">
        <f t="shared" si="49"/>
        <v>50</v>
      </c>
      <c r="R85">
        <f t="shared" si="28"/>
        <v>50000</v>
      </c>
      <c r="S85">
        <f t="shared" si="29"/>
        <v>-8.0366925080035464E+23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-0.21517246029422243</v>
      </c>
      <c r="AC85">
        <f t="shared" si="46"/>
        <v>-0.19211826811984145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-1.4510392434896043E-19</v>
      </c>
      <c r="AI85">
        <f t="shared" si="33"/>
        <v>-1.4511587691949416E-19</v>
      </c>
      <c r="AJ85">
        <f t="shared" si="34"/>
        <v>-2.3054192174380983E-2</v>
      </c>
      <c r="AK85">
        <f t="shared" si="47"/>
        <v>-1.5062072220595572E-2</v>
      </c>
      <c r="AL85">
        <f t="shared" si="23"/>
        <v>-3.8116264394976555E-2</v>
      </c>
      <c r="AN85">
        <f t="shared" si="35"/>
        <v>0</v>
      </c>
      <c r="AO85">
        <f t="shared" si="35"/>
        <v>0</v>
      </c>
      <c r="AP85">
        <f t="shared" si="35"/>
        <v>-1.7268710082652779E-27</v>
      </c>
      <c r="AQ85">
        <f t="shared" si="35"/>
        <v>-2.0964173307853092E-23</v>
      </c>
      <c r="AR85">
        <f t="shared" si="35"/>
        <v>-2.0965900178861358E-23</v>
      </c>
      <c r="AS85">
        <f t="shared" si="35"/>
        <v>-3.3307995106593826E-6</v>
      </c>
      <c r="AT85">
        <f t="shared" si="35"/>
        <v>-2.1761223469641295E-6</v>
      </c>
      <c r="AU85">
        <f t="shared" si="24"/>
        <v>-5.5069218576235125E-6</v>
      </c>
      <c r="AW85">
        <v>82</v>
      </c>
      <c r="AX85">
        <f>IF(Z85&gt;0, (R85*SUMPRODUCT(K85:$K$98, X85:$X$98)-K85*$AZ$3)/Z85, 0)</f>
        <v>-8.0366925080035464E+23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0.91953785700000001</v>
      </c>
      <c r="Q86" s="4">
        <f t="shared" si="49"/>
        <v>50</v>
      </c>
      <c r="R86">
        <f t="shared" si="28"/>
        <v>50000</v>
      </c>
      <c r="S86">
        <f t="shared" si="29"/>
        <v>-1.0183650404611515E+25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-0.19211826811984145</v>
      </c>
      <c r="AC86">
        <f t="shared" si="46"/>
        <v>-0.17153416796414414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-1.0990841094239888E-20</v>
      </c>
      <c r="AI86">
        <f t="shared" si="33"/>
        <v>-1.0991683297974054E-20</v>
      </c>
      <c r="AJ86">
        <f t="shared" si="34"/>
        <v>-2.058410015569731E-2</v>
      </c>
      <c r="AK86">
        <f t="shared" si="47"/>
        <v>-1.3448278768388902E-2</v>
      </c>
      <c r="AL86">
        <f t="shared" si="23"/>
        <v>-3.4032378924086212E-2</v>
      </c>
      <c r="AN86">
        <f t="shared" si="35"/>
        <v>0</v>
      </c>
      <c r="AO86">
        <f t="shared" si="35"/>
        <v>0</v>
      </c>
      <c r="AP86">
        <f t="shared" si="35"/>
        <v>-1.0864199279191278E-28</v>
      </c>
      <c r="AQ86">
        <f t="shared" si="35"/>
        <v>-1.4177886305854312E-24</v>
      </c>
      <c r="AR86">
        <f t="shared" si="35"/>
        <v>-1.4178972725782229E-24</v>
      </c>
      <c r="AS86">
        <f t="shared" si="35"/>
        <v>-2.655292977247595E-6</v>
      </c>
      <c r="AT86">
        <f t="shared" si="35"/>
        <v>-1.7347914118017613E-6</v>
      </c>
      <c r="AU86">
        <f t="shared" si="24"/>
        <v>-4.3900843890493563E-6</v>
      </c>
      <c r="AW86">
        <v>83</v>
      </c>
      <c r="AX86">
        <f>IF(Z86&gt;0, (R86*SUMPRODUCT(K86:$K$98, X86:$X$98)-K86*$AZ$3)/Z86, 0)</f>
        <v>-1.0183650404611515E+25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0.924425092</v>
      </c>
      <c r="Q87" s="4">
        <f t="shared" si="49"/>
        <v>50</v>
      </c>
      <c r="R87">
        <f t="shared" si="28"/>
        <v>50000</v>
      </c>
      <c r="S87">
        <f t="shared" si="29"/>
        <v>-1.3865890599674831E+26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-0.17153416796414414</v>
      </c>
      <c r="AC87">
        <f t="shared" si="46"/>
        <v>-0.15315550711084297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-7.7855426443935623E-22</v>
      </c>
      <c r="AI87">
        <f t="shared" si="33"/>
        <v>-7.7860949187174144E-22</v>
      </c>
      <c r="AJ87">
        <f t="shared" si="34"/>
        <v>-1.8378660853301171E-2</v>
      </c>
      <c r="AK87">
        <f t="shared" si="47"/>
        <v>-1.2007391757490091E-2</v>
      </c>
      <c r="AL87">
        <f t="shared" si="23"/>
        <v>-3.0386052610791262E-2</v>
      </c>
      <c r="AN87">
        <f t="shared" si="35"/>
        <v>0</v>
      </c>
      <c r="AO87">
        <f t="shared" si="35"/>
        <v>0</v>
      </c>
      <c r="AP87">
        <f t="shared" si="35"/>
        <v>-6.3608827520235233E-30</v>
      </c>
      <c r="AQ87">
        <f t="shared" si="35"/>
        <v>-8.9670878733685093E-26</v>
      </c>
      <c r="AR87">
        <f t="shared" si="35"/>
        <v>-8.967723961643712E-26</v>
      </c>
      <c r="AS87">
        <f t="shared" si="35"/>
        <v>-2.1167833045660037E-6</v>
      </c>
      <c r="AT87">
        <f t="shared" si="35"/>
        <v>-1.3829650923164548E-6</v>
      </c>
      <c r="AU87">
        <f t="shared" si="24"/>
        <v>-3.4997483968824588E-6</v>
      </c>
      <c r="AW87">
        <v>84</v>
      </c>
      <c r="AX87">
        <f>IF(Z87&gt;0, (R87*SUMPRODUCT(K87:$K$98, X87:$X$98)-K87*$AZ$3)/Z87, 0)</f>
        <v>-1.3865890599674831E+26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0.92929067899999995</v>
      </c>
      <c r="Q88" s="4">
        <f t="shared" si="49"/>
        <v>50</v>
      </c>
      <c r="R88">
        <f t="shared" si="28"/>
        <v>50000</v>
      </c>
      <c r="S88">
        <f t="shared" si="29"/>
        <v>-2.0392683133443976E+27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-0.15315550711084297</v>
      </c>
      <c r="AC88">
        <f t="shared" si="46"/>
        <v>-0.13674598849182409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-5.1322338140675308E-23</v>
      </c>
      <c r="AI88">
        <f t="shared" si="33"/>
        <v>-5.1325690960595986E-23</v>
      </c>
      <c r="AJ88">
        <f t="shared" si="34"/>
        <v>-1.6409518619018876E-2</v>
      </c>
      <c r="AK88">
        <f t="shared" si="47"/>
        <v>-1.0720885497759009E-2</v>
      </c>
      <c r="AL88">
        <f t="shared" ref="AL88:AL98" si="50">SUM(AI88:AK88)</f>
        <v>-2.7130404116777883E-2</v>
      </c>
      <c r="AN88">
        <f t="shared" si="35"/>
        <v>0</v>
      </c>
      <c r="AO88">
        <f t="shared" si="35"/>
        <v>0</v>
      </c>
      <c r="AP88">
        <f t="shared" si="35"/>
        <v>-3.4479006503210739E-31</v>
      </c>
      <c r="AQ88">
        <f t="shared" si="35"/>
        <v>-5.2777759389886857E-27</v>
      </c>
      <c r="AR88">
        <f t="shared" si="35"/>
        <v>-5.2781207290537177E-27</v>
      </c>
      <c r="AS88">
        <f t="shared" si="35"/>
        <v>-1.6874866905022322E-6</v>
      </c>
      <c r="AT88">
        <f t="shared" si="35"/>
        <v>-1.1024913044614596E-6</v>
      </c>
      <c r="AU88">
        <f t="shared" si="24"/>
        <v>-2.7899779949636914E-6</v>
      </c>
      <c r="AW88">
        <v>85</v>
      </c>
      <c r="AX88">
        <f>IF(Z88&gt;0, (R88*SUMPRODUCT(K88:$K$98, X88:$X$98)-K88*$AZ$3)/Z88, 0)</f>
        <v>-2.0392683133443976E+27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0.93493958499999996</v>
      </c>
      <c r="Q89" s="4">
        <f t="shared" si="49"/>
        <v>50</v>
      </c>
      <c r="R89">
        <f t="shared" si="28"/>
        <v>50000</v>
      </c>
      <c r="S89">
        <f t="shared" si="29"/>
        <v>-3.3068680644193861E+28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-0.13674598849182409</v>
      </c>
      <c r="AC89">
        <f t="shared" si="46"/>
        <v>-0.12209463258198579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-3.134684065219652E-24</v>
      </c>
      <c r="AI89">
        <f t="shared" si="33"/>
        <v>-3.134868672875905E-24</v>
      </c>
      <c r="AJ89">
        <f t="shared" si="34"/>
        <v>-1.4651355909838307E-2</v>
      </c>
      <c r="AK89">
        <f t="shared" si="47"/>
        <v>-9.5722191944276874E-3</v>
      </c>
      <c r="AL89">
        <f t="shared" si="50"/>
        <v>-2.4223575104265996E-2</v>
      </c>
      <c r="AN89">
        <f t="shared" si="35"/>
        <v>0</v>
      </c>
      <c r="AO89">
        <f t="shared" si="35"/>
        <v>0</v>
      </c>
      <c r="AP89">
        <f t="shared" si="35"/>
        <v>-1.6950253632629323E-32</v>
      </c>
      <c r="AQ89">
        <f t="shared" si="35"/>
        <v>-2.8781953599396559E-28</v>
      </c>
      <c r="AR89">
        <f t="shared" si="35"/>
        <v>-2.8783648624759823E-28</v>
      </c>
      <c r="AS89">
        <f t="shared" si="35"/>
        <v>-1.3452540581172154E-6</v>
      </c>
      <c r="AT89">
        <f t="shared" si="35"/>
        <v>-8.7889931796991352E-7</v>
      </c>
      <c r="AU89">
        <f t="shared" si="24"/>
        <v>-2.2241533760871293E-6</v>
      </c>
      <c r="AW89">
        <v>86</v>
      </c>
      <c r="AX89">
        <f>IF(Z89&gt;0, (R89*SUMPRODUCT(K89:$K$98, X89:$X$98)-K89*$AZ$3)/Z89, 0)</f>
        <v>-3.3068680644193861E+28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0.94055780700000002</v>
      </c>
      <c r="Q90" s="4">
        <f t="shared" si="49"/>
        <v>50</v>
      </c>
      <c r="R90">
        <f t="shared" si="28"/>
        <v>50000</v>
      </c>
      <c r="S90">
        <f t="shared" si="29"/>
        <v>-5.9717431461889796E+29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-0.12209463258198579</v>
      </c>
      <c r="AC90">
        <f t="shared" si="46"/>
        <v>-0.10901306480534444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-1.7363417232060965E-25</v>
      </c>
      <c r="AI90">
        <f t="shared" si="33"/>
        <v>-1.7364329972797938E-25</v>
      </c>
      <c r="AJ90">
        <f t="shared" si="34"/>
        <v>-1.3081567776641351E-2</v>
      </c>
      <c r="AK90">
        <f t="shared" si="47"/>
        <v>-8.5466242807390059E-3</v>
      </c>
      <c r="AL90">
        <f t="shared" si="50"/>
        <v>-2.1628192057380355E-2</v>
      </c>
      <c r="AN90">
        <f t="shared" si="35"/>
        <v>0</v>
      </c>
      <c r="AO90">
        <f t="shared" si="35"/>
        <v>0</v>
      </c>
      <c r="AP90">
        <f t="shared" si="35"/>
        <v>-7.4826581384232922E-34</v>
      </c>
      <c r="AQ90">
        <f t="shared" si="35"/>
        <v>-1.4234547664999662E-29</v>
      </c>
      <c r="AR90">
        <f t="shared" si="35"/>
        <v>-1.4235295930813503E-29</v>
      </c>
      <c r="AS90">
        <f t="shared" si="35"/>
        <v>-1.072428298881709E-6</v>
      </c>
      <c r="AT90">
        <f t="shared" si="35"/>
        <v>-7.0065315526938244E-7</v>
      </c>
      <c r="AU90">
        <f t="shared" si="24"/>
        <v>-1.7730814541510915E-6</v>
      </c>
      <c r="AW90">
        <v>87</v>
      </c>
      <c r="AX90">
        <f>IF(Z90&gt;0, (R90*SUMPRODUCT(K90:$K$98, X90:$X$98)-K90*$AZ$3)/Z90, 0)</f>
        <v>-5.9717431461889796E+29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0.946138378</v>
      </c>
      <c r="Q91" s="4">
        <f t="shared" si="49"/>
        <v>50</v>
      </c>
      <c r="R91">
        <f t="shared" si="28"/>
        <v>50000</v>
      </c>
      <c r="S91">
        <f t="shared" si="29"/>
        <v>-1.2156216027266441E+31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-0.10901306480534444</v>
      </c>
      <c r="AC91">
        <f t="shared" si="46"/>
        <v>-9.7333093576200388E-2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-8.6357904041435393E-27</v>
      </c>
      <c r="AI91">
        <f t="shared" si="33"/>
        <v>-8.63619074703543E-27</v>
      </c>
      <c r="AJ91">
        <f t="shared" si="34"/>
        <v>-1.1679971229144048E-2</v>
      </c>
      <c r="AK91">
        <f t="shared" si="47"/>
        <v>-7.6309145363741117E-3</v>
      </c>
      <c r="AL91">
        <f t="shared" si="50"/>
        <v>-1.9310885765518159E-2</v>
      </c>
      <c r="AN91">
        <f t="shared" si="35"/>
        <v>0</v>
      </c>
      <c r="AO91">
        <f t="shared" si="35"/>
        <v>0</v>
      </c>
      <c r="AP91">
        <f t="shared" si="35"/>
        <v>-2.9303707394888016E-35</v>
      </c>
      <c r="AQ91">
        <f t="shared" si="35"/>
        <v>-6.3210982448359939E-31</v>
      </c>
      <c r="AR91">
        <f t="shared" si="35"/>
        <v>-6.3213912819099422E-31</v>
      </c>
      <c r="AS91">
        <f t="shared" si="35"/>
        <v>-8.5493327398095315E-7</v>
      </c>
      <c r="AT91">
        <f t="shared" si="35"/>
        <v>-5.5855640566755606E-7</v>
      </c>
      <c r="AU91">
        <f t="shared" si="24"/>
        <v>-1.4134896796485092E-6</v>
      </c>
      <c r="AW91">
        <v>88</v>
      </c>
      <c r="AX91">
        <f>IF(Z91&gt;0, (R91*SUMPRODUCT(K91:$K$98, X91:$X$98)-K91*$AZ$3)/Z91, 0)</f>
        <v>-1.2156216027266441E+31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0.95167433300000004</v>
      </c>
      <c r="Q92" s="4">
        <f t="shared" si="49"/>
        <v>50</v>
      </c>
      <c r="R92">
        <f t="shared" si="28"/>
        <v>50000</v>
      </c>
      <c r="S92">
        <f t="shared" si="29"/>
        <v>-2.8319831485409861E+32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-9.7333093576200388E-2</v>
      </c>
      <c r="AC92">
        <f t="shared" si="46"/>
        <v>-8.6904547835893187E-2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-3.8099605461185027E-28</v>
      </c>
      <c r="AI92">
        <f t="shared" si="33"/>
        <v>-3.810113980202107E-28</v>
      </c>
      <c r="AJ92">
        <f t="shared" si="34"/>
        <v>-1.0428545740307202E-2</v>
      </c>
      <c r="AK92">
        <f t="shared" si="47"/>
        <v>-6.8133165503340282E-3</v>
      </c>
      <c r="AL92">
        <f t="shared" si="50"/>
        <v>-1.724186229064123E-2</v>
      </c>
      <c r="AN92">
        <f t="shared" si="35"/>
        <v>0</v>
      </c>
      <c r="AO92">
        <f t="shared" si="35"/>
        <v>0</v>
      </c>
      <c r="AP92">
        <f t="shared" si="35"/>
        <v>-1.0027536888231372E-36</v>
      </c>
      <c r="AQ92">
        <f t="shared" si="35"/>
        <v>-2.4899630526301085E-32</v>
      </c>
      <c r="AR92">
        <f t="shared" si="35"/>
        <v>-2.4900633279989904E-32</v>
      </c>
      <c r="AS92">
        <f t="shared" si="35"/>
        <v>-6.8154757173226595E-7</v>
      </c>
      <c r="AT92">
        <f t="shared" si="35"/>
        <v>-4.4527774686507973E-7</v>
      </c>
      <c r="AU92">
        <f t="shared" si="24"/>
        <v>-1.1268253185973457E-6</v>
      </c>
      <c r="AW92">
        <v>89</v>
      </c>
      <c r="AX92">
        <f>IF(Z92&gt;0, (R92*SUMPRODUCT(K92:$K$98, X92:$X$98)-K92*$AZ$3)/Z92, 0)</f>
        <v>-2.8319831485409861E+32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0.95715889499999995</v>
      </c>
      <c r="Q93" s="4">
        <f t="shared" si="49"/>
        <v>50</v>
      </c>
      <c r="R93">
        <f t="shared" si="28"/>
        <v>50000</v>
      </c>
      <c r="S93">
        <f t="shared" si="29"/>
        <v>-7.699364508672533E+33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-8.6904547835893187E-2</v>
      </c>
      <c r="AC93">
        <f t="shared" si="46"/>
        <v>-7.759334628204749E-2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-1.4686079791811711E-29</v>
      </c>
      <c r="AI93">
        <f t="shared" si="33"/>
        <v>-1.4686583686296734E-29</v>
      </c>
      <c r="AJ93">
        <f t="shared" si="34"/>
        <v>-9.3112015538456966E-3</v>
      </c>
      <c r="AK93">
        <f t="shared" si="47"/>
        <v>-6.0833183485125234E-3</v>
      </c>
      <c r="AL93">
        <f t="shared" si="50"/>
        <v>-1.539451990235822E-2</v>
      </c>
      <c r="AN93">
        <f t="shared" si="35"/>
        <v>0</v>
      </c>
      <c r="AO93">
        <f t="shared" si="35"/>
        <v>0</v>
      </c>
      <c r="AP93">
        <f t="shared" si="35"/>
        <v>-2.9403159985516045E-38</v>
      </c>
      <c r="AQ93">
        <f t="shared" si="35"/>
        <v>-8.5695947567064963E-34</v>
      </c>
      <c r="AR93">
        <f t="shared" si="35"/>
        <v>-8.5698887883063512E-34</v>
      </c>
      <c r="AS93">
        <f t="shared" si="35"/>
        <v>-5.4332555144472617E-7</v>
      </c>
      <c r="AT93">
        <f t="shared" si="35"/>
        <v>-3.5497269361055451E-7</v>
      </c>
      <c r="AU93">
        <f t="shared" si="24"/>
        <v>-8.9829824505528058E-7</v>
      </c>
      <c r="AW93">
        <v>90</v>
      </c>
      <c r="AX93">
        <f>IF(Z93&gt;0, (R93*SUMPRODUCT(K93:$K$98, X93:$X$98)-K93*$AZ$3)/Z93, 0)</f>
        <v>-7.699364508672533E+33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0.96261559600000002</v>
      </c>
      <c r="Q94" s="4">
        <f t="shared" si="49"/>
        <v>50</v>
      </c>
      <c r="R94">
        <f t="shared" si="28"/>
        <v>50000</v>
      </c>
      <c r="S94">
        <f t="shared" si="29"/>
        <v>-2.5103458877648195E+35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-7.759334628204749E-2</v>
      </c>
      <c r="AC94">
        <f t="shared" si="46"/>
        <v>-6.9279773466113817E-2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-4.8505669002158636E-31</v>
      </c>
      <c r="AI94">
        <f t="shared" si="33"/>
        <v>-4.8507048887173762E-31</v>
      </c>
      <c r="AJ94">
        <f t="shared" si="34"/>
        <v>-8.313572815933673E-3</v>
      </c>
      <c r="AK94">
        <f t="shared" si="47"/>
        <v>-5.431534239743325E-3</v>
      </c>
      <c r="AL94">
        <f t="shared" si="50"/>
        <v>-1.3745107055676997E-2</v>
      </c>
      <c r="AN94">
        <f t="shared" si="35"/>
        <v>0</v>
      </c>
      <c r="AO94">
        <f t="shared" si="35"/>
        <v>0</v>
      </c>
      <c r="AP94">
        <f t="shared" si="35"/>
        <v>-7.1891786778571899E-40</v>
      </c>
      <c r="AQ94">
        <f t="shared" si="35"/>
        <v>-2.527137533369721E-35</v>
      </c>
      <c r="AR94">
        <f t="shared" si="35"/>
        <v>-2.5272094251564996E-35</v>
      </c>
      <c r="AS94">
        <f t="shared" si="35"/>
        <v>-4.3313580312876843E-7</v>
      </c>
      <c r="AT94">
        <f t="shared" si="35"/>
        <v>-2.8298205804412831E-7</v>
      </c>
      <c r="AU94">
        <f t="shared" si="24"/>
        <v>-7.1611786117289669E-7</v>
      </c>
      <c r="AW94">
        <v>91</v>
      </c>
      <c r="AX94">
        <f>IF(Z94&gt;0, (R94*SUMPRODUCT(K94:$K$98, X94:$X$98)-K94*$AZ$3)/Z94, 0)</f>
        <v>-2.5103458877648195E+35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0.96807210799999999</v>
      </c>
      <c r="Q95" s="4">
        <f t="shared" si="49"/>
        <v>50</v>
      </c>
      <c r="R95">
        <f t="shared" si="28"/>
        <v>50000</v>
      </c>
      <c r="S95">
        <f t="shared" si="29"/>
        <v>-1.0221594747606708E+37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-6.9279773466113817E-2</v>
      </c>
      <c r="AC95">
        <f t="shared" si="46"/>
        <v>-6.1856940594744482E-2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-1.3358281953890348E-32</v>
      </c>
      <c r="AI95">
        <f t="shared" si="33"/>
        <v>-1.3358584533586189E-32</v>
      </c>
      <c r="AJ95">
        <f t="shared" si="34"/>
        <v>-7.4228328713693351E-3</v>
      </c>
      <c r="AK95">
        <f t="shared" si="47"/>
        <v>-4.8495841426279673E-3</v>
      </c>
      <c r="AL95">
        <f t="shared" si="50"/>
        <v>-1.2272417013997302E-2</v>
      </c>
      <c r="AN95">
        <f t="shared" si="35"/>
        <v>0</v>
      </c>
      <c r="AO95">
        <f t="shared" si="35"/>
        <v>0</v>
      </c>
      <c r="AP95">
        <f t="shared" si="35"/>
        <v>-1.4075315501496024E-41</v>
      </c>
      <c r="AQ95">
        <f t="shared" si="35"/>
        <v>-6.2139672834480908E-37</v>
      </c>
      <c r="AR95">
        <f t="shared" si="35"/>
        <v>-6.2141080366031065E-37</v>
      </c>
      <c r="AS95">
        <f t="shared" si="35"/>
        <v>-3.4529321040239755E-7</v>
      </c>
      <c r="AT95">
        <f t="shared" si="35"/>
        <v>-2.2559156412956648E-7</v>
      </c>
      <c r="AU95">
        <f t="shared" si="24"/>
        <v>-5.7088477453196405E-7</v>
      </c>
      <c r="AW95">
        <v>92</v>
      </c>
      <c r="AX95">
        <f>IF(Z95&gt;0, (R95*SUMPRODUCT(K95:$K$98, X95:$X$98)-K95*$AZ$3)/Z95, 0)</f>
        <v>-1.0221594747606708E+37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0.97352880900000005</v>
      </c>
      <c r="Q96" s="4">
        <f t="shared" si="49"/>
        <v>50</v>
      </c>
      <c r="R96">
        <f t="shared" si="28"/>
        <v>50000</v>
      </c>
      <c r="S96">
        <f t="shared" si="29"/>
        <v>-5.5408402961217224E+38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-6.1856940594744482E-2</v>
      </c>
      <c r="AC96">
        <f t="shared" si="46"/>
        <v>-5.5229411245307572E-2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-2.9457005091933035E-34</v>
      </c>
      <c r="AI96">
        <f t="shared" si="33"/>
        <v>-2.9457503476729326E-34</v>
      </c>
      <c r="AJ96">
        <f t="shared" si="34"/>
        <v>-6.62752934943691E-3</v>
      </c>
      <c r="AK96">
        <f t="shared" si="47"/>
        <v>-4.3299858416321144E-3</v>
      </c>
      <c r="AL96">
        <f t="shared" si="50"/>
        <v>-1.0957515191069024E-2</v>
      </c>
      <c r="AN96">
        <f t="shared" si="35"/>
        <v>0</v>
      </c>
      <c r="AO96">
        <f t="shared" si="35"/>
        <v>0</v>
      </c>
      <c r="AP96">
        <f t="shared" si="35"/>
        <v>-2.0699750893785777E-43</v>
      </c>
      <c r="AQ96">
        <f t="shared" si="35"/>
        <v>-1.2234576014705946E-38</v>
      </c>
      <c r="AR96">
        <f t="shared" si="35"/>
        <v>-1.2234783012214886E-38</v>
      </c>
      <c r="AS96">
        <f t="shared" si="35"/>
        <v>-2.7526563329272775E-7</v>
      </c>
      <c r="AT96">
        <f t="shared" si="35"/>
        <v>-1.798402137512488E-7</v>
      </c>
      <c r="AU96">
        <f t="shared" si="24"/>
        <v>-4.5510584704397655E-7</v>
      </c>
      <c r="AW96">
        <v>93</v>
      </c>
      <c r="AX96">
        <f>IF(Z96&gt;0, (R96*SUMPRODUCT(K96:$K$98, X96:$X$98)-K96*$AZ$3)/Z96, 0)</f>
        <v>-5.5408402961217224E+38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0.97898550900000003</v>
      </c>
      <c r="Q97" s="4">
        <f t="shared" si="49"/>
        <v>50</v>
      </c>
      <c r="R97">
        <f t="shared" si="28"/>
        <v>50000</v>
      </c>
      <c r="S97">
        <f t="shared" si="29"/>
        <v>-4.4915183423573275E+40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-5.5229411245307572E-2</v>
      </c>
      <c r="AC97">
        <f t="shared" si="46"/>
        <v>-4.931197432616747E-2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-4.8791149347512218E-36</v>
      </c>
      <c r="AI97">
        <f t="shared" si="33"/>
        <v>-4.8791698292997548E-36</v>
      </c>
      <c r="AJ97">
        <f t="shared" si="34"/>
        <v>-5.9174369191401024E-3</v>
      </c>
      <c r="AK97">
        <f t="shared" si="47"/>
        <v>-3.8660587871715306E-3</v>
      </c>
      <c r="AL97">
        <f t="shared" si="50"/>
        <v>-9.7834957063116339E-3</v>
      </c>
      <c r="AN97">
        <f t="shared" si="35"/>
        <v>0</v>
      </c>
      <c r="AO97">
        <f t="shared" si="35"/>
        <v>0</v>
      </c>
      <c r="AP97">
        <f t="shared" si="35"/>
        <v>-2.0356894635879034E-45</v>
      </c>
      <c r="AQ97">
        <f t="shared" si="35"/>
        <v>-1.8093532290112564E-40</v>
      </c>
      <c r="AR97">
        <f t="shared" si="35"/>
        <v>-1.8093735859058924E-40</v>
      </c>
      <c r="AS97">
        <f t="shared" si="35"/>
        <v>-2.1944007756116703E-7</v>
      </c>
      <c r="AT97">
        <f t="shared" si="35"/>
        <v>-1.4336751733996235E-7</v>
      </c>
      <c r="AU97">
        <f t="shared" si="24"/>
        <v>-3.6280759490112941E-7</v>
      </c>
      <c r="AW97">
        <v>94</v>
      </c>
      <c r="AX97">
        <f>IF(Z97&gt;0, (R97*SUMPRODUCT(K97:$K$98, X97:$X$98)-K97*$AZ$3)/Z97, 0)</f>
        <v>-4.4915183423573275E+40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-4.931197432616747E-2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-4.931197432616747E-2</v>
      </c>
      <c r="AK98">
        <f t="shared" si="47"/>
        <v>-3.4518382028317232E-3</v>
      </c>
      <c r="AL98">
        <f t="shared" si="50"/>
        <v>-5.2763812528999192E-2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-1.8175798782034851E-42</v>
      </c>
      <c r="AR98">
        <f t="shared" si="35"/>
        <v>-1.8175798782034851E-42</v>
      </c>
      <c r="AS98">
        <f t="shared" si="35"/>
        <v>-1.6327386723301101E-6</v>
      </c>
      <c r="AT98">
        <f t="shared" si="35"/>
        <v>-1.1429170706310772E-7</v>
      </c>
      <c r="AU98">
        <f t="shared" si="35"/>
        <v>-1.7470303793932178E-6</v>
      </c>
      <c r="AW98">
        <v>95</v>
      </c>
    </row>
    <row r="100" spans="5:50" x14ac:dyDescent="0.25">
      <c r="AN100" s="8">
        <f t="shared" ref="AN100:AP100" si="51">SUM(AN3:AN98)</f>
        <v>2571.4290748467074</v>
      </c>
      <c r="AO100" s="8">
        <f t="shared" si="51"/>
        <v>-257.14290748467073</v>
      </c>
      <c r="AP100" s="8">
        <f t="shared" si="51"/>
        <v>-835.68639475050952</v>
      </c>
      <c r="AQ100" s="8">
        <f>SUM(AQ3:AQ98)</f>
        <v>-1329.7502474315127</v>
      </c>
      <c r="AR100" s="8">
        <f t="shared" ref="AR100:AU100" si="52">SUM(AR3:AR98)</f>
        <v>148.84952518001458</v>
      </c>
      <c r="AS100" s="8">
        <f t="shared" si="52"/>
        <v>-290.57757579393723</v>
      </c>
      <c r="AT100" s="8">
        <f t="shared" si="52"/>
        <v>141.72805061392253</v>
      </c>
      <c r="AU100" s="8">
        <f t="shared" si="52"/>
        <v>1.0355669679046786E-13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4428.8603968166972</v>
      </c>
      <c r="K3">
        <v>1</v>
      </c>
      <c r="L3" s="2">
        <v>0</v>
      </c>
      <c r="O3">
        <f>$C$3</f>
        <v>4428.8603968166972</v>
      </c>
      <c r="P3">
        <f>O3*C5</f>
        <v>442.88603968166973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4428.8603968166972</v>
      </c>
      <c r="AF3">
        <f t="shared" ref="AF3:AG34" si="3">-$Z3*P3</f>
        <v>-442.88603968166973</v>
      </c>
      <c r="AG3">
        <f t="shared" si="3"/>
        <v>-400</v>
      </c>
      <c r="AH3">
        <f t="shared" ref="AH3:AH66" si="4">-X3*R3</f>
        <v>0</v>
      </c>
      <c r="AI3">
        <f t="shared" ref="AI3:AI66" si="5">SUM(AE3:AH3)</f>
        <v>3585.9743571350273</v>
      </c>
      <c r="AJ3">
        <f t="shared" ref="AJ3:AJ66" si="6">AB3-AC3</f>
        <v>0</v>
      </c>
      <c r="AL3">
        <f t="shared" ref="AL3:AL66" si="7">SUM(AI3:AK3)</f>
        <v>3585.9743571350273</v>
      </c>
      <c r="AN3">
        <f t="shared" ref="AN3:AU34" si="8">AE3*$K3</f>
        <v>4428.8603968166972</v>
      </c>
      <c r="AO3">
        <f t="shared" si="8"/>
        <v>-442.88603968166973</v>
      </c>
      <c r="AP3">
        <f t="shared" si="8"/>
        <v>-400</v>
      </c>
      <c r="AQ3">
        <f t="shared" si="8"/>
        <v>0</v>
      </c>
      <c r="AR3">
        <f t="shared" si="8"/>
        <v>3585.9743571350273</v>
      </c>
      <c r="AS3">
        <f t="shared" si="8"/>
        <v>0</v>
      </c>
      <c r="AT3">
        <f t="shared" si="8"/>
        <v>0</v>
      </c>
      <c r="AU3">
        <f t="shared" si="8"/>
        <v>3585.9743571350273</v>
      </c>
      <c r="AW3">
        <v>0</v>
      </c>
      <c r="AX3">
        <f>IF(Z3&gt;0, (R3*SUMPRODUCT(K3:$K$98, X3:$X$98)-K3*$AZ$3)/Z3, 0)</f>
        <v>0</v>
      </c>
      <c r="AZ3">
        <f>C6*SUMPRODUCT(X4:X89, K4:K89)/1</f>
        <v>2786.520771633418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189.07125535568255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186.91187935483049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-186.91187935483049</v>
      </c>
      <c r="AK4">
        <f t="shared" ref="AK4:AK67" si="20">G4*SUM(AB4:AB4, AE4:AF4)</f>
        <v>0</v>
      </c>
      <c r="AL4">
        <f t="shared" si="7"/>
        <v>-257.9600793548305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-174.37436267826334</v>
      </c>
      <c r="AT4">
        <f t="shared" si="8"/>
        <v>0</v>
      </c>
      <c r="AU4">
        <f t="shared" si="8"/>
        <v>-240.65685171641991</v>
      </c>
      <c r="AW4">
        <v>1</v>
      </c>
      <c r="AX4">
        <f>IF(Z4&gt;0, (R4*SUMPRODUCT(K4:$K$98, X4:$X$98)-K4*$AZ$3)/Z4, 0)</f>
        <v>189.07125535568255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50</v>
      </c>
      <c r="R5">
        <f t="shared" si="0"/>
        <v>50000</v>
      </c>
      <c r="S5">
        <f t="shared" si="1"/>
        <v>345.32395647507576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186.91187935483049</v>
      </c>
      <c r="AC5">
        <f t="shared" si="19"/>
        <v>337.46202936099189</v>
      </c>
      <c r="AE5">
        <f t="shared" si="2"/>
        <v>0</v>
      </c>
      <c r="AF5">
        <f t="shared" si="3"/>
        <v>0</v>
      </c>
      <c r="AG5">
        <f t="shared" si="3"/>
        <v>-48.86165918021802</v>
      </c>
      <c r="AH5">
        <f t="shared" si="4"/>
        <v>-73.003101781973996</v>
      </c>
      <c r="AI5">
        <f t="shared" si="5"/>
        <v>-121.86476096219201</v>
      </c>
      <c r="AJ5">
        <f t="shared" si="6"/>
        <v>-150.5501500061614</v>
      </c>
      <c r="AK5">
        <f t="shared" si="20"/>
        <v>7.6633870535480506</v>
      </c>
      <c r="AL5">
        <f t="shared" si="7"/>
        <v>-264.75152391480538</v>
      </c>
      <c r="AN5">
        <f t="shared" si="8"/>
        <v>0</v>
      </c>
      <c r="AO5">
        <f t="shared" si="8"/>
        <v>0</v>
      </c>
      <c r="AP5">
        <f t="shared" si="8"/>
        <v>-41.781996521778041</v>
      </c>
      <c r="AQ5">
        <f t="shared" si="8"/>
        <v>-62.425537648716329</v>
      </c>
      <c r="AR5">
        <f t="shared" si="8"/>
        <v>-104.20753417049436</v>
      </c>
      <c r="AS5">
        <f t="shared" si="8"/>
        <v>-128.73664033204307</v>
      </c>
      <c r="AT5">
        <f t="shared" si="8"/>
        <v>6.5530237120153974</v>
      </c>
      <c r="AU5">
        <f t="shared" si="8"/>
        <v>-226.39115079052206</v>
      </c>
      <c r="AW5">
        <v>2</v>
      </c>
      <c r="AX5">
        <f>IF(Z5&gt;0, (R5*SUMPRODUCT(K5:$K$98, X5:$X$98)-K5*$AZ$3)/Z5, 0)</f>
        <v>345.32395647507576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50</v>
      </c>
      <c r="R6">
        <f t="shared" si="0"/>
        <v>50000</v>
      </c>
      <c r="S6">
        <f t="shared" si="1"/>
        <v>526.18324128020663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337.46202936099189</v>
      </c>
      <c r="AC6">
        <f t="shared" si="19"/>
        <v>508.26267436984699</v>
      </c>
      <c r="AE6">
        <f t="shared" si="2"/>
        <v>0</v>
      </c>
      <c r="AF6">
        <f t="shared" si="3"/>
        <v>0</v>
      </c>
      <c r="AG6">
        <f t="shared" si="3"/>
        <v>-48.297117286863909</v>
      </c>
      <c r="AH6">
        <f t="shared" si="4"/>
        <v>-75.925301551934723</v>
      </c>
      <c r="AI6">
        <f t="shared" si="5"/>
        <v>-124.22241883879863</v>
      </c>
      <c r="AJ6">
        <f t="shared" si="6"/>
        <v>-170.8006450088551</v>
      </c>
      <c r="AK6">
        <f t="shared" si="20"/>
        <v>19.741528717618028</v>
      </c>
      <c r="AL6">
        <f t="shared" si="7"/>
        <v>-275.28153513003565</v>
      </c>
      <c r="AN6">
        <f t="shared" si="8"/>
        <v>0</v>
      </c>
      <c r="AO6">
        <f t="shared" si="8"/>
        <v>0</v>
      </c>
      <c r="AP6">
        <f t="shared" si="8"/>
        <v>-37.256880669787108</v>
      </c>
      <c r="AQ6">
        <f t="shared" si="8"/>
        <v>-58.569539108028891</v>
      </c>
      <c r="AR6">
        <f t="shared" si="8"/>
        <v>-95.826419777816</v>
      </c>
      <c r="AS6">
        <f t="shared" si="8"/>
        <v>-131.75733060052343</v>
      </c>
      <c r="AT6">
        <f t="shared" si="8"/>
        <v>15.228813249926974</v>
      </c>
      <c r="AU6">
        <f t="shared" si="8"/>
        <v>-212.35493712841242</v>
      </c>
      <c r="AW6">
        <v>3</v>
      </c>
      <c r="AX6">
        <f>IF(Z6&gt;0, (R6*SUMPRODUCT(K6:$K$98, X6:$X$98)-K6*$AZ$3)/Z6, 0)</f>
        <v>526.18324128020663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50</v>
      </c>
      <c r="R7">
        <f t="shared" si="0"/>
        <v>50000</v>
      </c>
      <c r="S7">
        <f t="shared" si="1"/>
        <v>674.04346530557495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508.26267436984699</v>
      </c>
      <c r="AC7">
        <f t="shared" si="19"/>
        <v>643.50662993395963</v>
      </c>
      <c r="AE7">
        <f t="shared" si="2"/>
        <v>0</v>
      </c>
      <c r="AF7">
        <f t="shared" si="3"/>
        <v>0</v>
      </c>
      <c r="AG7">
        <f t="shared" si="3"/>
        <v>-47.734802209100003</v>
      </c>
      <c r="AH7">
        <f t="shared" si="4"/>
        <v>-79.343904895261346</v>
      </c>
      <c r="AI7">
        <f t="shared" si="5"/>
        <v>-127.07870710436134</v>
      </c>
      <c r="AJ7">
        <f t="shared" si="6"/>
        <v>-135.24395556411264</v>
      </c>
      <c r="AK7">
        <f t="shared" si="20"/>
        <v>24.955697311559486</v>
      </c>
      <c r="AL7">
        <f t="shared" si="7"/>
        <v>-237.36696535691451</v>
      </c>
      <c r="AN7">
        <f t="shared" si="8"/>
        <v>0</v>
      </c>
      <c r="AO7">
        <f t="shared" si="8"/>
        <v>0</v>
      </c>
      <c r="AP7">
        <f t="shared" si="8"/>
        <v>-33.502961676895069</v>
      </c>
      <c r="AQ7">
        <f t="shared" si="8"/>
        <v>-55.688002924088515</v>
      </c>
      <c r="AR7">
        <f t="shared" si="8"/>
        <v>-89.190964600983577</v>
      </c>
      <c r="AS7">
        <f t="shared" si="8"/>
        <v>-94.921793965920671</v>
      </c>
      <c r="AT7">
        <f t="shared" si="8"/>
        <v>17.515308160007027</v>
      </c>
      <c r="AU7">
        <f t="shared" si="8"/>
        <v>-166.59745040689722</v>
      </c>
      <c r="AW7">
        <v>4</v>
      </c>
      <c r="AX7">
        <f>IF(Z7&gt;0, (R7*SUMPRODUCT(K7:$K$98, X7:$X$98)-K7*$AZ$3)/Z7, 0)</f>
        <v>674.04346530557495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50</v>
      </c>
      <c r="R8">
        <f t="shared" si="0"/>
        <v>50000</v>
      </c>
      <c r="S8">
        <f t="shared" si="1"/>
        <v>760.98216392830238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643.50662993395963</v>
      </c>
      <c r="AC8">
        <f t="shared" si="19"/>
        <v>717.98199661875356</v>
      </c>
      <c r="AE8">
        <f t="shared" si="2"/>
        <v>0</v>
      </c>
      <c r="AF8">
        <f t="shared" si="3"/>
        <v>0</v>
      </c>
      <c r="AG8">
        <f t="shared" si="3"/>
        <v>-47.174692828043725</v>
      </c>
      <c r="AH8">
        <f t="shared" si="4"/>
        <v>-82.761358965280152</v>
      </c>
      <c r="AI8">
        <f t="shared" si="5"/>
        <v>-129.93605179332388</v>
      </c>
      <c r="AJ8">
        <f t="shared" si="6"/>
        <v>-74.475366684793926</v>
      </c>
      <c r="AK8">
        <f t="shared" si="20"/>
        <v>13.70669121759334</v>
      </c>
      <c r="AL8">
        <f t="shared" si="7"/>
        <v>-190.70472726052446</v>
      </c>
      <c r="AN8">
        <f t="shared" si="8"/>
        <v>0</v>
      </c>
      <c r="AO8">
        <f t="shared" si="8"/>
        <v>0</v>
      </c>
      <c r="AP8">
        <f t="shared" si="8"/>
        <v>-30.906231210909851</v>
      </c>
      <c r="AQ8">
        <f t="shared" si="8"/>
        <v>-54.220632762435436</v>
      </c>
      <c r="AR8">
        <f t="shared" si="8"/>
        <v>-85.126863973345294</v>
      </c>
      <c r="AS8">
        <f t="shared" si="8"/>
        <v>-48.792112132402089</v>
      </c>
      <c r="AT8">
        <f t="shared" si="8"/>
        <v>8.9798606522278934</v>
      </c>
      <c r="AU8">
        <f t="shared" si="8"/>
        <v>-124.93911545351948</v>
      </c>
      <c r="AW8">
        <v>5</v>
      </c>
      <c r="AX8">
        <f>IF(Z8&gt;0, (R8*SUMPRODUCT(K8:$K$98, X8:$X$98)-K8*$AZ$3)/Z8, 0)</f>
        <v>760.98216392830238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50</v>
      </c>
      <c r="R9">
        <f t="shared" si="0"/>
        <v>50000</v>
      </c>
      <c r="S9">
        <f t="shared" si="1"/>
        <v>815.59772390793989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717.98199661875356</v>
      </c>
      <c r="AC9">
        <f t="shared" si="19"/>
        <v>760.40834011536549</v>
      </c>
      <c r="AE9">
        <f t="shared" si="2"/>
        <v>0</v>
      </c>
      <c r="AF9">
        <f t="shared" si="3"/>
        <v>0</v>
      </c>
      <c r="AG9">
        <f t="shared" si="3"/>
        <v>-46.616629609500734</v>
      </c>
      <c r="AH9">
        <f t="shared" si="4"/>
        <v>-86.316290262556848</v>
      </c>
      <c r="AI9">
        <f t="shared" si="5"/>
        <v>-132.9329198720576</v>
      </c>
      <c r="AJ9">
        <f t="shared" si="6"/>
        <v>-42.426343496611935</v>
      </c>
      <c r="AK9">
        <f t="shared" si="20"/>
        <v>4.2360937800506457</v>
      </c>
      <c r="AL9">
        <f t="shared" si="7"/>
        <v>-171.12316958861888</v>
      </c>
      <c r="AN9">
        <f t="shared" si="8"/>
        <v>0</v>
      </c>
      <c r="AO9">
        <f t="shared" si="8"/>
        <v>0</v>
      </c>
      <c r="AP9">
        <f t="shared" si="8"/>
        <v>-28.92377997258685</v>
      </c>
      <c r="AQ9">
        <f t="shared" si="8"/>
        <v>-53.555853533763731</v>
      </c>
      <c r="AR9">
        <f t="shared" si="8"/>
        <v>-82.479633506350595</v>
      </c>
      <c r="AS9">
        <f t="shared" si="8"/>
        <v>-26.323872717029257</v>
      </c>
      <c r="AT9">
        <f t="shared" si="8"/>
        <v>2.6283291062393221</v>
      </c>
      <c r="AU9">
        <f t="shared" si="8"/>
        <v>-106.17517711714052</v>
      </c>
      <c r="AW9">
        <v>6</v>
      </c>
      <c r="AX9">
        <f>IF(Z9&gt;0, (R9*SUMPRODUCT(K9:$K$98, X9:$X$98)-K9*$AZ$3)/Z9, 0)</f>
        <v>815.59772390793989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50</v>
      </c>
      <c r="R10">
        <f t="shared" si="0"/>
        <v>50000</v>
      </c>
      <c r="S10">
        <f t="shared" si="1"/>
        <v>863.64190298201333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760.40834011536549</v>
      </c>
      <c r="AC10">
        <f t="shared" si="19"/>
        <v>795.58686571544217</v>
      </c>
      <c r="AE10">
        <f t="shared" si="2"/>
        <v>0</v>
      </c>
      <c r="AF10">
        <f t="shared" si="3"/>
        <v>0</v>
      </c>
      <c r="AG10">
        <f t="shared" si="3"/>
        <v>-46.05999679777068</v>
      </c>
      <c r="AH10">
        <f t="shared" si="4"/>
        <v>-90.466515635047983</v>
      </c>
      <c r="AI10">
        <f t="shared" si="5"/>
        <v>-136.52651243281866</v>
      </c>
      <c r="AJ10">
        <f t="shared" si="6"/>
        <v>-35.178525600076682</v>
      </c>
      <c r="AK10">
        <f t="shared" si="20"/>
        <v>3.1176741944729986</v>
      </c>
      <c r="AL10">
        <f t="shared" si="7"/>
        <v>-168.58736383842233</v>
      </c>
      <c r="AN10">
        <f t="shared" si="8"/>
        <v>0</v>
      </c>
      <c r="AO10">
        <f t="shared" si="8"/>
        <v>0</v>
      </c>
      <c r="AP10">
        <f t="shared" si="8"/>
        <v>-27.11166992522622</v>
      </c>
      <c r="AQ10">
        <f t="shared" si="8"/>
        <v>-53.250075590570809</v>
      </c>
      <c r="AR10">
        <f t="shared" si="8"/>
        <v>-80.361745515797026</v>
      </c>
      <c r="AS10">
        <f t="shared" si="8"/>
        <v>-20.706657421469068</v>
      </c>
      <c r="AT10">
        <f t="shared" si="8"/>
        <v>1.8351141895658694</v>
      </c>
      <c r="AU10">
        <f t="shared" si="8"/>
        <v>-99.233288747700215</v>
      </c>
      <c r="AW10">
        <v>7</v>
      </c>
      <c r="AX10">
        <f>IF(Z10&gt;0, (R10*SUMPRODUCT(K10:$K$98, X10:$X$98)-K10*$AZ$3)/Z10, 0)</f>
        <v>863.64190298201333</v>
      </c>
    </row>
    <row r="11" spans="1:52" x14ac:dyDescent="0.25">
      <c r="A11" t="s">
        <v>33</v>
      </c>
      <c r="C11" s="12">
        <f>AU91</f>
        <v>5.4839068873500756E-13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50</v>
      </c>
      <c r="R11">
        <f t="shared" si="0"/>
        <v>50000</v>
      </c>
      <c r="S11">
        <f t="shared" si="1"/>
        <v>905.39991997081256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795.58686571544217</v>
      </c>
      <c r="AC11">
        <f t="shared" si="19"/>
        <v>824.00350714055571</v>
      </c>
      <c r="AE11">
        <f t="shared" si="2"/>
        <v>0</v>
      </c>
      <c r="AF11">
        <f t="shared" si="3"/>
        <v>0</v>
      </c>
      <c r="AG11">
        <f t="shared" si="3"/>
        <v>-45.504946983379405</v>
      </c>
      <c r="AH11">
        <f t="shared" si="4"/>
        <v>-94.449846413562994</v>
      </c>
      <c r="AI11">
        <f t="shared" si="5"/>
        <v>-139.95479339694239</v>
      </c>
      <c r="AJ11">
        <f t="shared" si="6"/>
        <v>-28.416641425113539</v>
      </c>
      <c r="AK11">
        <f t="shared" si="20"/>
        <v>1.909408477717061</v>
      </c>
      <c r="AL11">
        <f t="shared" si="7"/>
        <v>-166.46202634433888</v>
      </c>
      <c r="AN11">
        <f t="shared" si="8"/>
        <v>0</v>
      </c>
      <c r="AO11">
        <f t="shared" si="8"/>
        <v>0</v>
      </c>
      <c r="AP11">
        <f t="shared" si="8"/>
        <v>-25.451309859866665</v>
      </c>
      <c r="AQ11">
        <f t="shared" si="8"/>
        <v>-52.826614833029424</v>
      </c>
      <c r="AR11">
        <f t="shared" si="8"/>
        <v>-78.277924692896079</v>
      </c>
      <c r="AS11">
        <f t="shared" si="8"/>
        <v>-15.893672974752613</v>
      </c>
      <c r="AT11">
        <f t="shared" si="8"/>
        <v>1.067948652553824</v>
      </c>
      <c r="AU11">
        <f t="shared" si="8"/>
        <v>-93.103649015094874</v>
      </c>
      <c r="AW11">
        <v>8</v>
      </c>
      <c r="AX11">
        <f>IF(Z11&gt;0, (R11*SUMPRODUCT(K11:$K$98, X11:$X$98)-K11*$AZ$3)/Z11, 0)</f>
        <v>905.39991997081256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50</v>
      </c>
      <c r="R12">
        <f t="shared" si="0"/>
        <v>50000</v>
      </c>
      <c r="S12">
        <f t="shared" si="1"/>
        <v>943.96046593396647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824.00350714055571</v>
      </c>
      <c r="AC12">
        <f t="shared" si="19"/>
        <v>848.63661339685063</v>
      </c>
      <c r="AE12">
        <f t="shared" si="2"/>
        <v>0</v>
      </c>
      <c r="AF12">
        <f t="shared" si="3"/>
        <v>0</v>
      </c>
      <c r="AG12">
        <f t="shared" si="3"/>
        <v>-44.950855677901657</v>
      </c>
      <c r="AH12">
        <f t="shared" si="4"/>
        <v>-99.041835643954158</v>
      </c>
      <c r="AI12">
        <f t="shared" si="5"/>
        <v>-143.99269132185583</v>
      </c>
      <c r="AJ12">
        <f t="shared" si="6"/>
        <v>-24.633106256294923</v>
      </c>
      <c r="AK12">
        <f t="shared" si="20"/>
        <v>1.8952080664232782</v>
      </c>
      <c r="AL12">
        <f t="shared" si="7"/>
        <v>-166.73058951172749</v>
      </c>
      <c r="AN12">
        <f t="shared" si="8"/>
        <v>0</v>
      </c>
      <c r="AO12">
        <f t="shared" si="8"/>
        <v>0</v>
      </c>
      <c r="AP12">
        <f t="shared" si="8"/>
        <v>-23.891857651999267</v>
      </c>
      <c r="AQ12">
        <f t="shared" si="8"/>
        <v>-52.641788529097035</v>
      </c>
      <c r="AR12">
        <f t="shared" si="8"/>
        <v>-76.533646181096302</v>
      </c>
      <c r="AS12">
        <f t="shared" si="8"/>
        <v>-13.092757842456358</v>
      </c>
      <c r="AT12">
        <f t="shared" si="8"/>
        <v>1.007323234697975</v>
      </c>
      <c r="AU12">
        <f t="shared" si="8"/>
        <v>-88.619080788854703</v>
      </c>
      <c r="AW12">
        <v>9</v>
      </c>
      <c r="AX12">
        <f>IF(Z12&gt;0, (R12*SUMPRODUCT(K12:$K$98, X12:$X$98)-K12*$AZ$3)/Z12, 0)</f>
        <v>943.96046593396647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50</v>
      </c>
      <c r="R13">
        <f t="shared" si="0"/>
        <v>50000</v>
      </c>
      <c r="S13">
        <f t="shared" si="1"/>
        <v>978.88992196847221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848.63661339685063</v>
      </c>
      <c r="AC13">
        <f t="shared" si="19"/>
        <v>869.20338139387923</v>
      </c>
      <c r="AE13">
        <f t="shared" si="2"/>
        <v>0</v>
      </c>
      <c r="AF13">
        <f t="shared" si="3"/>
        <v>0</v>
      </c>
      <c r="AG13">
        <f t="shared" si="3"/>
        <v>-44.397401683632523</v>
      </c>
      <c r="AH13">
        <f t="shared" si="4"/>
        <v>-103.94543749011606</v>
      </c>
      <c r="AI13">
        <f t="shared" si="5"/>
        <v>-148.34283917374859</v>
      </c>
      <c r="AJ13">
        <f t="shared" si="6"/>
        <v>-20.566767997028592</v>
      </c>
      <c r="AK13">
        <f t="shared" si="20"/>
        <v>1.6972732267937014</v>
      </c>
      <c r="AL13">
        <f t="shared" si="7"/>
        <v>-167.21233394398348</v>
      </c>
      <c r="AN13">
        <f t="shared" si="8"/>
        <v>0</v>
      </c>
      <c r="AO13">
        <f t="shared" si="8"/>
        <v>0</v>
      </c>
      <c r="AP13">
        <f t="shared" si="8"/>
        <v>-22.431265181026809</v>
      </c>
      <c r="AQ13">
        <f t="shared" si="8"/>
        <v>-52.517210113181314</v>
      </c>
      <c r="AR13">
        <f t="shared" si="8"/>
        <v>-74.948475294208123</v>
      </c>
      <c r="AS13">
        <f t="shared" si="8"/>
        <v>-10.391117708766284</v>
      </c>
      <c r="AT13">
        <f t="shared" si="8"/>
        <v>0.8575273414908452</v>
      </c>
      <c r="AU13">
        <f t="shared" si="8"/>
        <v>-84.48206566148356</v>
      </c>
      <c r="AW13">
        <v>10</v>
      </c>
      <c r="AX13">
        <f>IF(Z13&gt;0, (R13*SUMPRODUCT(K13:$K$98, X13:$X$98)-K13*$AZ$3)/Z13, 0)</f>
        <v>978.88992196847221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2.4603350000000001E-3</v>
      </c>
      <c r="Q14" s="4">
        <f t="shared" si="22"/>
        <v>50</v>
      </c>
      <c r="R14">
        <f t="shared" si="0"/>
        <v>50000</v>
      </c>
      <c r="S14">
        <f t="shared" si="1"/>
        <v>1103.3706665337893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869.20338139387923</v>
      </c>
      <c r="AC14">
        <f t="shared" si="19"/>
        <v>967.52797730980342</v>
      </c>
      <c r="AE14">
        <f t="shared" si="2"/>
        <v>0</v>
      </c>
      <c r="AF14">
        <f t="shared" si="3"/>
        <v>0</v>
      </c>
      <c r="AG14">
        <f t="shared" si="3"/>
        <v>-43.844195185524903</v>
      </c>
      <c r="AH14">
        <f t="shared" si="4"/>
        <v>-109.23248127130005</v>
      </c>
      <c r="AI14">
        <f t="shared" si="5"/>
        <v>-153.07667645682494</v>
      </c>
      <c r="AJ14">
        <f t="shared" si="6"/>
        <v>-98.324595915924192</v>
      </c>
      <c r="AK14">
        <f t="shared" si="20"/>
        <v>60.844236697571553</v>
      </c>
      <c r="AL14">
        <f t="shared" si="7"/>
        <v>-190.55703567517759</v>
      </c>
      <c r="AN14">
        <f t="shared" si="8"/>
        <v>0</v>
      </c>
      <c r="AO14">
        <f t="shared" si="8"/>
        <v>0</v>
      </c>
      <c r="AP14">
        <f t="shared" si="8"/>
        <v>-19.778360805711948</v>
      </c>
      <c r="AQ14">
        <f t="shared" si="8"/>
        <v>-49.275381088537145</v>
      </c>
      <c r="AR14">
        <f t="shared" si="8"/>
        <v>-69.053741894249086</v>
      </c>
      <c r="AS14">
        <f t="shared" si="8"/>
        <v>-44.354773211643298</v>
      </c>
      <c r="AT14">
        <f t="shared" si="8"/>
        <v>27.447174278386804</v>
      </c>
      <c r="AU14">
        <f t="shared" si="8"/>
        <v>-85.96134082750558</v>
      </c>
      <c r="AW14">
        <v>11</v>
      </c>
      <c r="AX14">
        <f>IF(Z14&gt;0, (R14*SUMPRODUCT(K14:$K$98, X14:$X$98)-K14*$AZ$3)/Z14, 0)</f>
        <v>1103.3706665337893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2.6172399999999998E-3</v>
      </c>
      <c r="Q15" s="4">
        <f t="shared" si="22"/>
        <v>50</v>
      </c>
      <c r="R15">
        <f t="shared" si="0"/>
        <v>50000</v>
      </c>
      <c r="S15">
        <f t="shared" si="1"/>
        <v>1216.1104161735589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967.52797730980342</v>
      </c>
      <c r="AC15">
        <f t="shared" si="19"/>
        <v>1052.932780175825</v>
      </c>
      <c r="AE15">
        <f t="shared" si="2"/>
        <v>0</v>
      </c>
      <c r="AF15">
        <f t="shared" si="3"/>
        <v>0</v>
      </c>
      <c r="AG15">
        <f t="shared" si="3"/>
        <v>-43.29100245226229</v>
      </c>
      <c r="AH15">
        <f t="shared" si="4"/>
        <v>-114.75078140736319</v>
      </c>
      <c r="AI15">
        <f t="shared" si="5"/>
        <v>-158.04178385962547</v>
      </c>
      <c r="AJ15">
        <f t="shared" si="6"/>
        <v>-85.404802866021555</v>
      </c>
      <c r="AK15">
        <f t="shared" si="20"/>
        <v>67.72695841168624</v>
      </c>
      <c r="AL15">
        <f t="shared" si="7"/>
        <v>-175.71962831396078</v>
      </c>
      <c r="AN15">
        <f t="shared" si="8"/>
        <v>0</v>
      </c>
      <c r="AO15">
        <f t="shared" si="8"/>
        <v>0</v>
      </c>
      <c r="AP15">
        <f t="shared" si="8"/>
        <v>-17.436439714839004</v>
      </c>
      <c r="AQ15">
        <f t="shared" si="8"/>
        <v>-46.218497352804938</v>
      </c>
      <c r="AR15">
        <f t="shared" si="8"/>
        <v>-63.654937067643935</v>
      </c>
      <c r="AS15">
        <f t="shared" si="8"/>
        <v>-34.398734429243376</v>
      </c>
      <c r="AT15">
        <f t="shared" si="8"/>
        <v>27.278578931430207</v>
      </c>
      <c r="AU15">
        <f t="shared" si="8"/>
        <v>-70.775092565457101</v>
      </c>
      <c r="AW15">
        <v>12</v>
      </c>
      <c r="AX15">
        <f>IF(Z15&gt;0, (R15*SUMPRODUCT(K15:$K$98, X15:$X$98)-K15*$AZ$3)/Z15, 0)</f>
        <v>1216.1104161735589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2.8021280000000001E-3</v>
      </c>
      <c r="Q16" s="4">
        <f t="shared" si="22"/>
        <v>50</v>
      </c>
      <c r="R16">
        <f t="shared" si="0"/>
        <v>50000</v>
      </c>
      <c r="S16">
        <f t="shared" si="1"/>
        <v>1318.4946340090544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1052.932780175825</v>
      </c>
      <c r="AC16">
        <f t="shared" si="19"/>
        <v>1126.9644470681619</v>
      </c>
      <c r="AE16">
        <f t="shared" si="2"/>
        <v>0</v>
      </c>
      <c r="AF16">
        <f t="shared" si="3"/>
        <v>0</v>
      </c>
      <c r="AG16">
        <f t="shared" si="3"/>
        <v>-42.736785497620119</v>
      </c>
      <c r="AH16">
        <f t="shared" si="4"/>
        <v>-121.30693011955283</v>
      </c>
      <c r="AI16">
        <f t="shared" si="5"/>
        <v>-164.04371561717295</v>
      </c>
      <c r="AJ16">
        <f t="shared" si="6"/>
        <v>-74.031666892336943</v>
      </c>
      <c r="AK16">
        <f t="shared" si="20"/>
        <v>73.705294612307753</v>
      </c>
      <c r="AL16">
        <f t="shared" si="7"/>
        <v>-164.37008789720215</v>
      </c>
      <c r="AN16">
        <f t="shared" si="8"/>
        <v>0</v>
      </c>
      <c r="AO16">
        <f t="shared" si="8"/>
        <v>0</v>
      </c>
      <c r="AP16">
        <f t="shared" si="8"/>
        <v>-15.368943019415493</v>
      </c>
      <c r="AQ16">
        <f t="shared" si="8"/>
        <v>-43.624228522555704</v>
      </c>
      <c r="AR16">
        <f t="shared" si="8"/>
        <v>-58.993171541971194</v>
      </c>
      <c r="AS16">
        <f t="shared" si="8"/>
        <v>-26.623164490554277</v>
      </c>
      <c r="AT16">
        <f t="shared" si="8"/>
        <v>26.505794947747535</v>
      </c>
      <c r="AU16">
        <f t="shared" si="8"/>
        <v>-59.110541084777935</v>
      </c>
      <c r="AW16">
        <v>13</v>
      </c>
      <c r="AX16">
        <f>IF(Z16&gt;0, (R16*SUMPRODUCT(K16:$K$98, X16:$X$98)-K16*$AZ$3)/Z16, 0)</f>
        <v>1318.4946340090544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3.0140000000000002E-3</v>
      </c>
      <c r="Q17" s="4">
        <f t="shared" si="22"/>
        <v>50</v>
      </c>
      <c r="R17">
        <f t="shared" si="0"/>
        <v>50000</v>
      </c>
      <c r="S17">
        <f t="shared" si="1"/>
        <v>1411.4381770020318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1126.9644470681619</v>
      </c>
      <c r="AC17">
        <f t="shared" si="19"/>
        <v>1190.7064366216255</v>
      </c>
      <c r="AE17">
        <f t="shared" si="2"/>
        <v>0</v>
      </c>
      <c r="AF17">
        <f t="shared" si="3"/>
        <v>0</v>
      </c>
      <c r="AG17">
        <f t="shared" si="3"/>
        <v>-42.180608971154086</v>
      </c>
      <c r="AH17">
        <f t="shared" si="4"/>
        <v>-128.80867148982705</v>
      </c>
      <c r="AI17">
        <f t="shared" si="5"/>
        <v>-170.98928046098115</v>
      </c>
      <c r="AJ17">
        <f t="shared" si="6"/>
        <v>-63.741989553463554</v>
      </c>
      <c r="AK17">
        <f t="shared" si="20"/>
        <v>78.887511294771343</v>
      </c>
      <c r="AL17">
        <f t="shared" si="7"/>
        <v>-155.84375871967336</v>
      </c>
      <c r="AN17">
        <f t="shared" si="8"/>
        <v>0</v>
      </c>
      <c r="AO17">
        <f t="shared" si="8"/>
        <v>0</v>
      </c>
      <c r="AP17">
        <f t="shared" si="8"/>
        <v>-13.543688924072159</v>
      </c>
      <c r="AQ17">
        <f t="shared" si="8"/>
        <v>-41.358923446891339</v>
      </c>
      <c r="AR17">
        <f t="shared" si="8"/>
        <v>-54.902612370963503</v>
      </c>
      <c r="AS17">
        <f t="shared" si="8"/>
        <v>-20.46679028517466</v>
      </c>
      <c r="AT17">
        <f t="shared" si="8"/>
        <v>25.329836126862801</v>
      </c>
      <c r="AU17">
        <f t="shared" si="8"/>
        <v>-50.039566529275362</v>
      </c>
      <c r="AW17">
        <v>14</v>
      </c>
      <c r="AX17">
        <f>IF(Z17&gt;0, (R17*SUMPRODUCT(K17:$K$98, X17:$X$98)-K17*$AZ$3)/Z17, 0)</f>
        <v>1411.4381770020318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4.6990000000000001E-3</v>
      </c>
      <c r="Q18" s="4">
        <f t="shared" si="22"/>
        <v>50</v>
      </c>
      <c r="R18">
        <f t="shared" si="0"/>
        <v>50000</v>
      </c>
      <c r="S18">
        <f t="shared" si="1"/>
        <v>1498.065862549932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1190.7064366216255</v>
      </c>
      <c r="AC18">
        <f t="shared" si="19"/>
        <v>1245.2102078854657</v>
      </c>
      <c r="AE18">
        <f t="shared" si="2"/>
        <v>0</v>
      </c>
      <c r="AF18">
        <f t="shared" si="3"/>
        <v>0</v>
      </c>
      <c r="AG18">
        <f t="shared" si="3"/>
        <v>-41.560596199887094</v>
      </c>
      <c r="AH18">
        <f t="shared" si="4"/>
        <v>-198.20668155545309</v>
      </c>
      <c r="AI18">
        <f t="shared" si="5"/>
        <v>-239.76727775534019</v>
      </c>
      <c r="AJ18">
        <f t="shared" si="6"/>
        <v>-54.503771263840235</v>
      </c>
      <c r="AK18">
        <f t="shared" si="20"/>
        <v>83.349450563513784</v>
      </c>
      <c r="AL18">
        <f t="shared" si="7"/>
        <v>-210.92159845566661</v>
      </c>
      <c r="AN18">
        <f t="shared" si="8"/>
        <v>0</v>
      </c>
      <c r="AO18">
        <f t="shared" si="8"/>
        <v>0</v>
      </c>
      <c r="AP18">
        <f t="shared" si="8"/>
        <v>-11.914830571943947</v>
      </c>
      <c r="AQ18">
        <f t="shared" si="8"/>
        <v>-56.823030584120602</v>
      </c>
      <c r="AR18">
        <f t="shared" si="8"/>
        <v>-68.737861156064554</v>
      </c>
      <c r="AS18">
        <f t="shared" si="8"/>
        <v>-15.625454385142046</v>
      </c>
      <c r="AT18">
        <f t="shared" si="8"/>
        <v>23.895099506093768</v>
      </c>
      <c r="AU18">
        <f t="shared" si="8"/>
        <v>-60.468216035112825</v>
      </c>
      <c r="AW18">
        <v>15</v>
      </c>
      <c r="AX18">
        <f>IF(Z18&gt;0, (R18*SUMPRODUCT(K18:$K$98, X18:$X$98)-K18*$AZ$3)/Z18, 0)</f>
        <v>1498.065862549932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6.5490000000000001E-3</v>
      </c>
      <c r="Q19" s="4">
        <f t="shared" si="22"/>
        <v>50</v>
      </c>
      <c r="R19">
        <f t="shared" si="0"/>
        <v>50000</v>
      </c>
      <c r="S19">
        <f t="shared" si="1"/>
        <v>1558.4674412290008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1245.2102078854657</v>
      </c>
      <c r="AC19">
        <f t="shared" si="19"/>
        <v>1273.9788690073556</v>
      </c>
      <c r="AE19">
        <f t="shared" si="2"/>
        <v>0</v>
      </c>
      <c r="AF19">
        <f t="shared" si="3"/>
        <v>0</v>
      </c>
      <c r="AG19">
        <f t="shared" si="3"/>
        <v>-40.872809893375162</v>
      </c>
      <c r="AH19">
        <f t="shared" si="4"/>
        <v>-272.18034451306062</v>
      </c>
      <c r="AI19">
        <f t="shared" si="5"/>
        <v>-313.05315440643579</v>
      </c>
      <c r="AJ19">
        <f t="shared" si="6"/>
        <v>-28.768661121889863</v>
      </c>
      <c r="AK19">
        <f t="shared" si="20"/>
        <v>87.164714551982613</v>
      </c>
      <c r="AL19">
        <f t="shared" si="7"/>
        <v>-254.65710097634303</v>
      </c>
      <c r="AN19">
        <f t="shared" si="8"/>
        <v>0</v>
      </c>
      <c r="AO19">
        <f t="shared" si="8"/>
        <v>0</v>
      </c>
      <c r="AP19">
        <f t="shared" si="8"/>
        <v>-10.462189322150754</v>
      </c>
      <c r="AQ19">
        <f t="shared" si="8"/>
        <v>-69.66984412112582</v>
      </c>
      <c r="AR19">
        <f t="shared" si="8"/>
        <v>-80.132033443276569</v>
      </c>
      <c r="AS19">
        <f t="shared" si="8"/>
        <v>-7.3638974170648916</v>
      </c>
      <c r="AT19">
        <f t="shared" si="8"/>
        <v>22.311501172369386</v>
      </c>
      <c r="AU19">
        <f t="shared" si="8"/>
        <v>-65.18442968797207</v>
      </c>
      <c r="AW19">
        <v>16</v>
      </c>
      <c r="AX19">
        <f>IF(Z19&gt;0, (R19*SUMPRODUCT(K19:$K$98, X19:$X$98)-K19*$AZ$3)/Z19, 0)</f>
        <v>1558.4674412290008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8.5349999999999992E-3</v>
      </c>
      <c r="Q20" s="4">
        <f t="shared" si="22"/>
        <v>50</v>
      </c>
      <c r="R20">
        <f t="shared" si="0"/>
        <v>50000</v>
      </c>
      <c r="S20">
        <f t="shared" si="1"/>
        <v>1596.3140467912631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1273.9788690073556</v>
      </c>
      <c r="AC20">
        <f t="shared" si="19"/>
        <v>1280.7301781951676</v>
      </c>
      <c r="AE20">
        <f t="shared" si="2"/>
        <v>0</v>
      </c>
      <c r="AF20">
        <f t="shared" si="3"/>
        <v>0</v>
      </c>
      <c r="AG20">
        <f t="shared" si="3"/>
        <v>-40.11523236200145</v>
      </c>
      <c r="AH20">
        <f t="shared" si="4"/>
        <v>-348.84943243995696</v>
      </c>
      <c r="AI20">
        <f t="shared" si="5"/>
        <v>-388.96466480195841</v>
      </c>
      <c r="AJ20">
        <f t="shared" si="6"/>
        <v>-6.7513091878120122</v>
      </c>
      <c r="AK20">
        <f t="shared" si="20"/>
        <v>89.178520830514898</v>
      </c>
      <c r="AL20">
        <f t="shared" si="7"/>
        <v>-306.53745315925551</v>
      </c>
      <c r="AN20">
        <f t="shared" si="8"/>
        <v>0</v>
      </c>
      <c r="AO20">
        <f t="shared" si="8"/>
        <v>0</v>
      </c>
      <c r="AP20">
        <f t="shared" si="8"/>
        <v>-9.1681005741649013</v>
      </c>
      <c r="AQ20">
        <f t="shared" si="8"/>
        <v>-79.727487379068464</v>
      </c>
      <c r="AR20">
        <f t="shared" si="8"/>
        <v>-88.89558795323336</v>
      </c>
      <c r="AS20">
        <f t="shared" si="8"/>
        <v>-1.5429720332313166</v>
      </c>
      <c r="AT20">
        <f t="shared" si="8"/>
        <v>20.381226778182079</v>
      </c>
      <c r="AU20">
        <f t="shared" si="8"/>
        <v>-70.0573332082826</v>
      </c>
      <c r="AW20">
        <v>17</v>
      </c>
      <c r="AX20">
        <f>IF(Z20&gt;0, (R20*SUMPRODUCT(K20:$K$98, X20:$X$98)-K20*$AZ$3)/Z20, 0)</f>
        <v>1596.3140467912631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1.0821000000000001E-2</v>
      </c>
      <c r="Q21" s="4">
        <f t="shared" si="22"/>
        <v>50</v>
      </c>
      <c r="R21">
        <f t="shared" si="0"/>
        <v>50000</v>
      </c>
      <c r="S21">
        <f t="shared" si="1"/>
        <v>1615.6263824837629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1280.7301781951676</v>
      </c>
      <c r="AC21">
        <f t="shared" si="19"/>
        <v>1269.2358634133648</v>
      </c>
      <c r="AE21">
        <f t="shared" si="2"/>
        <v>0</v>
      </c>
      <c r="AF21">
        <f t="shared" si="3"/>
        <v>0</v>
      </c>
      <c r="AG21">
        <f t="shared" si="3"/>
        <v>-39.279993108992223</v>
      </c>
      <c r="AH21">
        <f t="shared" si="4"/>
        <v>-434.0869293892178</v>
      </c>
      <c r="AI21">
        <f t="shared" si="5"/>
        <v>-473.36692249821004</v>
      </c>
      <c r="AJ21">
        <f t="shared" si="6"/>
        <v>11.494314781802814</v>
      </c>
      <c r="AK21">
        <f t="shared" si="20"/>
        <v>89.65111247366174</v>
      </c>
      <c r="AL21">
        <f t="shared" si="7"/>
        <v>-372.2214952427455</v>
      </c>
      <c r="AN21">
        <f t="shared" si="8"/>
        <v>0</v>
      </c>
      <c r="AO21">
        <f t="shared" si="8"/>
        <v>0</v>
      </c>
      <c r="AP21">
        <f t="shared" si="8"/>
        <v>-8.015367457241263</v>
      </c>
      <c r="AQ21">
        <f t="shared" si="8"/>
        <v>-88.578585993784301</v>
      </c>
      <c r="AR21">
        <f t="shared" si="8"/>
        <v>-96.59395345102557</v>
      </c>
      <c r="AS21">
        <f t="shared" si="8"/>
        <v>2.3454982894143694</v>
      </c>
      <c r="AT21">
        <f t="shared" si="8"/>
        <v>18.293959661168095</v>
      </c>
      <c r="AU21">
        <f t="shared" si="8"/>
        <v>-75.954495500443102</v>
      </c>
      <c r="AW21">
        <v>18</v>
      </c>
      <c r="AX21">
        <f>IF(Z21&gt;0, (R21*SUMPRODUCT(K21:$K$98, X21:$X$98)-K21*$AZ$3)/Z21, 0)</f>
        <v>1615.6263824837629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1.3422999999999999E-2</v>
      </c>
      <c r="Q22" s="4">
        <f t="shared" si="22"/>
        <v>50</v>
      </c>
      <c r="R22">
        <f t="shared" si="0"/>
        <v>50000</v>
      </c>
      <c r="S22">
        <f t="shared" si="1"/>
        <v>1618.3286824423633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1269.2358634133648</v>
      </c>
      <c r="AC22">
        <f t="shared" si="19"/>
        <v>1241.5797529528536</v>
      </c>
      <c r="AE22">
        <f t="shared" si="2"/>
        <v>0</v>
      </c>
      <c r="AF22">
        <f t="shared" si="3"/>
        <v>0</v>
      </c>
      <c r="AG22">
        <f t="shared" si="3"/>
        <v>-38.359937830400298</v>
      </c>
      <c r="AH22">
        <f t="shared" si="4"/>
        <v>-527.25534750200256</v>
      </c>
      <c r="AI22">
        <f t="shared" si="5"/>
        <v>-565.61528533240289</v>
      </c>
      <c r="AJ22">
        <f t="shared" si="6"/>
        <v>27.656110460511172</v>
      </c>
      <c r="AK22">
        <f t="shared" si="20"/>
        <v>88.846510438935539</v>
      </c>
      <c r="AL22">
        <f t="shared" si="7"/>
        <v>-449.11266443295619</v>
      </c>
      <c r="AN22">
        <f t="shared" si="8"/>
        <v>0</v>
      </c>
      <c r="AO22">
        <f t="shared" si="8"/>
        <v>0</v>
      </c>
      <c r="AP22">
        <f t="shared" si="8"/>
        <v>-6.9889495582949115</v>
      </c>
      <c r="AQ22">
        <f t="shared" si="8"/>
        <v>-96.062747659419159</v>
      </c>
      <c r="AR22">
        <f t="shared" si="8"/>
        <v>-103.05169721771408</v>
      </c>
      <c r="AS22">
        <f t="shared" si="8"/>
        <v>5.0387767008830897</v>
      </c>
      <c r="AT22">
        <f t="shared" si="8"/>
        <v>16.187298911525971</v>
      </c>
      <c r="AU22">
        <f t="shared" si="8"/>
        <v>-81.825621605305017</v>
      </c>
      <c r="AW22">
        <v>19</v>
      </c>
      <c r="AX22">
        <f>IF(Z22&gt;0, (R22*SUMPRODUCT(K22:$K$98, X22:$X$98)-K22*$AZ$3)/Z22, 0)</f>
        <v>1618.3286824423633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1.6303999999999999E-2</v>
      </c>
      <c r="Q23" s="4">
        <f t="shared" si="22"/>
        <v>50</v>
      </c>
      <c r="R23">
        <f t="shared" si="0"/>
        <v>50000</v>
      </c>
      <c r="S23">
        <f t="shared" si="1"/>
        <v>1606.2685151512621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1241.5797529528536</v>
      </c>
      <c r="AC23">
        <f t="shared" si="19"/>
        <v>1199.9120727338566</v>
      </c>
      <c r="AE23">
        <f t="shared" si="2"/>
        <v>0</v>
      </c>
      <c r="AF23">
        <f t="shared" si="3"/>
        <v>0</v>
      </c>
      <c r="AG23">
        <f t="shared" si="3"/>
        <v>-37.350918025709454</v>
      </c>
      <c r="AH23">
        <f t="shared" si="4"/>
        <v>-625.42042638684643</v>
      </c>
      <c r="AI23">
        <f t="shared" si="5"/>
        <v>-662.77134441255589</v>
      </c>
      <c r="AJ23">
        <f t="shared" si="6"/>
        <v>41.66768021899702</v>
      </c>
      <c r="AK23">
        <f t="shared" si="20"/>
        <v>86.910582706699756</v>
      </c>
      <c r="AL23">
        <f t="shared" si="7"/>
        <v>-534.19308148685911</v>
      </c>
      <c r="AN23">
        <f t="shared" si="8"/>
        <v>0</v>
      </c>
      <c r="AO23">
        <f t="shared" si="8"/>
        <v>0</v>
      </c>
      <c r="AP23">
        <f t="shared" si="8"/>
        <v>-6.0759930617085018</v>
      </c>
      <c r="AQ23">
        <f t="shared" si="8"/>
        <v>-101.73913714146448</v>
      </c>
      <c r="AR23">
        <f t="shared" si="8"/>
        <v>-107.81513020317298</v>
      </c>
      <c r="AS23">
        <f t="shared" si="8"/>
        <v>6.7782145470654909</v>
      </c>
      <c r="AT23">
        <f t="shared" si="8"/>
        <v>14.138021912914425</v>
      </c>
      <c r="AU23">
        <f t="shared" si="8"/>
        <v>-86.898893743193071</v>
      </c>
      <c r="AW23">
        <v>20</v>
      </c>
      <c r="AX23">
        <f>IF(Z23&gt;0, (R23*SUMPRODUCT(K23:$K$98, X23:$X$98)-K23*$AZ$3)/Z23, 0)</f>
        <v>1606.2685151512621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1.9576E-2</v>
      </c>
      <c r="Q24" s="4">
        <f t="shared" si="22"/>
        <v>50</v>
      </c>
      <c r="R24">
        <f t="shared" si="0"/>
        <v>50000</v>
      </c>
      <c r="S24">
        <f t="shared" si="1"/>
        <v>1581.8749237242903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1199.9120727338566</v>
      </c>
      <c r="AC24">
        <f t="shared" si="19"/>
        <v>1146.7399600927695</v>
      </c>
      <c r="AE24">
        <f t="shared" si="2"/>
        <v>0</v>
      </c>
      <c r="AF24">
        <f t="shared" si="3"/>
        <v>0</v>
      </c>
      <c r="AG24">
        <f t="shared" si="3"/>
        <v>-36.246227274181066</v>
      </c>
      <c r="AH24">
        <f t="shared" si="4"/>
        <v>-731.18157127128825</v>
      </c>
      <c r="AI24">
        <f t="shared" si="5"/>
        <v>-767.42779854546927</v>
      </c>
      <c r="AJ24">
        <f t="shared" si="6"/>
        <v>53.172112641087097</v>
      </c>
      <c r="AK24">
        <f t="shared" si="20"/>
        <v>83.993845091369963</v>
      </c>
      <c r="AL24">
        <f t="shared" si="7"/>
        <v>-630.26184081301221</v>
      </c>
      <c r="AN24">
        <f t="shared" si="8"/>
        <v>0</v>
      </c>
      <c r="AO24">
        <f t="shared" si="8"/>
        <v>0</v>
      </c>
      <c r="AP24">
        <f t="shared" si="8"/>
        <v>-5.2645441883173296</v>
      </c>
      <c r="AQ24">
        <f t="shared" si="8"/>
        <v>-106.19967872857644</v>
      </c>
      <c r="AR24">
        <f t="shared" si="8"/>
        <v>-111.46422291689376</v>
      </c>
      <c r="AS24">
        <f t="shared" si="8"/>
        <v>7.7229261536023976</v>
      </c>
      <c r="AT24">
        <f t="shared" si="8"/>
        <v>12.199595441624854</v>
      </c>
      <c r="AU24">
        <f t="shared" si="8"/>
        <v>-91.541701321666508</v>
      </c>
      <c r="AW24">
        <v>21</v>
      </c>
      <c r="AX24">
        <f>IF(Z24&gt;0, (R24*SUMPRODUCT(K24:$K$98, X24:$X$98)-K24*$AZ$3)/Z24, 0)</f>
        <v>1581.8749237242903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2.3283000000000002E-2</v>
      </c>
      <c r="Q25" s="4">
        <f t="shared" si="22"/>
        <v>50</v>
      </c>
      <c r="R25">
        <f t="shared" si="0"/>
        <v>50000</v>
      </c>
      <c r="S25">
        <f t="shared" si="1"/>
        <v>1546.6731148354031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1146.7399600927695</v>
      </c>
      <c r="AC25">
        <f t="shared" si="19"/>
        <v>1083.9036960966728</v>
      </c>
      <c r="AE25">
        <f t="shared" si="2"/>
        <v>0</v>
      </c>
      <c r="AF25">
        <f t="shared" si="3"/>
        <v>0</v>
      </c>
      <c r="AG25">
        <f t="shared" si="3"/>
        <v>-35.039844091814501</v>
      </c>
      <c r="AH25">
        <f t="shared" si="4"/>
        <v>-843.92090962475788</v>
      </c>
      <c r="AI25">
        <f t="shared" si="5"/>
        <v>-878.96075371657241</v>
      </c>
      <c r="AJ25">
        <f t="shared" si="6"/>
        <v>62.836263996096704</v>
      </c>
      <c r="AK25">
        <f t="shared" si="20"/>
        <v>80.271797206493872</v>
      </c>
      <c r="AL25">
        <f t="shared" si="7"/>
        <v>-735.85269251398188</v>
      </c>
      <c r="AN25">
        <f t="shared" si="8"/>
        <v>0</v>
      </c>
      <c r="AO25">
        <f t="shared" si="8"/>
        <v>0</v>
      </c>
      <c r="AP25">
        <f t="shared" si="8"/>
        <v>-4.5440396108013967</v>
      </c>
      <c r="AQ25">
        <f t="shared" si="8"/>
        <v>-109.44141280052894</v>
      </c>
      <c r="AR25">
        <f t="shared" si="8"/>
        <v>-113.98545241133034</v>
      </c>
      <c r="AS25">
        <f t="shared" si="8"/>
        <v>8.148736959127584</v>
      </c>
      <c r="AT25">
        <f t="shared" si="8"/>
        <v>10.409813045422043</v>
      </c>
      <c r="AU25">
        <f t="shared" si="8"/>
        <v>-95.426902406780712</v>
      </c>
      <c r="AW25">
        <v>22</v>
      </c>
      <c r="AX25">
        <f>IF(Z25&gt;0, (R25*SUMPRODUCT(K25:$K$98, X25:$X$98)-K25*$AZ$3)/Z25, 0)</f>
        <v>1546.6731148354031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2.7149E-2</v>
      </c>
      <c r="Q26" s="4">
        <f t="shared" si="22"/>
        <v>50</v>
      </c>
      <c r="R26">
        <f t="shared" si="0"/>
        <v>50000</v>
      </c>
      <c r="S26">
        <f t="shared" si="1"/>
        <v>1501.5340944928942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1083.9036960966728</v>
      </c>
      <c r="AC26">
        <f t="shared" si="19"/>
        <v>1013.1796178787148</v>
      </c>
      <c r="AE26">
        <f t="shared" si="2"/>
        <v>0</v>
      </c>
      <c r="AF26">
        <f t="shared" si="3"/>
        <v>0</v>
      </c>
      <c r="AG26">
        <f t="shared" si="3"/>
        <v>-33.738148923647685</v>
      </c>
      <c r="AH26">
        <f t="shared" si="4"/>
        <v>-951.29672724867191</v>
      </c>
      <c r="AI26">
        <f t="shared" si="5"/>
        <v>-985.03487617231963</v>
      </c>
      <c r="AJ26">
        <f t="shared" si="6"/>
        <v>70.724078217957981</v>
      </c>
      <c r="AK26">
        <f t="shared" si="20"/>
        <v>75.873258726767105</v>
      </c>
      <c r="AL26">
        <f t="shared" si="7"/>
        <v>-838.43753922759458</v>
      </c>
      <c r="AN26">
        <f t="shared" si="8"/>
        <v>0</v>
      </c>
      <c r="AO26">
        <f t="shared" si="8"/>
        <v>0</v>
      </c>
      <c r="AP26">
        <f t="shared" si="8"/>
        <v>-3.9064581100890501</v>
      </c>
      <c r="AQ26">
        <f t="shared" si="8"/>
        <v>-110.14833160147064</v>
      </c>
      <c r="AR26">
        <f t="shared" si="8"/>
        <v>-114.05478971155971</v>
      </c>
      <c r="AS26">
        <f t="shared" si="8"/>
        <v>8.1889688008183548</v>
      </c>
      <c r="AT26">
        <f t="shared" si="8"/>
        <v>8.7851798734670634</v>
      </c>
      <c r="AU26">
        <f t="shared" si="8"/>
        <v>-97.08064103727429</v>
      </c>
      <c r="AW26">
        <v>23</v>
      </c>
      <c r="AX26">
        <f>IF(Z26&gt;0, (R26*SUMPRODUCT(K26:$K$98, X26:$X$98)-K26*$AZ$3)/Z26, 0)</f>
        <v>1501.5340944928942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3.1286000000000001E-2</v>
      </c>
      <c r="Q27" s="4">
        <f t="shared" si="22"/>
        <v>50</v>
      </c>
      <c r="R27">
        <f t="shared" si="0"/>
        <v>50000</v>
      </c>
      <c r="S27">
        <f t="shared" si="1"/>
        <v>1449.3638931859457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1013.1796178787148</v>
      </c>
      <c r="AC27">
        <f t="shared" si="19"/>
        <v>937.60033501168243</v>
      </c>
      <c r="AE27">
        <f t="shared" si="2"/>
        <v>0</v>
      </c>
      <c r="AF27">
        <f t="shared" si="3"/>
        <v>0</v>
      </c>
      <c r="AG27">
        <f t="shared" si="3"/>
        <v>-32.345235707185971</v>
      </c>
      <c r="AH27">
        <f t="shared" si="4"/>
        <v>-1055.5317272252416</v>
      </c>
      <c r="AI27">
        <f t="shared" si="5"/>
        <v>-1087.8769629324277</v>
      </c>
      <c r="AJ27">
        <f t="shared" si="6"/>
        <v>75.579282867032362</v>
      </c>
      <c r="AK27">
        <f t="shared" si="20"/>
        <v>70.922573251510045</v>
      </c>
      <c r="AL27">
        <f t="shared" si="7"/>
        <v>-941.37510681388528</v>
      </c>
      <c r="AN27">
        <f t="shared" si="8"/>
        <v>0</v>
      </c>
      <c r="AO27">
        <f t="shared" si="8"/>
        <v>0</v>
      </c>
      <c r="AP27">
        <f t="shared" si="8"/>
        <v>-3.3439072147820657</v>
      </c>
      <c r="AQ27">
        <f t="shared" si="8"/>
        <v>-109.12272181450538</v>
      </c>
      <c r="AR27">
        <f t="shared" si="8"/>
        <v>-112.46662902928745</v>
      </c>
      <c r="AS27">
        <f t="shared" si="8"/>
        <v>7.8135188611711479</v>
      </c>
      <c r="AT27">
        <f t="shared" si="8"/>
        <v>7.3321000512587311</v>
      </c>
      <c r="AU27">
        <f t="shared" si="8"/>
        <v>-97.321010116857579</v>
      </c>
      <c r="AW27">
        <v>24</v>
      </c>
      <c r="AX27">
        <f>IF(Z27&gt;0, (R27*SUMPRODUCT(K27:$K$98, X27:$X$98)-K27*$AZ$3)/Z27, 0)</f>
        <v>1449.3638931859457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3.5844000000000001E-2</v>
      </c>
      <c r="Q28" s="4">
        <f t="shared" si="22"/>
        <v>50</v>
      </c>
      <c r="R28">
        <f t="shared" si="0"/>
        <v>50000</v>
      </c>
      <c r="S28">
        <f t="shared" si="1"/>
        <v>1392.2164432997463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937.60033501168243</v>
      </c>
      <c r="AC28">
        <f t="shared" si="19"/>
        <v>859.34283528149729</v>
      </c>
      <c r="AE28">
        <f t="shared" si="2"/>
        <v>0</v>
      </c>
      <c r="AF28">
        <f t="shared" si="3"/>
        <v>0</v>
      </c>
      <c r="AG28">
        <f t="shared" si="3"/>
        <v>-30.862400721425736</v>
      </c>
      <c r="AH28">
        <f t="shared" si="4"/>
        <v>-1159.3826286883741</v>
      </c>
      <c r="AI28">
        <f t="shared" si="5"/>
        <v>-1190.2450294097998</v>
      </c>
      <c r="AJ28">
        <f t="shared" si="6"/>
        <v>78.257499730185145</v>
      </c>
      <c r="AK28">
        <f t="shared" si="20"/>
        <v>65.632023450817783</v>
      </c>
      <c r="AL28">
        <f t="shared" si="7"/>
        <v>-1046.3555062287969</v>
      </c>
      <c r="AN28">
        <f t="shared" si="8"/>
        <v>0</v>
      </c>
      <c r="AO28">
        <f t="shared" si="8"/>
        <v>0</v>
      </c>
      <c r="AP28">
        <f t="shared" si="8"/>
        <v>-2.8487581539532107</v>
      </c>
      <c r="AQ28">
        <f t="shared" si="8"/>
        <v>-107.01697339879318</v>
      </c>
      <c r="AR28">
        <f t="shared" si="8"/>
        <v>-109.8657315527464</v>
      </c>
      <c r="AS28">
        <f t="shared" si="8"/>
        <v>7.2235693028762293</v>
      </c>
      <c r="AT28">
        <f t="shared" si="8"/>
        <v>6.0581729740863839</v>
      </c>
      <c r="AU28">
        <f t="shared" si="8"/>
        <v>-96.583989275783779</v>
      </c>
      <c r="AW28">
        <v>25</v>
      </c>
      <c r="AX28">
        <f>IF(Z28&gt;0, (R28*SUMPRODUCT(K28:$K$98, X28:$X$98)-K28*$AZ$3)/Z28, 0)</f>
        <v>1392.2164432997463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4.1295999999999999E-2</v>
      </c>
      <c r="Q29" s="4">
        <f t="shared" si="22"/>
        <v>50</v>
      </c>
      <c r="R29">
        <f t="shared" si="0"/>
        <v>50000</v>
      </c>
      <c r="S29">
        <f t="shared" si="1"/>
        <v>1331.8019015580705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859.34283528149729</v>
      </c>
      <c r="AC29">
        <f t="shared" si="19"/>
        <v>779.88409588656123</v>
      </c>
      <c r="AE29">
        <f t="shared" si="2"/>
        <v>0</v>
      </c>
      <c r="AF29">
        <f t="shared" si="3"/>
        <v>0</v>
      </c>
      <c r="AG29">
        <f t="shared" si="3"/>
        <v>-29.27928301401948</v>
      </c>
      <c r="AH29">
        <f t="shared" si="4"/>
        <v>-1274.4937001919973</v>
      </c>
      <c r="AI29">
        <f t="shared" si="5"/>
        <v>-1303.7729832060168</v>
      </c>
      <c r="AJ29">
        <f t="shared" si="6"/>
        <v>79.45873939493606</v>
      </c>
      <c r="AK29">
        <f t="shared" si="20"/>
        <v>60.153998469704817</v>
      </c>
      <c r="AL29">
        <f t="shared" si="7"/>
        <v>-1164.1602453413759</v>
      </c>
      <c r="AN29">
        <f t="shared" si="8"/>
        <v>0</v>
      </c>
      <c r="AO29">
        <f t="shared" si="8"/>
        <v>0</v>
      </c>
      <c r="AP29">
        <f t="shared" si="8"/>
        <v>-2.4130609425785954</v>
      </c>
      <c r="AQ29">
        <f t="shared" si="8"/>
        <v>-105.03778279076055</v>
      </c>
      <c r="AR29">
        <f t="shared" si="8"/>
        <v>-107.45084373333914</v>
      </c>
      <c r="AS29">
        <f t="shared" si="8"/>
        <v>6.5486159783572289</v>
      </c>
      <c r="AT29">
        <f t="shared" si="8"/>
        <v>4.9576099311473634</v>
      </c>
      <c r="AU29">
        <f t="shared" si="8"/>
        <v>-95.944617823834548</v>
      </c>
      <c r="AW29">
        <v>26</v>
      </c>
      <c r="AX29">
        <f>IF(Z29&gt;0, (R29*SUMPRODUCT(K29:$K$98, X29:$X$98)-K29*$AZ$3)/Z29, 0)</f>
        <v>1331.8019015580705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4.7109999999999999E-2</v>
      </c>
      <c r="Q30" s="4">
        <f t="shared" si="22"/>
        <v>50</v>
      </c>
      <c r="R30">
        <f t="shared" si="0"/>
        <v>50000</v>
      </c>
      <c r="S30">
        <f t="shared" si="1"/>
        <v>1266.7951100360913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779.88409588656123</v>
      </c>
      <c r="AC30">
        <f t="shared" si="19"/>
        <v>699.45187917067301</v>
      </c>
      <c r="AE30">
        <f t="shared" si="2"/>
        <v>0</v>
      </c>
      <c r="AF30">
        <f t="shared" si="3"/>
        <v>0</v>
      </c>
      <c r="AG30">
        <f t="shared" si="3"/>
        <v>-27.607143161088832</v>
      </c>
      <c r="AH30">
        <f t="shared" si="4"/>
        <v>-1379.3470227904577</v>
      </c>
      <c r="AI30">
        <f t="shared" si="5"/>
        <v>-1406.9541659515464</v>
      </c>
      <c r="AJ30">
        <f t="shared" si="6"/>
        <v>80.432216715888217</v>
      </c>
      <c r="AK30">
        <f t="shared" si="20"/>
        <v>54.591886712059292</v>
      </c>
      <c r="AL30">
        <f t="shared" si="7"/>
        <v>-1271.930062523599</v>
      </c>
      <c r="AN30">
        <f t="shared" si="8"/>
        <v>0</v>
      </c>
      <c r="AO30">
        <f t="shared" si="8"/>
        <v>0</v>
      </c>
      <c r="AP30">
        <f t="shared" si="8"/>
        <v>-2.0314741358463677</v>
      </c>
      <c r="AQ30">
        <f t="shared" si="8"/>
        <v>-101.49937589721216</v>
      </c>
      <c r="AR30">
        <f t="shared" si="8"/>
        <v>-103.53085003305851</v>
      </c>
      <c r="AS30">
        <f t="shared" si="8"/>
        <v>5.9186119691448882</v>
      </c>
      <c r="AT30">
        <f t="shared" si="8"/>
        <v>4.0171489398771048</v>
      </c>
      <c r="AU30">
        <f t="shared" si="8"/>
        <v>-93.595089124036534</v>
      </c>
      <c r="AW30">
        <v>27</v>
      </c>
      <c r="AX30">
        <f>IF(Z30&gt;0, (R30*SUMPRODUCT(K30:$K$98, X30:$X$98)-K30*$AZ$3)/Z30, 0)</f>
        <v>1266.7951100360913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5.2900999999999997E-2</v>
      </c>
      <c r="Q31" s="4">
        <f t="shared" si="22"/>
        <v>50</v>
      </c>
      <c r="R31">
        <f t="shared" si="0"/>
        <v>50000</v>
      </c>
      <c r="S31">
        <f t="shared" si="1"/>
        <v>1198.1189645896259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699.45187917067301</v>
      </c>
      <c r="AC31">
        <f t="shared" si="19"/>
        <v>619.92175869745381</v>
      </c>
      <c r="AE31">
        <f t="shared" si="2"/>
        <v>0</v>
      </c>
      <c r="AF31">
        <f t="shared" si="3"/>
        <v>0</v>
      </c>
      <c r="AG31">
        <f t="shared" si="3"/>
        <v>-25.870626249113187</v>
      </c>
      <c r="AH31">
        <f t="shared" si="4"/>
        <v>-1460.4454803647602</v>
      </c>
      <c r="AI31">
        <f t="shared" si="5"/>
        <v>-1486.3161066138734</v>
      </c>
      <c r="AJ31">
        <f t="shared" si="6"/>
        <v>79.530120473219199</v>
      </c>
      <c r="AK31">
        <f t="shared" si="20"/>
        <v>48.961631541947114</v>
      </c>
      <c r="AL31">
        <f t="shared" si="7"/>
        <v>-1357.824354598707</v>
      </c>
      <c r="AN31">
        <f t="shared" si="8"/>
        <v>0</v>
      </c>
      <c r="AO31">
        <f t="shared" si="8"/>
        <v>0</v>
      </c>
      <c r="AP31">
        <f t="shared" si="8"/>
        <v>-1.6997253403816925</v>
      </c>
      <c r="AQ31">
        <f t="shared" si="8"/>
        <v>-95.952690411079189</v>
      </c>
      <c r="AR31">
        <f t="shared" si="8"/>
        <v>-97.652415751460893</v>
      </c>
      <c r="AS31">
        <f t="shared" si="8"/>
        <v>5.2252063707415397</v>
      </c>
      <c r="AT31">
        <f t="shared" si="8"/>
        <v>3.216826876818716</v>
      </c>
      <c r="AU31">
        <f t="shared" si="8"/>
        <v>-89.210382503900618</v>
      </c>
      <c r="AW31">
        <v>28</v>
      </c>
      <c r="AX31">
        <f>IF(Z31&gt;0, (R31*SUMPRODUCT(K31:$K$98, X31:$X$98)-K31*$AZ$3)/Z31, 0)</f>
        <v>1198.1189645896259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5.9271999999999998E-2</v>
      </c>
      <c r="Q32" s="4">
        <f t="shared" si="22"/>
        <v>50</v>
      </c>
      <c r="R32">
        <f t="shared" si="0"/>
        <v>50000</v>
      </c>
      <c r="S32">
        <f t="shared" si="1"/>
        <v>1128.7748584196472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619.92175869745381</v>
      </c>
      <c r="AC32">
        <f t="shared" si="19"/>
        <v>543.58447491494019</v>
      </c>
      <c r="AE32">
        <f t="shared" si="2"/>
        <v>0</v>
      </c>
      <c r="AF32">
        <f t="shared" si="3"/>
        <v>0</v>
      </c>
      <c r="AG32">
        <f t="shared" si="3"/>
        <v>-24.078516227584622</v>
      </c>
      <c r="AH32">
        <f t="shared" si="4"/>
        <v>-1533.4037590374367</v>
      </c>
      <c r="AI32">
        <f t="shared" si="5"/>
        <v>-1557.4822752650214</v>
      </c>
      <c r="AJ32">
        <f t="shared" si="6"/>
        <v>76.337283782513623</v>
      </c>
      <c r="AK32">
        <f t="shared" si="20"/>
        <v>43.394523108821772</v>
      </c>
      <c r="AL32">
        <f t="shared" si="7"/>
        <v>-1437.7504683736861</v>
      </c>
      <c r="AN32">
        <f t="shared" si="8"/>
        <v>0</v>
      </c>
      <c r="AO32">
        <f t="shared" si="8"/>
        <v>0</v>
      </c>
      <c r="AP32">
        <f t="shared" si="8"/>
        <v>-1.412483898752475</v>
      </c>
      <c r="AQ32">
        <f t="shared" si="8"/>
        <v>-89.951893192056843</v>
      </c>
      <c r="AR32">
        <f t="shared" si="8"/>
        <v>-91.364377090809327</v>
      </c>
      <c r="AS32">
        <f t="shared" si="8"/>
        <v>4.4780659737568538</v>
      </c>
      <c r="AT32">
        <f t="shared" si="8"/>
        <v>2.5455914561310791</v>
      </c>
      <c r="AU32">
        <f t="shared" si="8"/>
        <v>-84.340719660921394</v>
      </c>
      <c r="AW32">
        <v>29</v>
      </c>
      <c r="AX32">
        <f>IF(Z32&gt;0, (R32*SUMPRODUCT(K32:$K$98, X32:$X$98)-K32*$AZ$3)/Z32, 0)</f>
        <v>1128.7748584196472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6.6047999999999996E-2</v>
      </c>
      <c r="Q33" s="4">
        <f t="shared" si="22"/>
        <v>50</v>
      </c>
      <c r="R33">
        <f t="shared" si="0"/>
        <v>50000</v>
      </c>
      <c r="S33">
        <f t="shared" si="1"/>
        <v>1058.8798716000138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543.58447491494019</v>
      </c>
      <c r="AC33">
        <f t="shared" si="19"/>
        <v>471.14633764124534</v>
      </c>
      <c r="AE33">
        <f t="shared" si="2"/>
        <v>0</v>
      </c>
      <c r="AF33">
        <f t="shared" si="3"/>
        <v>0</v>
      </c>
      <c r="AG33">
        <f t="shared" si="3"/>
        <v>-22.247393225509267</v>
      </c>
      <c r="AH33">
        <f t="shared" si="4"/>
        <v>-1590.3378397995089</v>
      </c>
      <c r="AI33">
        <f t="shared" si="5"/>
        <v>-1612.5852330250182</v>
      </c>
      <c r="AJ33">
        <f t="shared" si="6"/>
        <v>72.438137273694849</v>
      </c>
      <c r="AK33">
        <f t="shared" si="20"/>
        <v>38.050913244045816</v>
      </c>
      <c r="AL33">
        <f t="shared" si="7"/>
        <v>-1502.0961825072775</v>
      </c>
      <c r="AN33">
        <f t="shared" si="8"/>
        <v>0</v>
      </c>
      <c r="AO33">
        <f t="shared" si="8"/>
        <v>0</v>
      </c>
      <c r="AP33">
        <f t="shared" si="8"/>
        <v>-1.1652386814465596</v>
      </c>
      <c r="AQ33">
        <f t="shared" si="8"/>
        <v>-83.296193343574515</v>
      </c>
      <c r="AR33">
        <f t="shared" si="8"/>
        <v>-84.461432025021068</v>
      </c>
      <c r="AS33">
        <f t="shared" si="8"/>
        <v>3.7940498784577441</v>
      </c>
      <c r="AT33">
        <f t="shared" si="8"/>
        <v>1.9929703910429455</v>
      </c>
      <c r="AU33">
        <f t="shared" si="8"/>
        <v>-78.674411755520381</v>
      </c>
      <c r="AW33">
        <v>30</v>
      </c>
      <c r="AX33">
        <f>IF(Z33&gt;0, (R33*SUMPRODUCT(K33:$K$98, X33:$X$98)-K33*$AZ$3)/Z33, 0)</f>
        <v>1058.8798716000138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7.3592000000000005E-2</v>
      </c>
      <c r="Q34" s="4">
        <f t="shared" si="22"/>
        <v>50</v>
      </c>
      <c r="R34">
        <f t="shared" si="0"/>
        <v>50000</v>
      </c>
      <c r="S34">
        <f t="shared" si="1"/>
        <v>989.53693028915836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471.14633764124534</v>
      </c>
      <c r="AC34">
        <f t="shared" si="19"/>
        <v>403.48742636763689</v>
      </c>
      <c r="AE34">
        <f t="shared" si="2"/>
        <v>0</v>
      </c>
      <c r="AF34">
        <f t="shared" si="3"/>
        <v>0</v>
      </c>
      <c r="AG34">
        <f t="shared" si="3"/>
        <v>-20.387689131002492</v>
      </c>
      <c r="AH34">
        <f t="shared" si="4"/>
        <v>-1637.2301622516779</v>
      </c>
      <c r="AI34">
        <f t="shared" si="5"/>
        <v>-1657.6178513826803</v>
      </c>
      <c r="AJ34">
        <f t="shared" si="6"/>
        <v>67.658911273608453</v>
      </c>
      <c r="AK34">
        <f t="shared" si="20"/>
        <v>32.980243634887174</v>
      </c>
      <c r="AL34">
        <f t="shared" si="7"/>
        <v>-1556.9786964741847</v>
      </c>
      <c r="AN34">
        <f t="shared" si="8"/>
        <v>0</v>
      </c>
      <c r="AO34">
        <f t="shared" si="8"/>
        <v>0</v>
      </c>
      <c r="AP34">
        <f t="shared" si="8"/>
        <v>-0.95342325855989163</v>
      </c>
      <c r="AQ34">
        <f t="shared" si="8"/>
        <v>-76.564504504477867</v>
      </c>
      <c r="AR34">
        <f t="shared" si="8"/>
        <v>-77.517927763037761</v>
      </c>
      <c r="AS34">
        <f t="shared" si="8"/>
        <v>3.1640456769082794</v>
      </c>
      <c r="AT34">
        <f t="shared" si="8"/>
        <v>1.5423097317418779</v>
      </c>
      <c r="AU34">
        <f t="shared" ref="AU34:AU89" si="23">AL34*$K34</f>
        <v>-72.811572354387593</v>
      </c>
      <c r="AW34">
        <v>31</v>
      </c>
      <c r="AX34">
        <f>IF(Z34&gt;0, (R34*SUMPRODUCT(K34:$K$98, X34:$X$98)-K34*$AZ$3)/Z34, 0)</f>
        <v>989.53693028915836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8.2293000000000005E-2</v>
      </c>
      <c r="Q35" s="4">
        <f t="shared" si="22"/>
        <v>50</v>
      </c>
      <c r="R35">
        <f t="shared" si="0"/>
        <v>50000</v>
      </c>
      <c r="S35">
        <f t="shared" si="1"/>
        <v>921.00911634826764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403.48742636763689</v>
      </c>
      <c r="AC35">
        <f t="shared" si="19"/>
        <v>340.88478085420013</v>
      </c>
      <c r="AE35">
        <f t="shared" si="2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4"/>
        <v>-1677.7641016575883</v>
      </c>
      <c r="AI35">
        <f t="shared" si="5"/>
        <v>-1696.2701497956232</v>
      </c>
      <c r="AJ35">
        <f t="shared" si="6"/>
        <v>62.602645513436755</v>
      </c>
      <c r="AK35">
        <f t="shared" si="20"/>
        <v>28.244119845734584</v>
      </c>
      <c r="AL35">
        <f t="shared" si="7"/>
        <v>-1605.4233844364519</v>
      </c>
      <c r="AN35">
        <f t="shared" ref="AN35:AT66" si="25">AE35*$K35</f>
        <v>0</v>
      </c>
      <c r="AO35">
        <f t="shared" si="25"/>
        <v>0</v>
      </c>
      <c r="AP35">
        <f t="shared" si="25"/>
        <v>-0.7727044337121638</v>
      </c>
      <c r="AQ35">
        <f t="shared" si="25"/>
        <v>-70.053625193454621</v>
      </c>
      <c r="AR35">
        <f t="shared" si="25"/>
        <v>-70.826329627166785</v>
      </c>
      <c r="AS35">
        <f t="shared" si="25"/>
        <v>2.6139206701253159</v>
      </c>
      <c r="AT35">
        <f t="shared" si="25"/>
        <v>1.1793094056770521</v>
      </c>
      <c r="AU35">
        <f t="shared" si="23"/>
        <v>-67.033099551364415</v>
      </c>
      <c r="AW35">
        <v>32</v>
      </c>
      <c r="AX35">
        <f>IF(Z35&gt;0, (R35*SUMPRODUCT(K35:$K$98, X35:$X$98)-K35*$AZ$3)/Z35, 0)</f>
        <v>921.00911634826764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9.1596999999999998E-2</v>
      </c>
      <c r="Q36" s="4">
        <f t="shared" si="22"/>
        <v>50</v>
      </c>
      <c r="R36">
        <f t="shared" si="0"/>
        <v>50000</v>
      </c>
      <c r="S36">
        <f t="shared" si="1"/>
        <v>851.97579019952695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340.88478085420013</v>
      </c>
      <c r="AC36">
        <f t="shared" si="19"/>
        <v>283.29710118846072</v>
      </c>
      <c r="AE36">
        <f t="shared" si="2"/>
        <v>0</v>
      </c>
      <c r="AF36">
        <f t="shared" si="24"/>
        <v>0</v>
      </c>
      <c r="AG36">
        <f t="shared" si="24"/>
        <v>-16.625889165354948</v>
      </c>
      <c r="AH36">
        <f t="shared" si="4"/>
        <v>-1695.0984912995807</v>
      </c>
      <c r="AI36">
        <f t="shared" si="5"/>
        <v>-1711.7243804649356</v>
      </c>
      <c r="AJ36">
        <f t="shared" si="6"/>
        <v>57.587679665739415</v>
      </c>
      <c r="AK36">
        <f t="shared" si="20"/>
        <v>23.861934659794013</v>
      </c>
      <c r="AL36">
        <f t="shared" si="7"/>
        <v>-1630.2747661394021</v>
      </c>
      <c r="AN36">
        <f t="shared" si="25"/>
        <v>0</v>
      </c>
      <c r="AO36">
        <f t="shared" si="25"/>
        <v>0</v>
      </c>
      <c r="AP36">
        <f t="shared" si="25"/>
        <v>-0.61982141192884743</v>
      </c>
      <c r="AQ36">
        <f t="shared" si="25"/>
        <v>-63.194114298868811</v>
      </c>
      <c r="AR36">
        <f t="shared" si="25"/>
        <v>-63.813935710797658</v>
      </c>
      <c r="AS36">
        <f t="shared" si="25"/>
        <v>2.1468973217086127</v>
      </c>
      <c r="AT36">
        <f t="shared" si="25"/>
        <v>0.88958478461453583</v>
      </c>
      <c r="AU36">
        <f t="shared" si="23"/>
        <v>-60.777453604474502</v>
      </c>
      <c r="AW36">
        <v>33</v>
      </c>
      <c r="AX36">
        <f>IF(Z36&gt;0, (R36*SUMPRODUCT(K36:$K$98, X36:$X$98)-K36*$AZ$3)/Z36, 0)</f>
        <v>851.97579019952695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0.10148</v>
      </c>
      <c r="Q37" s="4">
        <f t="shared" si="22"/>
        <v>50</v>
      </c>
      <c r="R37">
        <f t="shared" si="0"/>
        <v>50000</v>
      </c>
      <c r="S37">
        <f t="shared" si="1"/>
        <v>782.65125130541264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283.29710118846072</v>
      </c>
      <c r="AC37">
        <f t="shared" si="19"/>
        <v>231.23329539648054</v>
      </c>
      <c r="AE37">
        <f t="shared" si="2"/>
        <v>0</v>
      </c>
      <c r="AF37">
        <f t="shared" si="24"/>
        <v>0</v>
      </c>
      <c r="AG37">
        <f t="shared" si="24"/>
        <v>-14.772435041201179</v>
      </c>
      <c r="AH37">
        <f t="shared" si="4"/>
        <v>-1687.1952325002201</v>
      </c>
      <c r="AI37">
        <f t="shared" si="5"/>
        <v>-1701.9676675414212</v>
      </c>
      <c r="AJ37">
        <f t="shared" si="6"/>
        <v>52.063805791980172</v>
      </c>
      <c r="AK37">
        <f t="shared" si="20"/>
        <v>19.830797083192252</v>
      </c>
      <c r="AL37">
        <f t="shared" si="7"/>
        <v>-1630.0730646662487</v>
      </c>
      <c r="AN37">
        <f t="shared" si="25"/>
        <v>0</v>
      </c>
      <c r="AO37">
        <f t="shared" si="25"/>
        <v>0</v>
      </c>
      <c r="AP37">
        <f t="shared" si="25"/>
        <v>-0.49171760797055314</v>
      </c>
      <c r="AQ37">
        <f t="shared" si="25"/>
        <v>-56.160247216553067</v>
      </c>
      <c r="AR37">
        <f t="shared" si="25"/>
        <v>-56.651964824523617</v>
      </c>
      <c r="AS37">
        <f t="shared" si="25"/>
        <v>1.7330040697064573</v>
      </c>
      <c r="AT37">
        <f t="shared" si="25"/>
        <v>0.66009104651333295</v>
      </c>
      <c r="AU37">
        <f t="shared" si="23"/>
        <v>-54.25886970830382</v>
      </c>
      <c r="AW37">
        <v>34</v>
      </c>
      <c r="AX37">
        <f>IF(Z37&gt;0, (R37*SUMPRODUCT(K37:$K$98, X37:$X$98)-K37*$AZ$3)/Z37, 0)</f>
        <v>782.65125130541264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0.112611</v>
      </c>
      <c r="Q38" s="4">
        <f t="shared" si="22"/>
        <v>50</v>
      </c>
      <c r="R38">
        <f t="shared" si="0"/>
        <v>50000</v>
      </c>
      <c r="S38">
        <f t="shared" si="1"/>
        <v>713.71178282762662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231.23329539648054</v>
      </c>
      <c r="AC38">
        <f t="shared" si="19"/>
        <v>185.01082363250657</v>
      </c>
      <c r="AE38">
        <f t="shared" si="2"/>
        <v>0</v>
      </c>
      <c r="AF38">
        <f t="shared" si="24"/>
        <v>0</v>
      </c>
      <c r="AG38">
        <f t="shared" si="24"/>
        <v>-12.961172008364461</v>
      </c>
      <c r="AH38">
        <f t="shared" si="4"/>
        <v>-1663.5386824247062</v>
      </c>
      <c r="AI38">
        <f t="shared" si="5"/>
        <v>-1676.4998544330706</v>
      </c>
      <c r="AJ38">
        <f t="shared" si="6"/>
        <v>46.222471763973971</v>
      </c>
      <c r="AK38">
        <f t="shared" si="20"/>
        <v>16.186330677753638</v>
      </c>
      <c r="AL38">
        <f t="shared" si="7"/>
        <v>-1614.091051991343</v>
      </c>
      <c r="AN38">
        <f t="shared" si="25"/>
        <v>0</v>
      </c>
      <c r="AO38">
        <f t="shared" si="25"/>
        <v>0</v>
      </c>
      <c r="AP38">
        <f t="shared" si="25"/>
        <v>-0.38520323244613897</v>
      </c>
      <c r="AQ38">
        <f t="shared" si="25"/>
        <v>-49.440010313546395</v>
      </c>
      <c r="AR38">
        <f t="shared" si="25"/>
        <v>-49.825213545992533</v>
      </c>
      <c r="AS38">
        <f t="shared" si="25"/>
        <v>1.3737218766669184</v>
      </c>
      <c r="AT38">
        <f t="shared" si="25"/>
        <v>0.48105425145882214</v>
      </c>
      <c r="AU38">
        <f t="shared" si="23"/>
        <v>-47.97043741786679</v>
      </c>
      <c r="AW38">
        <v>35</v>
      </c>
      <c r="AX38">
        <f>IF(Z38&gt;0, (R38*SUMPRODUCT(K38:$K$98, X38:$X$98)-K38*$AZ$3)/Z38, 0)</f>
        <v>713.71178282762662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0.125163</v>
      </c>
      <c r="Q39" s="4">
        <f t="shared" si="22"/>
        <v>50</v>
      </c>
      <c r="R39">
        <f t="shared" si="0"/>
        <v>50000</v>
      </c>
      <c r="S39">
        <f t="shared" si="1"/>
        <v>644.30344772868443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185.01082363250657</v>
      </c>
      <c r="AC39">
        <f t="shared" si="19"/>
        <v>144.44382711590589</v>
      </c>
      <c r="AE39">
        <f t="shared" si="2"/>
        <v>0</v>
      </c>
      <c r="AF39">
        <f t="shared" si="24"/>
        <v>0</v>
      </c>
      <c r="AG39">
        <f t="shared" si="24"/>
        <v>-11.209301116197896</v>
      </c>
      <c r="AH39">
        <f t="shared" si="4"/>
        <v>-1622.2591720829209</v>
      </c>
      <c r="AI39">
        <f t="shared" si="5"/>
        <v>-1633.4684731991188</v>
      </c>
      <c r="AJ39">
        <f t="shared" si="6"/>
        <v>40.566996516600682</v>
      </c>
      <c r="AK39">
        <f t="shared" si="20"/>
        <v>12.950757654275462</v>
      </c>
      <c r="AL39">
        <f t="shared" si="7"/>
        <v>-1579.9507190282425</v>
      </c>
      <c r="AN39">
        <f t="shared" si="25"/>
        <v>0</v>
      </c>
      <c r="AO39">
        <f t="shared" si="25"/>
        <v>0</v>
      </c>
      <c r="AP39">
        <f t="shared" si="25"/>
        <v>-0.29744464994555486</v>
      </c>
      <c r="AQ39">
        <f t="shared" si="25"/>
        <v>-43.047493020228643</v>
      </c>
      <c r="AR39">
        <f t="shared" si="25"/>
        <v>-43.344937670174197</v>
      </c>
      <c r="AS39">
        <f t="shared" si="25"/>
        <v>1.0764664052771624</v>
      </c>
      <c r="AT39">
        <f t="shared" si="25"/>
        <v>0.3436551072251231</v>
      </c>
      <c r="AU39">
        <f t="shared" si="23"/>
        <v>-41.924816157671906</v>
      </c>
      <c r="AW39">
        <v>36</v>
      </c>
      <c r="AX39">
        <f>IF(Z39&gt;0, (R39*SUMPRODUCT(K39:$K$98, X39:$X$98)-K39*$AZ$3)/Z39, 0)</f>
        <v>644.30344772868443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0.13952899999999999</v>
      </c>
      <c r="Q40" s="4">
        <f t="shared" si="22"/>
        <v>50</v>
      </c>
      <c r="R40">
        <f t="shared" si="0"/>
        <v>50000</v>
      </c>
      <c r="S40">
        <f t="shared" si="1"/>
        <v>573.35854580607588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144.44382711590589</v>
      </c>
      <c r="AC40">
        <f t="shared" si="19"/>
        <v>109.31866784295015</v>
      </c>
      <c r="AE40">
        <f t="shared" si="2"/>
        <v>0</v>
      </c>
      <c r="AF40">
        <f t="shared" si="24"/>
        <v>0</v>
      </c>
      <c r="AG40">
        <f t="shared" si="24"/>
        <v>-9.5331855295939398</v>
      </c>
      <c r="AH40">
        <f t="shared" si="4"/>
        <v>-1564.022575441976</v>
      </c>
      <c r="AI40">
        <f t="shared" si="5"/>
        <v>-1573.55576097157</v>
      </c>
      <c r="AJ40">
        <f t="shared" si="6"/>
        <v>35.125159272955742</v>
      </c>
      <c r="AK40">
        <f t="shared" si="20"/>
        <v>10.111067898113413</v>
      </c>
      <c r="AL40">
        <f t="shared" si="7"/>
        <v>-1528.3195338005009</v>
      </c>
      <c r="AN40">
        <f t="shared" si="25"/>
        <v>0</v>
      </c>
      <c r="AO40">
        <f t="shared" si="25"/>
        <v>0</v>
      </c>
      <c r="AP40">
        <f t="shared" si="25"/>
        <v>-0.22586432936057671</v>
      </c>
      <c r="AQ40">
        <f t="shared" si="25"/>
        <v>-37.055495144869028</v>
      </c>
      <c r="AR40">
        <f t="shared" si="25"/>
        <v>-37.281359474229603</v>
      </c>
      <c r="AS40">
        <f t="shared" si="25"/>
        <v>0.83220037187375651</v>
      </c>
      <c r="AT40">
        <f t="shared" si="25"/>
        <v>0.23955576683546578</v>
      </c>
      <c r="AU40">
        <f t="shared" si="23"/>
        <v>-36.209603335520384</v>
      </c>
      <c r="AW40">
        <v>37</v>
      </c>
      <c r="AX40">
        <f>IF(Z40&gt;0, (R40*SUMPRODUCT(K40:$K$98, X40:$X$98)-K40*$AZ$3)/Z40, 0)</f>
        <v>573.35854580607588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0.15610499999999999</v>
      </c>
      <c r="Q41" s="4">
        <f t="shared" si="22"/>
        <v>50</v>
      </c>
      <c r="R41">
        <f t="shared" si="0"/>
        <v>50000</v>
      </c>
      <c r="S41">
        <f t="shared" si="1"/>
        <v>498.99321365634438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109.31866784295015</v>
      </c>
      <c r="AC41">
        <f t="shared" si="19"/>
        <v>79.336684972431954</v>
      </c>
      <c r="AE41">
        <f t="shared" si="2"/>
        <v>0</v>
      </c>
      <c r="AF41">
        <f t="shared" si="24"/>
        <v>0</v>
      </c>
      <c r="AG41">
        <f t="shared" si="24"/>
        <v>-7.9496757472007396</v>
      </c>
      <c r="AH41">
        <f t="shared" si="4"/>
        <v>-1488.177927097262</v>
      </c>
      <c r="AI41">
        <f t="shared" si="5"/>
        <v>-1496.1276028444627</v>
      </c>
      <c r="AJ41">
        <f t="shared" si="6"/>
        <v>29.981982870518195</v>
      </c>
      <c r="AK41">
        <f t="shared" si="20"/>
        <v>7.6523067490065113</v>
      </c>
      <c r="AL41">
        <f t="shared" si="7"/>
        <v>-1458.493313224938</v>
      </c>
      <c r="AN41">
        <f t="shared" si="25"/>
        <v>0</v>
      </c>
      <c r="AO41">
        <f t="shared" si="25"/>
        <v>0</v>
      </c>
      <c r="AP41">
        <f t="shared" si="25"/>
        <v>-0.16816708476083764</v>
      </c>
      <c r="AQ41">
        <f t="shared" si="25"/>
        <v>-31.480849227529312</v>
      </c>
      <c r="AR41">
        <f t="shared" si="25"/>
        <v>-31.649016312290147</v>
      </c>
      <c r="AS41">
        <f t="shared" si="25"/>
        <v>0.63423752301593073</v>
      </c>
      <c r="AT41">
        <f t="shared" si="25"/>
        <v>0.16187655428955608</v>
      </c>
      <c r="AU41">
        <f t="shared" si="23"/>
        <v>-30.852902234984661</v>
      </c>
      <c r="AW41">
        <v>38</v>
      </c>
      <c r="AX41">
        <f>IF(Z41&gt;0, (R41*SUMPRODUCT(K41:$K$98, X41:$X$98)-K41*$AZ$3)/Z41, 0)</f>
        <v>498.99321365634438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0.17521600000000001</v>
      </c>
      <c r="Q42" s="4">
        <f t="shared" si="22"/>
        <v>50</v>
      </c>
      <c r="R42">
        <f t="shared" si="0"/>
        <v>50000</v>
      </c>
      <c r="S42">
        <f t="shared" si="1"/>
        <v>418.1660126818802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79.336684972431954</v>
      </c>
      <c r="AC42">
        <f t="shared" si="19"/>
        <v>54.171471704144444</v>
      </c>
      <c r="AE42">
        <f t="shared" si="2"/>
        <v>0</v>
      </c>
      <c r="AF42">
        <f t="shared" si="24"/>
        <v>0</v>
      </c>
      <c r="AG42">
        <f t="shared" si="24"/>
        <v>-6.4772686040072065</v>
      </c>
      <c r="AH42">
        <f t="shared" si="4"/>
        <v>-1392.9103857215248</v>
      </c>
      <c r="AI42">
        <f t="shared" si="5"/>
        <v>-1399.3876543255319</v>
      </c>
      <c r="AJ42">
        <f t="shared" si="6"/>
        <v>25.165213268287509</v>
      </c>
      <c r="AK42">
        <f t="shared" si="20"/>
        <v>5.5535679480702376</v>
      </c>
      <c r="AL42">
        <f t="shared" si="7"/>
        <v>-1368.6688731091742</v>
      </c>
      <c r="AN42">
        <f t="shared" si="25"/>
        <v>0</v>
      </c>
      <c r="AO42">
        <f t="shared" si="25"/>
        <v>0</v>
      </c>
      <c r="AP42">
        <f t="shared" si="25"/>
        <v>-0.12233915177658419</v>
      </c>
      <c r="AQ42">
        <f t="shared" si="25"/>
        <v>-26.308539217370466</v>
      </c>
      <c r="AR42">
        <f t="shared" si="25"/>
        <v>-26.430878369147049</v>
      </c>
      <c r="AS42">
        <f t="shared" si="25"/>
        <v>0.47530695942028445</v>
      </c>
      <c r="AT42">
        <f t="shared" si="25"/>
        <v>0.10489279257003653</v>
      </c>
      <c r="AU42">
        <f t="shared" si="23"/>
        <v>-25.850678617156731</v>
      </c>
      <c r="AW42">
        <v>39</v>
      </c>
      <c r="AX42">
        <f>IF(Z42&gt;0, (R42*SUMPRODUCT(K42:$K$98, X42:$X$98)-K42*$AZ$3)/Z42, 0)</f>
        <v>418.1660126818802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0.19798199999999999</v>
      </c>
      <c r="Q43" s="4">
        <f t="shared" si="22"/>
        <v>50</v>
      </c>
      <c r="R43">
        <f t="shared" si="0"/>
        <v>50000</v>
      </c>
      <c r="S43">
        <f t="shared" si="1"/>
        <v>326.5219600514996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54.171471704144444</v>
      </c>
      <c r="AC43">
        <f t="shared" si="19"/>
        <v>33.501893164668431</v>
      </c>
      <c r="AE43">
        <f t="shared" si="2"/>
        <v>0</v>
      </c>
      <c r="AF43">
        <f t="shared" si="24"/>
        <v>0</v>
      </c>
      <c r="AG43">
        <f t="shared" si="24"/>
        <v>-5.1301133252085798</v>
      </c>
      <c r="AH43">
        <f t="shared" si="4"/>
        <v>-1282.3825927585547</v>
      </c>
      <c r="AI43">
        <f t="shared" si="5"/>
        <v>-1287.5127060837633</v>
      </c>
      <c r="AJ43">
        <f t="shared" si="6"/>
        <v>20.669578539476014</v>
      </c>
      <c r="AK43">
        <f t="shared" si="20"/>
        <v>3.7920030192901115</v>
      </c>
      <c r="AL43">
        <f t="shared" si="7"/>
        <v>-1263.051124524997</v>
      </c>
      <c r="AN43">
        <f t="shared" si="25"/>
        <v>0</v>
      </c>
      <c r="AO43">
        <f t="shared" si="25"/>
        <v>0</v>
      </c>
      <c r="AP43">
        <f t="shared" si="25"/>
        <v>-8.6513223492666644E-2</v>
      </c>
      <c r="AQ43">
        <f t="shared" si="25"/>
        <v>-21.625848166992579</v>
      </c>
      <c r="AR43">
        <f t="shared" si="25"/>
        <v>-21.712361390485245</v>
      </c>
      <c r="AS43">
        <f t="shared" si="25"/>
        <v>0.34856771270490611</v>
      </c>
      <c r="AT43">
        <f t="shared" si="25"/>
        <v>6.3947594116621972E-2</v>
      </c>
      <c r="AU43">
        <f t="shared" si="23"/>
        <v>-21.299846083663713</v>
      </c>
      <c r="AW43">
        <v>40</v>
      </c>
      <c r="AX43">
        <f>IF(Z43&gt;0, (R43*SUMPRODUCT(K43:$K$98, X43:$X$98)-K43*$AZ$3)/Z43, 0)</f>
        <v>326.5219600514996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0.22423799999999999</v>
      </c>
      <c r="Q44" s="4">
        <f t="shared" si="22"/>
        <v>50</v>
      </c>
      <c r="R44">
        <f t="shared" si="0"/>
        <v>50000</v>
      </c>
      <c r="S44">
        <f t="shared" si="1"/>
        <v>215.23564286467081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33.501893164668431</v>
      </c>
      <c r="AC44">
        <f t="shared" si="19"/>
        <v>16.910831317224485</v>
      </c>
      <c r="AE44">
        <f t="shared" si="2"/>
        <v>0</v>
      </c>
      <c r="AF44">
        <f t="shared" si="24"/>
        <v>0</v>
      </c>
      <c r="AG44">
        <f t="shared" si="24"/>
        <v>-3.9284458401383717</v>
      </c>
      <c r="AH44">
        <f t="shared" si="4"/>
        <v>-1150.3663518181213</v>
      </c>
      <c r="AI44">
        <f t="shared" si="5"/>
        <v>-1154.2947976582598</v>
      </c>
      <c r="AJ44">
        <f t="shared" si="6"/>
        <v>16.591061847443946</v>
      </c>
      <c r="AK44">
        <f t="shared" si="20"/>
        <v>2.3451325215267902</v>
      </c>
      <c r="AL44">
        <f t="shared" si="7"/>
        <v>-1135.358603289289</v>
      </c>
      <c r="AN44">
        <f t="shared" si="25"/>
        <v>0</v>
      </c>
      <c r="AO44">
        <f t="shared" si="25"/>
        <v>0</v>
      </c>
      <c r="AP44">
        <f t="shared" si="25"/>
        <v>-5.9150481293028016E-2</v>
      </c>
      <c r="AQ44">
        <f t="shared" si="25"/>
        <v>-17.321028758525518</v>
      </c>
      <c r="AR44">
        <f t="shared" si="25"/>
        <v>-17.380179239818546</v>
      </c>
      <c r="AS44">
        <f t="shared" si="25"/>
        <v>0.24981107882707559</v>
      </c>
      <c r="AT44">
        <f t="shared" si="25"/>
        <v>3.5310584131498693E-2</v>
      </c>
      <c r="AU44">
        <f t="shared" si="23"/>
        <v>-17.095057576859972</v>
      </c>
      <c r="AW44">
        <v>41</v>
      </c>
      <c r="AX44">
        <f>IF(Z44&gt;0, (R44*SUMPRODUCT(K44:$K$98, X44:$X$98)-K44*$AZ$3)/Z44, 0)</f>
        <v>215.23564286467081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0.25439000000000001</v>
      </c>
      <c r="Q45" s="4">
        <f t="shared" si="22"/>
        <v>50</v>
      </c>
      <c r="R45">
        <f t="shared" si="0"/>
        <v>50000</v>
      </c>
      <c r="S45">
        <f t="shared" si="1"/>
        <v>70.682084736732605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16.910831317224485</v>
      </c>
      <c r="AC45">
        <f t="shared" si="19"/>
        <v>4.085147486867406</v>
      </c>
      <c r="AE45">
        <f t="shared" si="2"/>
        <v>0</v>
      </c>
      <c r="AF45">
        <f t="shared" si="24"/>
        <v>0</v>
      </c>
      <c r="AG45">
        <f t="shared" si="24"/>
        <v>-2.8898040444641877</v>
      </c>
      <c r="AH45">
        <f t="shared" si="4"/>
        <v>-999.35733727280046</v>
      </c>
      <c r="AI45">
        <f t="shared" si="5"/>
        <v>-1002.2471413172647</v>
      </c>
      <c r="AJ45">
        <f t="shared" si="6"/>
        <v>12.825683830357079</v>
      </c>
      <c r="AK45">
        <f t="shared" si="20"/>
        <v>1.1837581922057141</v>
      </c>
      <c r="AL45">
        <f t="shared" si="7"/>
        <v>-988.23769929470188</v>
      </c>
      <c r="AN45">
        <f t="shared" si="25"/>
        <v>0</v>
      </c>
      <c r="AO45">
        <f t="shared" si="25"/>
        <v>0</v>
      </c>
      <c r="AP45">
        <f t="shared" si="25"/>
        <v>-3.8849719235682444E-2</v>
      </c>
      <c r="AQ45">
        <f t="shared" si="25"/>
        <v>-13.435081192976247</v>
      </c>
      <c r="AR45">
        <f t="shared" si="25"/>
        <v>-13.47393091221193</v>
      </c>
      <c r="AS45">
        <f t="shared" si="25"/>
        <v>0.17242491468219676</v>
      </c>
      <c r="AT45">
        <f t="shared" si="25"/>
        <v>1.5914114833574463E-2</v>
      </c>
      <c r="AU45">
        <f t="shared" si="23"/>
        <v>-13.285591882696158</v>
      </c>
      <c r="AW45">
        <v>42</v>
      </c>
      <c r="AX45">
        <f>IF(Z45&gt;0, (R45*SUMPRODUCT(K45:$K$98, X45:$X$98)-K45*$AZ$3)/Z45, 0)</f>
        <v>70.682084736732605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0.28921999999999998</v>
      </c>
      <c r="Q46" s="4">
        <f t="shared" si="22"/>
        <v>50</v>
      </c>
      <c r="R46">
        <f t="shared" si="0"/>
        <v>50000</v>
      </c>
      <c r="S46">
        <f t="shared" si="1"/>
        <v>-131.75123210469465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4.085147486867406</v>
      </c>
      <c r="AC46">
        <f t="shared" si="19"/>
        <v>-5.3362328773870402</v>
      </c>
      <c r="AE46">
        <f t="shared" si="2"/>
        <v>0</v>
      </c>
      <c r="AF46">
        <f t="shared" si="24"/>
        <v>0</v>
      </c>
      <c r="AG46">
        <f t="shared" si="24"/>
        <v>-2.0251168782796132</v>
      </c>
      <c r="AH46">
        <f t="shared" si="4"/>
        <v>-835.78912573993239</v>
      </c>
      <c r="AI46">
        <f t="shared" si="5"/>
        <v>-837.81424261821201</v>
      </c>
      <c r="AJ46">
        <f t="shared" si="6"/>
        <v>9.4213803642544462</v>
      </c>
      <c r="AK46">
        <f t="shared" si="20"/>
        <v>0.28596032408071848</v>
      </c>
      <c r="AL46">
        <f t="shared" si="7"/>
        <v>-828.10690192987681</v>
      </c>
      <c r="AN46">
        <f t="shared" si="25"/>
        <v>0</v>
      </c>
      <c r="AO46">
        <f t="shared" si="25"/>
        <v>0</v>
      </c>
      <c r="AP46">
        <f t="shared" si="25"/>
        <v>-2.430813057676923E-2</v>
      </c>
      <c r="AQ46">
        <f t="shared" si="25"/>
        <v>-10.032246247628638</v>
      </c>
      <c r="AR46">
        <f t="shared" si="25"/>
        <v>-10.056554378205409</v>
      </c>
      <c r="AS46">
        <f t="shared" si="25"/>
        <v>0.11308786498400111</v>
      </c>
      <c r="AT46">
        <f t="shared" si="25"/>
        <v>3.4324739337684715E-3</v>
      </c>
      <c r="AU46">
        <f t="shared" si="23"/>
        <v>-9.9400340392876387</v>
      </c>
      <c r="AW46">
        <v>43</v>
      </c>
      <c r="AX46">
        <f>IF(Z46&gt;0, (R46*SUMPRODUCT(K46:$K$98, X46:$X$98)-K46*$AZ$3)/Z46, 0)</f>
        <v>-131.75123210469465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0.32816400000000001</v>
      </c>
      <c r="Q47" s="4">
        <f t="shared" si="22"/>
        <v>50</v>
      </c>
      <c r="R47">
        <f t="shared" si="0"/>
        <v>50000</v>
      </c>
      <c r="S47">
        <f t="shared" si="1"/>
        <v>-439.63513387829414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-5.3362328773870402</v>
      </c>
      <c r="AC47">
        <f t="shared" si="19"/>
        <v>-11.784817670799779</v>
      </c>
      <c r="AE47">
        <f t="shared" si="2"/>
        <v>0</v>
      </c>
      <c r="AF47">
        <f t="shared" si="24"/>
        <v>0</v>
      </c>
      <c r="AG47">
        <f t="shared" si="24"/>
        <v>-1.3402952542530659</v>
      </c>
      <c r="AH47">
        <f t="shared" si="4"/>
        <v>-664.57045524375098</v>
      </c>
      <c r="AI47">
        <f t="shared" si="5"/>
        <v>-665.91075049800406</v>
      </c>
      <c r="AJ47">
        <f t="shared" si="6"/>
        <v>6.4485847934127385</v>
      </c>
      <c r="AK47">
        <f t="shared" si="20"/>
        <v>-0.37353630141709288</v>
      </c>
      <c r="AL47">
        <f t="shared" si="7"/>
        <v>-659.83570200600843</v>
      </c>
      <c r="AN47">
        <f t="shared" si="25"/>
        <v>0</v>
      </c>
      <c r="AO47">
        <f t="shared" si="25"/>
        <v>0</v>
      </c>
      <c r="AP47">
        <f t="shared" si="25"/>
        <v>-1.4364282061077356E-2</v>
      </c>
      <c r="AQ47">
        <f t="shared" si="25"/>
        <v>-7.1223690737454435</v>
      </c>
      <c r="AR47">
        <f t="shared" si="25"/>
        <v>-7.1367333558065216</v>
      </c>
      <c r="AS47">
        <f t="shared" si="25"/>
        <v>6.911110859597594E-2</v>
      </c>
      <c r="AT47">
        <f t="shared" si="25"/>
        <v>-4.003282692063936E-3</v>
      </c>
      <c r="AU47">
        <f t="shared" si="23"/>
        <v>-7.0716255299026098</v>
      </c>
      <c r="AW47">
        <v>44</v>
      </c>
      <c r="AX47">
        <f>IF(Z47&gt;0, (R47*SUMPRODUCT(K47:$K$98, X47:$X$98)-K47*$AZ$3)/Z47, 0)</f>
        <v>-439.63513387829414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0.37150699999999998</v>
      </c>
      <c r="Q48" s="4">
        <f t="shared" si="22"/>
        <v>50</v>
      </c>
      <c r="R48">
        <f t="shared" si="0"/>
        <v>50000</v>
      </c>
      <c r="S48">
        <f t="shared" si="1"/>
        <v>-947.41771396902152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-11.784817670799779</v>
      </c>
      <c r="AC48">
        <f t="shared" si="19"/>
        <v>-15.707489017566752</v>
      </c>
      <c r="AE48">
        <f t="shared" si="2"/>
        <v>0</v>
      </c>
      <c r="AF48">
        <f t="shared" si="24"/>
        <v>0</v>
      </c>
      <c r="AG48">
        <f t="shared" si="24"/>
        <v>-0.82896323268874161</v>
      </c>
      <c r="AH48">
        <f t="shared" si="4"/>
        <v>-497.92906902179374</v>
      </c>
      <c r="AI48">
        <f t="shared" si="5"/>
        <v>-498.75803225448249</v>
      </c>
      <c r="AJ48">
        <f t="shared" si="6"/>
        <v>3.9226713467669736</v>
      </c>
      <c r="AK48">
        <f t="shared" si="20"/>
        <v>-0.82493723695598464</v>
      </c>
      <c r="AL48">
        <f t="shared" si="7"/>
        <v>-495.66029814467151</v>
      </c>
      <c r="AN48">
        <f t="shared" si="25"/>
        <v>0</v>
      </c>
      <c r="AO48">
        <f t="shared" si="25"/>
        <v>0</v>
      </c>
      <c r="AP48">
        <f t="shared" si="25"/>
        <v>-7.9323284864302838E-3</v>
      </c>
      <c r="AQ48">
        <f t="shared" si="25"/>
        <v>-4.7646708354148792</v>
      </c>
      <c r="AR48">
        <f t="shared" si="25"/>
        <v>-4.7726031639013096</v>
      </c>
      <c r="AS48">
        <f t="shared" si="25"/>
        <v>3.7535944225100371E-2</v>
      </c>
      <c r="AT48">
        <f t="shared" si="25"/>
        <v>-7.8938038337341525E-3</v>
      </c>
      <c r="AU48">
        <f t="shared" si="23"/>
        <v>-4.7429610235099435</v>
      </c>
      <c r="AW48">
        <v>45</v>
      </c>
      <c r="AX48">
        <f>IF(Z48&gt;0, (R48*SUMPRODUCT(K48:$K$98, X48:$X$98)-K48*$AZ$3)/Z48, 0)</f>
        <v>-947.41771396902152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0.41881499999999999</v>
      </c>
      <c r="Q49" s="4">
        <f t="shared" si="22"/>
        <v>50</v>
      </c>
      <c r="R49">
        <f t="shared" si="0"/>
        <v>50000</v>
      </c>
      <c r="S49">
        <f t="shared" si="1"/>
        <v>-1860.1486974648901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-15.707489017566752</v>
      </c>
      <c r="AC49">
        <f t="shared" si="19"/>
        <v>-17.615286882465135</v>
      </c>
      <c r="AE49">
        <f t="shared" si="2"/>
        <v>0</v>
      </c>
      <c r="AF49">
        <f t="shared" si="24"/>
        <v>0</v>
      </c>
      <c r="AG49">
        <f t="shared" si="24"/>
        <v>-0.47349136406331893</v>
      </c>
      <c r="AH49">
        <f t="shared" si="4"/>
        <v>-347.18223629853532</v>
      </c>
      <c r="AI49">
        <f t="shared" si="5"/>
        <v>-347.65572766259862</v>
      </c>
      <c r="AJ49">
        <f t="shared" si="6"/>
        <v>1.9077978648983827</v>
      </c>
      <c r="AK49">
        <f t="shared" si="20"/>
        <v>-1.0995242312296727</v>
      </c>
      <c r="AL49">
        <f t="shared" si="7"/>
        <v>-346.84745402892992</v>
      </c>
      <c r="AN49">
        <f t="shared" si="25"/>
        <v>0</v>
      </c>
      <c r="AO49">
        <f t="shared" si="25"/>
        <v>0</v>
      </c>
      <c r="AP49">
        <f t="shared" si="25"/>
        <v>-4.045381291537216E-3</v>
      </c>
      <c r="AQ49">
        <f t="shared" si="25"/>
        <v>-2.966230495575267</v>
      </c>
      <c r="AR49">
        <f t="shared" si="25"/>
        <v>-2.9702758768668041</v>
      </c>
      <c r="AS49">
        <f t="shared" si="25"/>
        <v>1.629970549930132E-2</v>
      </c>
      <c r="AT49">
        <f t="shared" si="25"/>
        <v>-9.3940356513314092E-3</v>
      </c>
      <c r="AU49">
        <f t="shared" si="23"/>
        <v>-2.9633702070188344</v>
      </c>
      <c r="AW49">
        <v>46</v>
      </c>
      <c r="AX49">
        <f>IF(Z49&gt;0, (R49*SUMPRODUCT(K49:$K$98, X49:$X$98)-K49*$AZ$3)/Z49, 0)</f>
        <v>-1860.1486974648901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0.47081499999999998</v>
      </c>
      <c r="Q50" s="4">
        <f t="shared" si="22"/>
        <v>50</v>
      </c>
      <c r="R50">
        <f t="shared" si="0"/>
        <v>50000</v>
      </c>
      <c r="S50">
        <f t="shared" si="1"/>
        <v>-3667.3242205457318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-17.615286882465135</v>
      </c>
      <c r="AC50">
        <f t="shared" si="19"/>
        <v>-18.030737940079248</v>
      </c>
      <c r="AE50">
        <f t="shared" si="2"/>
        <v>0</v>
      </c>
      <c r="AF50">
        <f t="shared" si="24"/>
        <v>0</v>
      </c>
      <c r="AG50">
        <f t="shared" si="24"/>
        <v>-0.24582961385121424</v>
      </c>
      <c r="AH50">
        <f t="shared" si="4"/>
        <v>-222.92683657147151</v>
      </c>
      <c r="AI50">
        <f t="shared" si="5"/>
        <v>-223.17266618532273</v>
      </c>
      <c r="AJ50">
        <f t="shared" si="6"/>
        <v>0.41545105761411349</v>
      </c>
      <c r="AK50">
        <f t="shared" si="20"/>
        <v>-1.2330700817725595</v>
      </c>
      <c r="AL50">
        <f t="shared" si="7"/>
        <v>-223.99028520948116</v>
      </c>
      <c r="AN50">
        <f t="shared" si="25"/>
        <v>0</v>
      </c>
      <c r="AO50">
        <f t="shared" si="25"/>
        <v>0</v>
      </c>
      <c r="AP50">
        <f t="shared" si="25"/>
        <v>-1.8752690052203118E-3</v>
      </c>
      <c r="AQ50">
        <f t="shared" si="25"/>
        <v>-1.7005591006920484</v>
      </c>
      <c r="AR50">
        <f t="shared" si="25"/>
        <v>-1.7024343696972688</v>
      </c>
      <c r="AS50">
        <f t="shared" si="25"/>
        <v>3.1691970683453805E-3</v>
      </c>
      <c r="AT50">
        <f t="shared" si="25"/>
        <v>-9.4062634252522325E-3</v>
      </c>
      <c r="AU50">
        <f t="shared" si="23"/>
        <v>-1.7086714360541755</v>
      </c>
      <c r="AW50">
        <v>47</v>
      </c>
      <c r="AX50">
        <f>IF(Z50&gt;0, (R50*SUMPRODUCT(K50:$K$98, X50:$X$98)-K50*$AZ$3)/Z50, 0)</f>
        <v>-3667.3242205457318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0.52931399999999995</v>
      </c>
      <c r="Q51" s="4">
        <f t="shared" si="22"/>
        <v>50</v>
      </c>
      <c r="R51">
        <f t="shared" si="0"/>
        <v>50000</v>
      </c>
      <c r="S51">
        <f t="shared" si="1"/>
        <v>-7705.8609713631395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-18.030737940079248</v>
      </c>
      <c r="AC51">
        <f t="shared" si="19"/>
        <v>-17.453815399734545</v>
      </c>
      <c r="AE51">
        <f t="shared" si="2"/>
        <v>0</v>
      </c>
      <c r="AF51">
        <f t="shared" si="24"/>
        <v>0</v>
      </c>
      <c r="AG51">
        <f t="shared" si="24"/>
        <v>-0.11325026148666049</v>
      </c>
      <c r="AH51">
        <f t="shared" si="4"/>
        <v>-130.12105622604159</v>
      </c>
      <c r="AI51">
        <f t="shared" si="5"/>
        <v>-130.23430648752824</v>
      </c>
      <c r="AJ51">
        <f t="shared" si="6"/>
        <v>-0.5769225403447038</v>
      </c>
      <c r="AK51">
        <f t="shared" si="20"/>
        <v>-1.2621516558055474</v>
      </c>
      <c r="AL51">
        <f t="shared" si="7"/>
        <v>-132.07338068367849</v>
      </c>
      <c r="AN51">
        <f t="shared" si="25"/>
        <v>0</v>
      </c>
      <c r="AO51">
        <f t="shared" si="25"/>
        <v>0</v>
      </c>
      <c r="AP51">
        <f t="shared" si="25"/>
        <v>-7.7134837226689693E-4</v>
      </c>
      <c r="AQ51">
        <f t="shared" si="25"/>
        <v>-0.88625548056177128</v>
      </c>
      <c r="AR51">
        <f t="shared" si="25"/>
        <v>-0.88702682893403817</v>
      </c>
      <c r="AS51">
        <f t="shared" si="25"/>
        <v>-3.9294237079654515E-3</v>
      </c>
      <c r="AT51">
        <f t="shared" si="25"/>
        <v>-8.5965243036039366E-3</v>
      </c>
      <c r="AU51">
        <f t="shared" si="23"/>
        <v>-0.89955277694560754</v>
      </c>
      <c r="AW51">
        <v>48</v>
      </c>
      <c r="AX51">
        <f>IF(Z51&gt;0, (R51*SUMPRODUCT(K51:$K$98, X51:$X$98)-K51*$AZ$3)/Z51, 0)</f>
        <v>-7705.8609713631395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0.595055</v>
      </c>
      <c r="Q52" s="4">
        <f t="shared" si="22"/>
        <v>50</v>
      </c>
      <c r="R52">
        <f t="shared" si="0"/>
        <v>50000</v>
      </c>
      <c r="S52">
        <f t="shared" si="1"/>
        <v>-18228.785122536981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-17.453815399734545</v>
      </c>
      <c r="AC52">
        <f t="shared" si="19"/>
        <v>-16.306605129370652</v>
      </c>
      <c r="AE52">
        <f t="shared" si="2"/>
        <v>0</v>
      </c>
      <c r="AF52">
        <f t="shared" si="24"/>
        <v>0</v>
      </c>
      <c r="AG52">
        <f t="shared" si="24"/>
        <v>-4.4727624522849133E-2</v>
      </c>
      <c r="AH52">
        <f t="shared" si="4"/>
        <v>-67.390134348944756</v>
      </c>
      <c r="AI52">
        <f t="shared" si="5"/>
        <v>-67.434861973467605</v>
      </c>
      <c r="AJ52">
        <f t="shared" si="6"/>
        <v>-1.1472102703638924</v>
      </c>
      <c r="AK52">
        <f t="shared" si="20"/>
        <v>-1.2217670779814183</v>
      </c>
      <c r="AL52">
        <f t="shared" si="7"/>
        <v>-69.803839321812916</v>
      </c>
      <c r="AN52">
        <f t="shared" si="25"/>
        <v>0</v>
      </c>
      <c r="AO52">
        <f t="shared" si="25"/>
        <v>0</v>
      </c>
      <c r="AP52">
        <f t="shared" si="25"/>
        <v>-2.7200016329013358E-4</v>
      </c>
      <c r="AQ52">
        <f t="shared" si="25"/>
        <v>-0.40981670148149846</v>
      </c>
      <c r="AR52">
        <f t="shared" si="25"/>
        <v>-0.41008870164478861</v>
      </c>
      <c r="AS52">
        <f t="shared" si="25"/>
        <v>-6.976480065640207E-3</v>
      </c>
      <c r="AT52">
        <f t="shared" si="25"/>
        <v>-7.4298791464699598E-3</v>
      </c>
      <c r="AU52">
        <f t="shared" si="23"/>
        <v>-0.42449506085689875</v>
      </c>
      <c r="AW52">
        <v>49</v>
      </c>
      <c r="AX52">
        <f>IF(Z52&gt;0, (R52*SUMPRODUCT(K52:$K$98, X52:$X$98)-K52*$AZ$3)/Z52, 0)</f>
        <v>-18228.785122536981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0.66919700000000004</v>
      </c>
      <c r="Q53" s="4">
        <f t="shared" si="22"/>
        <v>50</v>
      </c>
      <c r="R53">
        <f t="shared" si="0"/>
        <v>50000</v>
      </c>
      <c r="S53">
        <f t="shared" si="1"/>
        <v>-51923.760065280294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-16.306605129370652</v>
      </c>
      <c r="AC53">
        <f t="shared" si="19"/>
        <v>-14.900827410382805</v>
      </c>
      <c r="AE53">
        <f t="shared" si="2"/>
        <v>0</v>
      </c>
      <c r="AF53">
        <f t="shared" si="24"/>
        <v>0</v>
      </c>
      <c r="AG53">
        <f t="shared" si="24"/>
        <v>-1.4348756129803566E-2</v>
      </c>
      <c r="AH53">
        <f t="shared" si="4"/>
        <v>-29.931592147817078</v>
      </c>
      <c r="AI53">
        <f t="shared" si="5"/>
        <v>-29.94594090394688</v>
      </c>
      <c r="AJ53">
        <f t="shared" si="6"/>
        <v>-1.4057777189878475</v>
      </c>
      <c r="AK53">
        <f t="shared" si="20"/>
        <v>-1.1414623590559458</v>
      </c>
      <c r="AL53">
        <f t="shared" si="7"/>
        <v>-32.493180981990669</v>
      </c>
      <c r="AN53">
        <f t="shared" si="25"/>
        <v>0</v>
      </c>
      <c r="AO53">
        <f t="shared" si="25"/>
        <v>0</v>
      </c>
      <c r="AP53">
        <f t="shared" si="25"/>
        <v>-7.7909346771397054E-5</v>
      </c>
      <c r="AQ53">
        <f t="shared" si="25"/>
        <v>-0.16251936899398889</v>
      </c>
      <c r="AR53">
        <f t="shared" si="25"/>
        <v>-0.16259727834076029</v>
      </c>
      <c r="AS53">
        <f t="shared" si="25"/>
        <v>-7.6329420335354975E-3</v>
      </c>
      <c r="AT53">
        <f t="shared" si="25"/>
        <v>-6.1977906623885224E-3</v>
      </c>
      <c r="AU53">
        <f t="shared" si="23"/>
        <v>-0.17642801103668429</v>
      </c>
      <c r="AW53">
        <v>50</v>
      </c>
      <c r="AX53">
        <f>IF(Z53&gt;0, (R53*SUMPRODUCT(K53:$K$98, X53:$X$98)-K53*$AZ$3)/Z53, 0)</f>
        <v>-51923.760065280294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0.74928899999999998</v>
      </c>
      <c r="Q54" s="4">
        <f t="shared" si="22"/>
        <v>50</v>
      </c>
      <c r="R54">
        <f t="shared" si="0"/>
        <v>50000</v>
      </c>
      <c r="S54">
        <f t="shared" si="1"/>
        <v>-194595.48563891658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-14.900827410382805</v>
      </c>
      <c r="AC54">
        <f t="shared" si="19"/>
        <v>-13.442280332529165</v>
      </c>
      <c r="AE54">
        <f t="shared" si="2"/>
        <v>0</v>
      </c>
      <c r="AF54">
        <f t="shared" si="24"/>
        <v>0</v>
      </c>
      <c r="AG54">
        <f t="shared" si="24"/>
        <v>-3.4539034367611463E-3</v>
      </c>
      <c r="AH54">
        <f t="shared" si="4"/>
        <v>-10.751365131744386</v>
      </c>
      <c r="AI54">
        <f t="shared" si="5"/>
        <v>-10.754819035181146</v>
      </c>
      <c r="AJ54">
        <f t="shared" si="6"/>
        <v>-1.4585470778536394</v>
      </c>
      <c r="AK54">
        <f t="shared" si="20"/>
        <v>-1.0430579187267963</v>
      </c>
      <c r="AL54">
        <f t="shared" si="7"/>
        <v>-13.256424031761583</v>
      </c>
      <c r="AN54">
        <f t="shared" si="25"/>
        <v>0</v>
      </c>
      <c r="AO54">
        <f t="shared" si="25"/>
        <v>0</v>
      </c>
      <c r="AP54">
        <f t="shared" si="25"/>
        <v>-1.6744318545258711E-5</v>
      </c>
      <c r="AQ54">
        <f t="shared" si="25"/>
        <v>-5.2121979047315477E-2</v>
      </c>
      <c r="AR54">
        <f t="shared" si="25"/>
        <v>-5.2138723365860729E-2</v>
      </c>
      <c r="AS54">
        <f t="shared" si="25"/>
        <v>-7.0709495305807868E-3</v>
      </c>
      <c r="AT54">
        <f t="shared" si="25"/>
        <v>-5.0566827857509251E-3</v>
      </c>
      <c r="AU54">
        <f t="shared" si="23"/>
        <v>-6.4266355682192453E-2</v>
      </c>
      <c r="AW54">
        <v>51</v>
      </c>
      <c r="AX54">
        <f>IF(Z54&gt;0, (R54*SUMPRODUCT(K54:$K$98, X54:$X$98)-K54*$AZ$3)/Z54, 0)</f>
        <v>-194595.48563891658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0.83297500000000002</v>
      </c>
      <c r="Q55" s="4">
        <f t="shared" si="22"/>
        <v>50</v>
      </c>
      <c r="R55">
        <f t="shared" si="0"/>
        <v>50000</v>
      </c>
      <c r="S55">
        <f t="shared" si="1"/>
        <v>-1110633.3189696323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-13.442280332529165</v>
      </c>
      <c r="AC55">
        <f t="shared" si="19"/>
        <v>-12.047021555462525</v>
      </c>
      <c r="AE55">
        <f t="shared" si="2"/>
        <v>0</v>
      </c>
      <c r="AF55">
        <f t="shared" si="24"/>
        <v>0</v>
      </c>
      <c r="AG55">
        <f t="shared" si="24"/>
        <v>-5.4234918715741871E-4</v>
      </c>
      <c r="AH55">
        <f t="shared" si="4"/>
        <v>-2.8770152152361157</v>
      </c>
      <c r="AI55">
        <f t="shared" si="5"/>
        <v>-2.8775575644232729</v>
      </c>
      <c r="AJ55">
        <f t="shared" si="6"/>
        <v>-1.3952587770666405</v>
      </c>
      <c r="AK55">
        <f t="shared" si="20"/>
        <v>-0.94095962327704163</v>
      </c>
      <c r="AL55">
        <f t="shared" si="7"/>
        <v>-5.2137759647669553</v>
      </c>
      <c r="AN55">
        <f t="shared" si="25"/>
        <v>0</v>
      </c>
      <c r="AO55">
        <f t="shared" si="25"/>
        <v>0</v>
      </c>
      <c r="AP55">
        <f t="shared" si="25"/>
        <v>-2.3475684103296849E-6</v>
      </c>
      <c r="AQ55">
        <f t="shared" si="25"/>
        <v>-1.2453213160925779E-2</v>
      </c>
      <c r="AR55">
        <f t="shared" si="25"/>
        <v>-1.2455560729336108E-2</v>
      </c>
      <c r="AS55">
        <f t="shared" si="25"/>
        <v>-6.0394032236765543E-3</v>
      </c>
      <c r="AT55">
        <f t="shared" si="25"/>
        <v>-4.0729609987591696E-3</v>
      </c>
      <c r="AU55">
        <f t="shared" si="23"/>
        <v>-2.2567924951771831E-2</v>
      </c>
      <c r="AW55">
        <v>52</v>
      </c>
      <c r="AX55">
        <f>IF(Z55&gt;0, (R55*SUMPRODUCT(K55:$K$98, X55:$X$98)-K55*$AZ$3)/Z55, 0)</f>
        <v>-1110633.3189696323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0.83526170899999996</v>
      </c>
      <c r="Q56" s="4">
        <f t="shared" si="22"/>
        <v>50</v>
      </c>
      <c r="R56">
        <f t="shared" si="0"/>
        <v>50000</v>
      </c>
      <c r="S56">
        <f t="shared" si="1"/>
        <v>-6414972.6019436186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-12.047021555462525</v>
      </c>
      <c r="AC56">
        <f t="shared" si="19"/>
        <v>-10.767170522093132</v>
      </c>
      <c r="AE56">
        <f t="shared" si="2"/>
        <v>0</v>
      </c>
      <c r="AF56">
        <f t="shared" si="24"/>
        <v>0</v>
      </c>
      <c r="AG56">
        <f t="shared" si="24"/>
        <v>-8.3922186345978132E-5</v>
      </c>
      <c r="AH56">
        <f t="shared" si="4"/>
        <v>-0.45300350893986641</v>
      </c>
      <c r="AI56">
        <f t="shared" si="5"/>
        <v>-0.45308743112621236</v>
      </c>
      <c r="AJ56">
        <f t="shared" si="6"/>
        <v>-1.2798510333693933</v>
      </c>
      <c r="AK56">
        <f t="shared" si="20"/>
        <v>-0.84329150888237681</v>
      </c>
      <c r="AL56">
        <f t="shared" si="7"/>
        <v>-2.5762299733779823</v>
      </c>
      <c r="AN56">
        <f t="shared" si="25"/>
        <v>0</v>
      </c>
      <c r="AO56">
        <f t="shared" si="25"/>
        <v>0</v>
      </c>
      <c r="AP56">
        <f t="shared" si="25"/>
        <v>-3.2433814626785914E-7</v>
      </c>
      <c r="AQ56">
        <f t="shared" si="25"/>
        <v>-1.7507446450057017E-3</v>
      </c>
      <c r="AR56">
        <f t="shared" si="25"/>
        <v>-1.7510689831519695E-3</v>
      </c>
      <c r="AS56">
        <f t="shared" si="25"/>
        <v>-4.946302399114348E-3</v>
      </c>
      <c r="AT56">
        <f t="shared" si="25"/>
        <v>-3.2591096188409026E-3</v>
      </c>
      <c r="AU56">
        <f t="shared" si="23"/>
        <v>-9.9564810011072181E-3</v>
      </c>
      <c r="AW56">
        <v>53</v>
      </c>
      <c r="AX56">
        <f>IF(Z56&gt;0, (R56*SUMPRODUCT(K56:$K$98, X56:$X$98)-K56*$AZ$3)/Z56, 0)</f>
        <v>-6414972.6019436186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0.83773177600000004</v>
      </c>
      <c r="Q57" s="4">
        <f t="shared" si="22"/>
        <v>50</v>
      </c>
      <c r="R57">
        <f t="shared" si="0"/>
        <v>50000</v>
      </c>
      <c r="S57">
        <f t="shared" si="1"/>
        <v>-37621555.912418671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-10.767170522093132</v>
      </c>
      <c r="AC57">
        <f t="shared" si="19"/>
        <v>-9.6150781894789237</v>
      </c>
      <c r="AE57">
        <f t="shared" si="2"/>
        <v>0</v>
      </c>
      <c r="AF57">
        <f t="shared" si="24"/>
        <v>0</v>
      </c>
      <c r="AG57">
        <f t="shared" si="24"/>
        <v>-1.2778682269099134E-5</v>
      </c>
      <c r="AH57">
        <f t="shared" si="4"/>
        <v>-7.0304282213419209E-2</v>
      </c>
      <c r="AI57">
        <f t="shared" si="5"/>
        <v>-7.0317060895688302E-2</v>
      </c>
      <c r="AJ57">
        <f t="shared" si="6"/>
        <v>-1.1520923326142078</v>
      </c>
      <c r="AK57">
        <f t="shared" si="20"/>
        <v>-0.75370193654651929</v>
      </c>
      <c r="AL57">
        <f t="shared" si="7"/>
        <v>-1.9761113300564155</v>
      </c>
      <c r="AN57">
        <f t="shared" si="25"/>
        <v>0</v>
      </c>
      <c r="AO57">
        <f t="shared" si="25"/>
        <v>0</v>
      </c>
      <c r="AP57">
        <f t="shared" si="25"/>
        <v>-4.4094994203267066E-8</v>
      </c>
      <c r="AQ57">
        <f t="shared" si="25"/>
        <v>-2.4259676008707266E-4</v>
      </c>
      <c r="AR57">
        <f t="shared" si="25"/>
        <v>-2.4264085508127591E-4</v>
      </c>
      <c r="AS57">
        <f t="shared" si="25"/>
        <v>-3.9754885252212564E-3</v>
      </c>
      <c r="AT57">
        <f t="shared" si="25"/>
        <v>-2.6007754025918731E-3</v>
      </c>
      <c r="AU57">
        <f t="shared" si="23"/>
        <v>-6.8189047828944053E-3</v>
      </c>
      <c r="AW57">
        <v>54</v>
      </c>
      <c r="AX57">
        <f>IF(Z57&gt;0, (R57*SUMPRODUCT(K57:$K$98, X57:$X$98)-K57*$AZ$3)/Z57, 0)</f>
        <v>-37621555.912418671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0.84045353700000003</v>
      </c>
      <c r="Q58" s="4">
        <f t="shared" si="22"/>
        <v>50</v>
      </c>
      <c r="R58">
        <f t="shared" si="0"/>
        <v>50000</v>
      </c>
      <c r="S58">
        <f t="shared" si="1"/>
        <v>-224622540.44128999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-9.6150781894789237</v>
      </c>
      <c r="AC58">
        <f t="shared" si="19"/>
        <v>-8.5851037529718592</v>
      </c>
      <c r="AE58">
        <f t="shared" si="2"/>
        <v>0</v>
      </c>
      <c r="AF58">
        <f t="shared" si="24"/>
        <v>0</v>
      </c>
      <c r="AG58">
        <f t="shared" si="24"/>
        <v>-1.9110067351445889E-6</v>
      </c>
      <c r="AH58">
        <f t="shared" si="4"/>
        <v>-1.0739888711263555E-2</v>
      </c>
      <c r="AI58">
        <f t="shared" si="5"/>
        <v>-1.0741799717998698E-2</v>
      </c>
      <c r="AJ58">
        <f t="shared" si="6"/>
        <v>-1.0299744365070644</v>
      </c>
      <c r="AK58">
        <f t="shared" si="20"/>
        <v>-0.67305547326352477</v>
      </c>
      <c r="AL58">
        <f t="shared" si="7"/>
        <v>-1.7137717094885878</v>
      </c>
      <c r="AN58">
        <f t="shared" si="25"/>
        <v>0</v>
      </c>
      <c r="AO58">
        <f t="shared" si="25"/>
        <v>0</v>
      </c>
      <c r="AP58">
        <f t="shared" si="25"/>
        <v>-5.8877235884857947E-9</v>
      </c>
      <c r="AQ58">
        <f t="shared" si="25"/>
        <v>-3.30891016447592E-5</v>
      </c>
      <c r="AR58">
        <f t="shared" si="25"/>
        <v>-3.3094989368347684E-5</v>
      </c>
      <c r="AS58">
        <f t="shared" si="25"/>
        <v>-3.173303721978344E-3</v>
      </c>
      <c r="AT58">
        <f t="shared" si="25"/>
        <v>-2.0736528623449867E-3</v>
      </c>
      <c r="AU58">
        <f t="shared" si="23"/>
        <v>-5.2800515736916784E-3</v>
      </c>
      <c r="AW58">
        <v>55</v>
      </c>
      <c r="AX58">
        <f>IF(Z58&gt;0, (R58*SUMPRODUCT(K58:$K$98, X58:$X$98)-K58*$AZ$3)/Z58, 0)</f>
        <v>-224622540.44128999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0.84346351399999997</v>
      </c>
      <c r="Q59" s="4">
        <f t="shared" si="22"/>
        <v>50</v>
      </c>
      <c r="R59">
        <f t="shared" si="0"/>
        <v>50000</v>
      </c>
      <c r="S59">
        <f t="shared" si="1"/>
        <v>-1368646156.6253526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-8.5851037529718592</v>
      </c>
      <c r="AC59">
        <f t="shared" si="19"/>
        <v>-7.6653002052278314</v>
      </c>
      <c r="AE59">
        <f t="shared" si="2"/>
        <v>0</v>
      </c>
      <c r="AF59">
        <f t="shared" si="24"/>
        <v>0</v>
      </c>
      <c r="AG59">
        <f t="shared" si="24"/>
        <v>-2.8003221169042082E-7</v>
      </c>
      <c r="AH59">
        <f t="shared" si="4"/>
        <v>-1.6118644561027222E-3</v>
      </c>
      <c r="AI59">
        <f t="shared" si="5"/>
        <v>-1.6121444883144126E-3</v>
      </c>
      <c r="AJ59">
        <f t="shared" si="6"/>
        <v>-0.91980354774402784</v>
      </c>
      <c r="AK59">
        <f t="shared" si="20"/>
        <v>-0.60095726270803018</v>
      </c>
      <c r="AL59">
        <f t="shared" si="7"/>
        <v>-1.5223729549403724</v>
      </c>
      <c r="AN59">
        <f t="shared" si="25"/>
        <v>0</v>
      </c>
      <c r="AO59">
        <f t="shared" si="25"/>
        <v>0</v>
      </c>
      <c r="AP59">
        <f t="shared" si="25"/>
        <v>-7.7032707606787359E-10</v>
      </c>
      <c r="AQ59">
        <f t="shared" si="25"/>
        <v>-4.4340000244686764E-6</v>
      </c>
      <c r="AR59">
        <f t="shared" si="25"/>
        <v>-4.4347703515447438E-6</v>
      </c>
      <c r="AS59">
        <f t="shared" si="25"/>
        <v>-2.5302431217228121E-3</v>
      </c>
      <c r="AT59">
        <f t="shared" si="25"/>
        <v>-1.6531442873272341E-3</v>
      </c>
      <c r="AU59">
        <f t="shared" si="23"/>
        <v>-4.1878221794015907E-3</v>
      </c>
      <c r="AW59">
        <v>56</v>
      </c>
      <c r="AX59">
        <f>IF(Z59&gt;0, (R59*SUMPRODUCT(K59:$K$98, X59:$X$98)-K59*$AZ$3)/Z59, 0)</f>
        <v>-1368646156.6253526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0.84645297100000005</v>
      </c>
      <c r="Q60" s="4">
        <f t="shared" si="22"/>
        <v>50</v>
      </c>
      <c r="R60">
        <f t="shared" si="0"/>
        <v>50000</v>
      </c>
      <c r="S60">
        <f t="shared" si="1"/>
        <v>-8512932657.6410685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-7.6653002052278314</v>
      </c>
      <c r="AC60">
        <f t="shared" si="19"/>
        <v>-6.8440219277585053</v>
      </c>
      <c r="AE60">
        <f t="shared" si="2"/>
        <v>0</v>
      </c>
      <c r="AF60">
        <f t="shared" si="24"/>
        <v>0</v>
      </c>
      <c r="AG60">
        <f t="shared" si="24"/>
        <v>-4.0197792012458975E-8</v>
      </c>
      <c r="AH60">
        <f t="shared" si="4"/>
        <v>-2.370340975610576E-4</v>
      </c>
      <c r="AI60">
        <f t="shared" si="5"/>
        <v>-2.3707429535307006E-4</v>
      </c>
      <c r="AJ60">
        <f t="shared" si="6"/>
        <v>-0.82127827746932613</v>
      </c>
      <c r="AK60">
        <f t="shared" si="20"/>
        <v>-0.53657101436594823</v>
      </c>
      <c r="AL60">
        <f t="shared" si="7"/>
        <v>-1.3580863661306273</v>
      </c>
      <c r="AN60">
        <f t="shared" si="25"/>
        <v>0</v>
      </c>
      <c r="AO60">
        <f t="shared" si="25"/>
        <v>0</v>
      </c>
      <c r="AP60">
        <f t="shared" si="25"/>
        <v>-9.873050279267879E-11</v>
      </c>
      <c r="AQ60">
        <f t="shared" si="25"/>
        <v>-5.8218360908874508E-7</v>
      </c>
      <c r="AR60">
        <f t="shared" si="25"/>
        <v>-5.8228233959153775E-7</v>
      </c>
      <c r="AS60">
        <f t="shared" si="25"/>
        <v>-2.0171559980737257E-3</v>
      </c>
      <c r="AT60">
        <f t="shared" si="25"/>
        <v>-1.3178814900059259E-3</v>
      </c>
      <c r="AU60">
        <f t="shared" si="23"/>
        <v>-3.3356197704192429E-3</v>
      </c>
      <c r="AW60">
        <v>57</v>
      </c>
      <c r="AX60">
        <f>IF(Z60&gt;0, (R60*SUMPRODUCT(K60:$K$98, X60:$X$98)-K60*$AZ$3)/Z60, 0)</f>
        <v>-8512932657.6410685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0.84968151000000003</v>
      </c>
      <c r="Q61" s="4">
        <f t="shared" si="22"/>
        <v>50</v>
      </c>
      <c r="R61">
        <f t="shared" si="0"/>
        <v>50000</v>
      </c>
      <c r="S61">
        <f t="shared" si="1"/>
        <v>-54168437567.888565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-6.8440219277585053</v>
      </c>
      <c r="AC61">
        <f t="shared" si="19"/>
        <v>-6.1107343747016234</v>
      </c>
      <c r="AE61">
        <f t="shared" si="2"/>
        <v>0</v>
      </c>
      <c r="AF61">
        <f t="shared" si="24"/>
        <v>0</v>
      </c>
      <c r="AG61">
        <f t="shared" si="24"/>
        <v>-5.6404934765223044E-9</v>
      </c>
      <c r="AH61">
        <f t="shared" si="4"/>
        <v>-3.4155320615812078E-5</v>
      </c>
      <c r="AI61">
        <f t="shared" si="5"/>
        <v>-3.4160961109288603E-5</v>
      </c>
      <c r="AJ61">
        <f t="shared" si="6"/>
        <v>-0.73328755305688187</v>
      </c>
      <c r="AK61">
        <f t="shared" si="20"/>
        <v>-0.47908153494309541</v>
      </c>
      <c r="AL61">
        <f t="shared" si="7"/>
        <v>-1.2124032489610865</v>
      </c>
      <c r="AN61">
        <f t="shared" si="25"/>
        <v>0</v>
      </c>
      <c r="AO61">
        <f t="shared" si="25"/>
        <v>0</v>
      </c>
      <c r="AP61">
        <f t="shared" si="25"/>
        <v>-1.236938845429417E-11</v>
      </c>
      <c r="AQ61">
        <f t="shared" si="25"/>
        <v>-7.490132383566297E-8</v>
      </c>
      <c r="AR61">
        <f t="shared" si="25"/>
        <v>-7.4913693224117271E-8</v>
      </c>
      <c r="AS61">
        <f t="shared" si="25"/>
        <v>-1.6080718168034836E-3</v>
      </c>
      <c r="AT61">
        <f t="shared" si="25"/>
        <v>-1.0506076519113975E-3</v>
      </c>
      <c r="AU61">
        <f t="shared" si="23"/>
        <v>-2.6587543824081049E-3</v>
      </c>
      <c r="AW61">
        <v>58</v>
      </c>
      <c r="AX61">
        <f>IF(Z61&gt;0, (R61*SUMPRODUCT(K61:$K$98, X61:$X$98)-K61*$AZ$3)/Z61, 0)</f>
        <v>-54168437567.888565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0.85306441600000005</v>
      </c>
      <c r="Q62" s="4">
        <f t="shared" si="22"/>
        <v>50</v>
      </c>
      <c r="R62">
        <f t="shared" si="0"/>
        <v>50000</v>
      </c>
      <c r="S62">
        <f t="shared" si="1"/>
        <v>-353192906984.11426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-6.1107343747016234</v>
      </c>
      <c r="AC62">
        <f t="shared" si="19"/>
        <v>-5.4560129002810802</v>
      </c>
      <c r="AE62">
        <f t="shared" si="2"/>
        <v>0</v>
      </c>
      <c r="AF62">
        <f t="shared" si="24"/>
        <v>0</v>
      </c>
      <c r="AG62">
        <f t="shared" si="24"/>
        <v>-7.7238426825577198E-10</v>
      </c>
      <c r="AH62">
        <f t="shared" si="4"/>
        <v>-4.8117042735013094E-6</v>
      </c>
      <c r="AI62">
        <f t="shared" si="5"/>
        <v>-4.8124766577695654E-6</v>
      </c>
      <c r="AJ62">
        <f t="shared" si="6"/>
        <v>-0.65472147442054318</v>
      </c>
      <c r="AK62">
        <f t="shared" si="20"/>
        <v>-0.42775140622911367</v>
      </c>
      <c r="AL62">
        <f t="shared" si="7"/>
        <v>-1.0824776931263145</v>
      </c>
      <c r="AN62">
        <f t="shared" si="25"/>
        <v>0</v>
      </c>
      <c r="AO62">
        <f t="shared" si="25"/>
        <v>0</v>
      </c>
      <c r="AP62">
        <f t="shared" si="25"/>
        <v>-1.5123298497425263E-12</v>
      </c>
      <c r="AQ62">
        <f t="shared" si="25"/>
        <v>-9.4213260161067849E-9</v>
      </c>
      <c r="AR62">
        <f t="shared" si="25"/>
        <v>-9.4228383459565277E-9</v>
      </c>
      <c r="AS62">
        <f t="shared" si="25"/>
        <v>-1.2819458781438301E-3</v>
      </c>
      <c r="AT62">
        <f t="shared" si="25"/>
        <v>-8.3753805779924432E-4</v>
      </c>
      <c r="AU62">
        <f t="shared" si="23"/>
        <v>-2.11949335878142E-3</v>
      </c>
      <c r="AW62">
        <v>59</v>
      </c>
      <c r="AX62">
        <f>IF(Z62&gt;0, (R62*SUMPRODUCT(K62:$K$98, X62:$X$98)-K62*$AZ$3)/Z62, 0)</f>
        <v>-353192906984.11426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0.856559709</v>
      </c>
      <c r="Q63" s="4">
        <f t="shared" si="22"/>
        <v>50</v>
      </c>
      <c r="R63">
        <f t="shared" si="0"/>
        <v>50000</v>
      </c>
      <c r="S63">
        <f t="shared" si="1"/>
        <v>-2363235331543.7393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-5.4560129002810802</v>
      </c>
      <c r="AC63">
        <f t="shared" si="19"/>
        <v>-4.8714400978078825</v>
      </c>
      <c r="AE63">
        <f t="shared" si="2"/>
        <v>0</v>
      </c>
      <c r="AF63">
        <f t="shared" si="24"/>
        <v>0</v>
      </c>
      <c r="AG63">
        <f t="shared" si="24"/>
        <v>-1.0306718151987227E-10</v>
      </c>
      <c r="AH63">
        <f t="shared" si="4"/>
        <v>-6.615932440533419E-7</v>
      </c>
      <c r="AI63">
        <f t="shared" si="5"/>
        <v>-6.6169631123486182E-7</v>
      </c>
      <c r="AJ63">
        <f t="shared" si="6"/>
        <v>-0.58457280247319776</v>
      </c>
      <c r="AK63">
        <f t="shared" si="20"/>
        <v>-0.38192090301967563</v>
      </c>
      <c r="AL63">
        <f t="shared" si="7"/>
        <v>-0.96649436718918458</v>
      </c>
      <c r="AN63">
        <f t="shared" si="25"/>
        <v>0</v>
      </c>
      <c r="AO63">
        <f t="shared" si="25"/>
        <v>0</v>
      </c>
      <c r="AP63">
        <f t="shared" si="25"/>
        <v>-1.8018369217645441E-13</v>
      </c>
      <c r="AQ63">
        <f t="shared" si="25"/>
        <v>-1.1566078714352426E-9</v>
      </c>
      <c r="AR63">
        <f t="shared" si="25"/>
        <v>-1.1567880551274191E-9</v>
      </c>
      <c r="AS63">
        <f t="shared" si="25"/>
        <v>-1.0219595058515237E-3</v>
      </c>
      <c r="AT63">
        <f t="shared" si="25"/>
        <v>-6.6768021993676436E-4</v>
      </c>
      <c r="AU63">
        <f t="shared" si="23"/>
        <v>-1.689640882576343E-3</v>
      </c>
      <c r="AW63">
        <v>60</v>
      </c>
      <c r="AX63">
        <f>IF(Z63&gt;0, (R63*SUMPRODUCT(K63:$K$98, X63:$X$98)-K63*$AZ$3)/Z63, 0)</f>
        <v>-2363235331543.7393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0.86031008399999997</v>
      </c>
      <c r="Q64" s="4">
        <f t="shared" si="22"/>
        <v>50</v>
      </c>
      <c r="R64">
        <f t="shared" si="0"/>
        <v>50000</v>
      </c>
      <c r="S64">
        <f t="shared" si="1"/>
        <v>-16269819671361.615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-4.8714400978078825</v>
      </c>
      <c r="AC64">
        <f t="shared" si="19"/>
        <v>-4.3495000883443797</v>
      </c>
      <c r="AE64">
        <f t="shared" si="2"/>
        <v>0</v>
      </c>
      <c r="AF64">
        <f t="shared" si="24"/>
        <v>0</v>
      </c>
      <c r="AG64">
        <f t="shared" si="24"/>
        <v>-1.3366774113668992E-11</v>
      </c>
      <c r="AH64">
        <f t="shared" si="4"/>
        <v>-8.8669735591004551E-8</v>
      </c>
      <c r="AI64">
        <f t="shared" si="5"/>
        <v>-8.8683102365118224E-8</v>
      </c>
      <c r="AJ64">
        <f t="shared" si="6"/>
        <v>-0.52194000946350272</v>
      </c>
      <c r="AK64">
        <f t="shared" si="20"/>
        <v>-0.34100080684655182</v>
      </c>
      <c r="AL64">
        <f t="shared" si="7"/>
        <v>-0.8629409049931569</v>
      </c>
      <c r="AN64">
        <f t="shared" si="25"/>
        <v>0</v>
      </c>
      <c r="AO64">
        <f t="shared" si="25"/>
        <v>0</v>
      </c>
      <c r="AP64">
        <f t="shared" si="25"/>
        <v>-2.0864292770477E-14</v>
      </c>
      <c r="AQ64">
        <f t="shared" si="25"/>
        <v>-1.3840522084978182E-10</v>
      </c>
      <c r="AR64">
        <f t="shared" si="25"/>
        <v>-1.3842608514255229E-10</v>
      </c>
      <c r="AS64">
        <f t="shared" si="25"/>
        <v>-8.1469987249473531E-4</v>
      </c>
      <c r="AT64">
        <f t="shared" si="25"/>
        <v>-5.3227058439924801E-4</v>
      </c>
      <c r="AU64">
        <f t="shared" si="23"/>
        <v>-1.3469705953200685E-3</v>
      </c>
      <c r="AW64">
        <v>61</v>
      </c>
      <c r="AX64">
        <f>IF(Z64&gt;0, (R64*SUMPRODUCT(K64:$K$98, X64:$X$98)-K64*$AZ$3)/Z64, 0)</f>
        <v>-16269819671361.615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0.86416701100000004</v>
      </c>
      <c r="Q65" s="4">
        <f t="shared" si="22"/>
        <v>50</v>
      </c>
      <c r="R65">
        <f t="shared" si="0"/>
        <v>50000</v>
      </c>
      <c r="S65">
        <f t="shared" si="1"/>
        <v>-115443691058056.67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-4.3495000883443797</v>
      </c>
      <c r="AC65">
        <f t="shared" si="19"/>
        <v>-3.8834822218576854</v>
      </c>
      <c r="AE65">
        <f t="shared" si="2"/>
        <v>0</v>
      </c>
      <c r="AF65">
        <f t="shared" si="24"/>
        <v>0</v>
      </c>
      <c r="AG65">
        <f t="shared" si="24"/>
        <v>-1.6819811400107958E-12</v>
      </c>
      <c r="AH65">
        <f t="shared" si="4"/>
        <v>-1.1551125232521506E-8</v>
      </c>
      <c r="AI65">
        <f t="shared" si="5"/>
        <v>-1.1552807213661517E-8</v>
      </c>
      <c r="AJ65">
        <f t="shared" si="6"/>
        <v>-0.4660178664866943</v>
      </c>
      <c r="AK65">
        <f t="shared" si="20"/>
        <v>-0.3044650061841066</v>
      </c>
      <c r="AL65">
        <f t="shared" si="7"/>
        <v>-0.77048288422360811</v>
      </c>
      <c r="AN65">
        <f t="shared" si="25"/>
        <v>0</v>
      </c>
      <c r="AO65">
        <f t="shared" si="25"/>
        <v>0</v>
      </c>
      <c r="AP65">
        <f t="shared" si="25"/>
        <v>-2.3441217166787615E-15</v>
      </c>
      <c r="AQ65">
        <f t="shared" si="25"/>
        <v>-1.6098422785796442E-11</v>
      </c>
      <c r="AR65">
        <f t="shared" si="25"/>
        <v>-1.6100766907513121E-11</v>
      </c>
      <c r="AS65">
        <f t="shared" si="25"/>
        <v>-6.4947375164073015E-4</v>
      </c>
      <c r="AT65">
        <f t="shared" si="25"/>
        <v>-4.2432285118269327E-4</v>
      </c>
      <c r="AU65">
        <f t="shared" si="23"/>
        <v>-1.0737966189241902E-3</v>
      </c>
      <c r="AW65">
        <v>62</v>
      </c>
      <c r="AX65">
        <f>IF(Z65&gt;0, (R65*SUMPRODUCT(K65:$K$98, X65:$X$98)-K65*$AZ$3)/Z65, 0)</f>
        <v>-115443691058056.67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0.86825209999999997</v>
      </c>
      <c r="Q66" s="4">
        <f t="shared" si="22"/>
        <v>50</v>
      </c>
      <c r="R66">
        <f t="shared" si="0"/>
        <v>50000</v>
      </c>
      <c r="S66">
        <f t="shared" si="1"/>
        <v>-846624246984135.75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-3.8834822218576854</v>
      </c>
      <c r="AC66">
        <f t="shared" si="19"/>
        <v>-3.4673948409585171</v>
      </c>
      <c r="AE66">
        <f t="shared" si="2"/>
        <v>0</v>
      </c>
      <c r="AF66">
        <f t="shared" si="24"/>
        <v>0</v>
      </c>
      <c r="AG66">
        <f t="shared" si="24"/>
        <v>-2.0477767163592055E-13</v>
      </c>
      <c r="AH66">
        <f t="shared" si="4"/>
        <v>-1.4603836569747673E-9</v>
      </c>
      <c r="AI66">
        <f t="shared" si="5"/>
        <v>-1.4605884346464032E-9</v>
      </c>
      <c r="AJ66">
        <f t="shared" si="6"/>
        <v>-0.4160873808991683</v>
      </c>
      <c r="AK66">
        <f t="shared" si="20"/>
        <v>-0.27184375553003803</v>
      </c>
      <c r="AL66">
        <f t="shared" si="7"/>
        <v>-0.68793113788979476</v>
      </c>
      <c r="AN66">
        <f t="shared" si="25"/>
        <v>0</v>
      </c>
      <c r="AO66">
        <f t="shared" si="25"/>
        <v>0</v>
      </c>
      <c r="AP66">
        <f t="shared" si="25"/>
        <v>-2.5481419316967357E-16</v>
      </c>
      <c r="AQ66">
        <f t="shared" si="25"/>
        <v>-1.8172219671088744E-12</v>
      </c>
      <c r="AR66">
        <f t="shared" si="25"/>
        <v>-1.8174767813020441E-12</v>
      </c>
      <c r="AS66">
        <f t="shared" si="25"/>
        <v>-5.1775649857182051E-4</v>
      </c>
      <c r="AT66">
        <f t="shared" si="25"/>
        <v>-3.382675790784305E-4</v>
      </c>
      <c r="AU66">
        <f t="shared" si="23"/>
        <v>-8.560240794677278E-4</v>
      </c>
      <c r="AW66">
        <v>63</v>
      </c>
      <c r="AX66">
        <f>IF(Z66&gt;0, (R66*SUMPRODUCT(K66:$K$98, X66:$X$98)-K66*$AZ$3)/Z66, 0)</f>
        <v>-846624246984135.75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0.87257664800000001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-6437514287926528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-3.4673948409585171</v>
      </c>
      <c r="AC67">
        <f t="shared" si="19"/>
        <v>-3.0958882508574175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-2.4045680618245107E-14</v>
      </c>
      <c r="AH67">
        <f t="shared" ref="AH67:AH89" si="30">-X67*R67</f>
        <v>-1.7868421430131624E-10</v>
      </c>
      <c r="AI67">
        <f t="shared" ref="AI67:AI89" si="31">SUM(AE67:AH67)</f>
        <v>-1.7870825998193448E-10</v>
      </c>
      <c r="AJ67">
        <f t="shared" ref="AJ67:AJ89" si="32">AB67-AC67</f>
        <v>-0.37150659010109965</v>
      </c>
      <c r="AK67">
        <f t="shared" si="20"/>
        <v>-0.24271763886709621</v>
      </c>
      <c r="AL67">
        <f t="shared" ref="AL67:AL89" si="33">SUM(AI67:AK67)</f>
        <v>-0.61422422914690411</v>
      </c>
      <c r="AN67">
        <f t="shared" ref="AN67:AT89" si="34">AE67*$K67</f>
        <v>0</v>
      </c>
      <c r="AO67">
        <f t="shared" si="34"/>
        <v>0</v>
      </c>
      <c r="AP67">
        <f t="shared" si="34"/>
        <v>-2.6715300624248722E-17</v>
      </c>
      <c r="AQ67">
        <f t="shared" si="34"/>
        <v>-1.9852224512394491E-13</v>
      </c>
      <c r="AR67">
        <f t="shared" si="34"/>
        <v>-1.9854896042456914E-13</v>
      </c>
      <c r="AS67">
        <f t="shared" si="34"/>
        <v>-4.1275231073765952E-4</v>
      </c>
      <c r="AT67">
        <f t="shared" si="34"/>
        <v>-2.6966484301643126E-4</v>
      </c>
      <c r="AU67">
        <f t="shared" si="23"/>
        <v>-6.8241715395263975E-4</v>
      </c>
      <c r="AW67">
        <v>64</v>
      </c>
      <c r="AX67">
        <f>IF(Z67&gt;0, (R67*SUMPRODUCT(K67:$K$98, X67:$X$98)-K67*$AZ$3)/Z67, 0)</f>
        <v>-6437514287926528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0.87698101399999995</v>
      </c>
      <c r="Q68" s="4">
        <f t="shared" si="22"/>
        <v>50</v>
      </c>
      <c r="R68">
        <f t="shared" si="26"/>
        <v>50000</v>
      </c>
      <c r="S68">
        <f t="shared" si="27"/>
        <v>-5.0856770332556984E+16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-3.0958882508574175</v>
      </c>
      <c r="AC68">
        <f t="shared" ref="AC68:AC89" si="45">S68*Z68</f>
        <v>-2.7641859382657259</v>
      </c>
      <c r="AE68">
        <f t="shared" si="28"/>
        <v>0</v>
      </c>
      <c r="AF68">
        <f t="shared" si="29"/>
        <v>0</v>
      </c>
      <c r="AG68">
        <f t="shared" si="29"/>
        <v>-2.7176184411539174E-15</v>
      </c>
      <c r="AH68">
        <f t="shared" si="30"/>
        <v>-2.1087605370908739E-11</v>
      </c>
      <c r="AI68">
        <f t="shared" si="31"/>
        <v>-2.1090322989349892E-11</v>
      </c>
      <c r="AJ68">
        <f t="shared" si="32"/>
        <v>-0.33170231259169158</v>
      </c>
      <c r="AK68">
        <f t="shared" ref="AK68:AK89" si="46">G68*SUM(AB68:AB68, AE68:AF68)</f>
        <v>-0.21671217756001923</v>
      </c>
      <c r="AL68">
        <f t="shared" si="33"/>
        <v>-0.54841449017280108</v>
      </c>
      <c r="AN68">
        <f t="shared" si="34"/>
        <v>0</v>
      </c>
      <c r="AO68">
        <f t="shared" si="34"/>
        <v>0</v>
      </c>
      <c r="AP68">
        <f t="shared" si="34"/>
        <v>-2.6958358814622853E-18</v>
      </c>
      <c r="AQ68">
        <f t="shared" si="34"/>
        <v>-2.0918581634614706E-14</v>
      </c>
      <c r="AR68">
        <f t="shared" si="34"/>
        <v>-2.0921277470496168E-14</v>
      </c>
      <c r="AS68">
        <f t="shared" si="34"/>
        <v>-3.2904361506651102E-4</v>
      </c>
      <c r="AT68">
        <f t="shared" si="34"/>
        <v>-2.1497516184356704E-4</v>
      </c>
      <c r="AU68">
        <f t="shared" si="23"/>
        <v>-5.4401877693099931E-4</v>
      </c>
      <c r="AW68">
        <v>65</v>
      </c>
      <c r="AX68">
        <f>IF(Z68&gt;0, (R68*SUMPRODUCT(K68:$K$98, X68:$X$98)-K68*$AZ$3)/Z68, 0)</f>
        <v>-5.0856770332556984E+16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6"/>
        <v>50000</v>
      </c>
      <c r="S69">
        <f t="shared" si="27"/>
        <v>-4.1882883033384486E+17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-2.7641859382657259</v>
      </c>
      <c r="AC69">
        <f t="shared" si="45"/>
        <v>-2.4680231591658446</v>
      </c>
      <c r="AE69">
        <f t="shared" si="28"/>
        <v>0</v>
      </c>
      <c r="AF69">
        <f t="shared" si="29"/>
        <v>0</v>
      </c>
      <c r="AG69">
        <f t="shared" si="29"/>
        <v>-2.9463386715745003E-16</v>
      </c>
      <c r="AH69">
        <f t="shared" si="30"/>
        <v>-2.3958083895849281E-12</v>
      </c>
      <c r="AI69">
        <f t="shared" si="31"/>
        <v>-2.3961030234520854E-12</v>
      </c>
      <c r="AJ69">
        <f t="shared" si="32"/>
        <v>-0.29616277909988131</v>
      </c>
      <c r="AK69">
        <f t="shared" si="46"/>
        <v>-0.19349301567860083</v>
      </c>
      <c r="AL69">
        <f t="shared" si="33"/>
        <v>-0.48965579478087823</v>
      </c>
      <c r="AN69">
        <f t="shared" si="34"/>
        <v>0</v>
      </c>
      <c r="AO69">
        <f t="shared" si="34"/>
        <v>0</v>
      </c>
      <c r="AP69">
        <f t="shared" si="34"/>
        <v>-2.6095739713181029E-19</v>
      </c>
      <c r="AQ69">
        <f t="shared" si="34"/>
        <v>-2.1219689623750309E-15</v>
      </c>
      <c r="AR69">
        <f t="shared" si="34"/>
        <v>-2.1222299197721626E-15</v>
      </c>
      <c r="AS69">
        <f t="shared" si="34"/>
        <v>-2.6231155537841604E-4</v>
      </c>
      <c r="AT69">
        <f t="shared" si="34"/>
        <v>-1.7137688284724219E-4</v>
      </c>
      <c r="AU69">
        <f t="shared" si="23"/>
        <v>-4.3368843822778045E-4</v>
      </c>
      <c r="AW69">
        <v>66</v>
      </c>
      <c r="AX69">
        <f>IF(Z69&gt;0, (R69*SUMPRODUCT(K69:$K$98, X69:$X$98)-K69*$AZ$3)/Z69, 0)</f>
        <v>-4.1882883033384486E+17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6"/>
        <v>50000</v>
      </c>
      <c r="S70">
        <f t="shared" si="27"/>
        <v>-3.6032552585777331E+18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-2.4680231591658446</v>
      </c>
      <c r="AC70">
        <f t="shared" si="45"/>
        <v>-2.203592106398077</v>
      </c>
      <c r="AE70">
        <f t="shared" si="28"/>
        <v>0</v>
      </c>
      <c r="AF70">
        <f t="shared" si="29"/>
        <v>0</v>
      </c>
      <c r="AG70">
        <f t="shared" si="29"/>
        <v>-3.0577796301723469E-17</v>
      </c>
      <c r="AH70">
        <f t="shared" si="30"/>
        <v>-2.6110973218415205E-13</v>
      </c>
      <c r="AI70">
        <f t="shared" si="31"/>
        <v>-2.6114030998045376E-13</v>
      </c>
      <c r="AJ70">
        <f t="shared" si="32"/>
        <v>-0.26443105276776757</v>
      </c>
      <c r="AK70">
        <f t="shared" si="46"/>
        <v>-0.17276162114160915</v>
      </c>
      <c r="AL70">
        <f t="shared" si="33"/>
        <v>-0.43719267390963784</v>
      </c>
      <c r="AN70">
        <f t="shared" si="34"/>
        <v>0</v>
      </c>
      <c r="AO70">
        <f t="shared" si="34"/>
        <v>0</v>
      </c>
      <c r="AP70">
        <f t="shared" si="34"/>
        <v>-2.4181047292903689E-20</v>
      </c>
      <c r="AQ70">
        <f t="shared" si="34"/>
        <v>-2.0648665195753572E-16</v>
      </c>
      <c r="AR70">
        <f t="shared" si="34"/>
        <v>-2.0651083300482863E-16</v>
      </c>
      <c r="AS70">
        <f t="shared" si="34"/>
        <v>-2.0911316595857165E-4</v>
      </c>
      <c r="AT70">
        <f t="shared" si="34"/>
        <v>-1.3662060175960095E-4</v>
      </c>
      <c r="AU70">
        <f t="shared" si="23"/>
        <v>-3.4573376771837908E-4</v>
      </c>
      <c r="AW70">
        <v>67</v>
      </c>
      <c r="AX70">
        <f>IF(Z70&gt;0, (R70*SUMPRODUCT(K70:$K$98, X70:$X$98)-K70*$AZ$3)/Z70, 0)</f>
        <v>-3.6032552585777331E+18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6"/>
        <v>50000</v>
      </c>
      <c r="S71">
        <f t="shared" si="27"/>
        <v>-3.2423406647867589E+19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-2.203592106398077</v>
      </c>
      <c r="AC71">
        <f t="shared" si="45"/>
        <v>-1.9674929521411404</v>
      </c>
      <c r="AE71">
        <f t="shared" si="28"/>
        <v>0</v>
      </c>
      <c r="AF71">
        <f t="shared" si="29"/>
        <v>0</v>
      </c>
      <c r="AG71">
        <f t="shared" si="29"/>
        <v>-3.0340626657602275E-18</v>
      </c>
      <c r="AH71">
        <f t="shared" si="30"/>
        <v>-2.723795567294601E-14</v>
      </c>
      <c r="AI71">
        <f t="shared" si="31"/>
        <v>-2.724098973561177E-14</v>
      </c>
      <c r="AJ71">
        <f t="shared" si="32"/>
        <v>-0.23609915425693662</v>
      </c>
      <c r="AK71">
        <f t="shared" si="46"/>
        <v>-0.1542514474478654</v>
      </c>
      <c r="AL71">
        <f t="shared" si="33"/>
        <v>-0.39035060170482927</v>
      </c>
      <c r="AN71">
        <f t="shared" si="34"/>
        <v>0</v>
      </c>
      <c r="AO71">
        <f t="shared" si="34"/>
        <v>0</v>
      </c>
      <c r="AP71">
        <f t="shared" si="34"/>
        <v>-2.1422761215372442E-21</v>
      </c>
      <c r="AQ71">
        <f t="shared" si="34"/>
        <v>-1.9232042467725838E-17</v>
      </c>
      <c r="AR71">
        <f t="shared" si="34"/>
        <v>-1.9234184743847375E-17</v>
      </c>
      <c r="AS71">
        <f t="shared" si="34"/>
        <v>-1.6670373561748468E-4</v>
      </c>
      <c r="AT71">
        <f t="shared" si="34"/>
        <v>-1.0891310727009009E-4</v>
      </c>
      <c r="AU71">
        <f t="shared" si="23"/>
        <v>-2.7561684288759404E-4</v>
      </c>
      <c r="AW71">
        <v>68</v>
      </c>
      <c r="AX71">
        <f>IF(Z71&gt;0, (R71*SUMPRODUCT(K71:$K$98, X71:$X$98)-K71*$AZ$3)/Z71, 0)</f>
        <v>-3.2423406647867589E+19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6"/>
        <v>50000</v>
      </c>
      <c r="S72">
        <f t="shared" si="27"/>
        <v>-3.0615765723524864E+20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-1.9674929521411404</v>
      </c>
      <c r="AC72">
        <f t="shared" si="45"/>
        <v>-1.7566901358403042</v>
      </c>
      <c r="AE72">
        <f t="shared" si="28"/>
        <v>0</v>
      </c>
      <c r="AF72">
        <f t="shared" si="29"/>
        <v>0</v>
      </c>
      <c r="AG72">
        <f t="shared" si="29"/>
        <v>-2.868930589069801E-19</v>
      </c>
      <c r="AH72">
        <f t="shared" si="30"/>
        <v>-2.7168289801956452E-15</v>
      </c>
      <c r="AI72">
        <f t="shared" si="31"/>
        <v>-2.717115873254552E-15</v>
      </c>
      <c r="AJ72">
        <f t="shared" si="32"/>
        <v>-0.21080281630083619</v>
      </c>
      <c r="AK72">
        <f t="shared" si="46"/>
        <v>-0.13772450664987984</v>
      </c>
      <c r="AL72">
        <f t="shared" si="33"/>
        <v>-0.34852732295071875</v>
      </c>
      <c r="AN72">
        <f t="shared" si="34"/>
        <v>0</v>
      </c>
      <c r="AO72">
        <f t="shared" si="34"/>
        <v>0</v>
      </c>
      <c r="AP72">
        <f t="shared" si="34"/>
        <v>-1.8086432792945453E-22</v>
      </c>
      <c r="AQ72">
        <f t="shared" si="34"/>
        <v>-1.7127547437865026E-18</v>
      </c>
      <c r="AR72">
        <f t="shared" si="34"/>
        <v>-1.7129356081144318E-18</v>
      </c>
      <c r="AS72">
        <f t="shared" si="34"/>
        <v>-1.3289519739914272E-4</v>
      </c>
      <c r="AT72">
        <f t="shared" si="34"/>
        <v>-8.6824862300773368E-5</v>
      </c>
      <c r="AU72">
        <f t="shared" si="23"/>
        <v>-2.197200596999178E-4</v>
      </c>
      <c r="AW72">
        <v>69</v>
      </c>
      <c r="AX72">
        <f>IF(Z72&gt;0, (R72*SUMPRODUCT(K72:$K$98, X72:$X$98)-K72*$AZ$3)/Z72, 0)</f>
        <v>-3.0615765723524864E+20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6"/>
        <v>50000</v>
      </c>
      <c r="S73">
        <f t="shared" si="27"/>
        <v>-3.0437475943636811E+21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-1.7566901358403042</v>
      </c>
      <c r="AC73">
        <f t="shared" si="45"/>
        <v>-1.5684733355716998</v>
      </c>
      <c r="AE73">
        <f t="shared" si="28"/>
        <v>0</v>
      </c>
      <c r="AF73">
        <f t="shared" si="29"/>
        <v>0</v>
      </c>
      <c r="AG73">
        <f t="shared" si="29"/>
        <v>-2.5765496102175998E-20</v>
      </c>
      <c r="AH73">
        <f t="shared" si="30"/>
        <v>-2.582586322157343E-16</v>
      </c>
      <c r="AI73">
        <f t="shared" si="31"/>
        <v>-2.5828439771183649E-16</v>
      </c>
      <c r="AJ73">
        <f t="shared" si="32"/>
        <v>-0.18821680026860443</v>
      </c>
      <c r="AK73">
        <f t="shared" si="46"/>
        <v>-0.1229683095088213</v>
      </c>
      <c r="AL73">
        <f t="shared" si="33"/>
        <v>-0.31118510977742597</v>
      </c>
      <c r="AN73">
        <f t="shared" si="34"/>
        <v>0</v>
      </c>
      <c r="AO73">
        <f t="shared" si="34"/>
        <v>0</v>
      </c>
      <c r="AP73">
        <f t="shared" si="34"/>
        <v>-1.4502850301866008E-23</v>
      </c>
      <c r="AQ73">
        <f t="shared" si="34"/>
        <v>-1.4536829670720539E-19</v>
      </c>
      <c r="AR73">
        <f t="shared" si="34"/>
        <v>-1.4538279955750726E-19</v>
      </c>
      <c r="AS73">
        <f t="shared" si="34"/>
        <v>-1.0594323772253125E-4</v>
      </c>
      <c r="AT73">
        <f t="shared" si="34"/>
        <v>-6.9216248645386936E-5</v>
      </c>
      <c r="AU73">
        <f t="shared" si="23"/>
        <v>-1.7515948636791831E-4</v>
      </c>
      <c r="AW73">
        <v>70</v>
      </c>
      <c r="AX73">
        <f>IF(Z73&gt;0, (R73*SUMPRODUCT(K73:$K$98, X73:$X$98)-K73*$AZ$3)/Z73, 0)</f>
        <v>-3.0437475943636811E+21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6"/>
        <v>50000</v>
      </c>
      <c r="S74">
        <f t="shared" si="27"/>
        <v>-3.196874802845152E+22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-1.5684733355716998</v>
      </c>
      <c r="AC74">
        <f t="shared" si="45"/>
        <v>-1.4004226210461606</v>
      </c>
      <c r="AE74">
        <f t="shared" si="28"/>
        <v>0</v>
      </c>
      <c r="AF74">
        <f t="shared" si="29"/>
        <v>0</v>
      </c>
      <c r="AG74">
        <f t="shared" si="29"/>
        <v>-2.1902994446323226E-21</v>
      </c>
      <c r="AH74">
        <f t="shared" si="30"/>
        <v>-2.3317541696521913E-17</v>
      </c>
      <c r="AI74">
        <f t="shared" si="31"/>
        <v>-2.3319731995966546E-17</v>
      </c>
      <c r="AJ74">
        <f t="shared" si="32"/>
        <v>-0.16805071452553921</v>
      </c>
      <c r="AK74">
        <f t="shared" si="46"/>
        <v>-0.109793133490019</v>
      </c>
      <c r="AL74">
        <f t="shared" si="33"/>
        <v>-0.27784384801555823</v>
      </c>
      <c r="AN74">
        <f t="shared" si="34"/>
        <v>0</v>
      </c>
      <c r="AO74">
        <f t="shared" si="34"/>
        <v>0</v>
      </c>
      <c r="AP74">
        <f t="shared" si="34"/>
        <v>-1.1007794811197169E-24</v>
      </c>
      <c r="AQ74">
        <f t="shared" si="34"/>
        <v>-1.1718704267851127E-20</v>
      </c>
      <c r="AR74">
        <f t="shared" si="34"/>
        <v>-1.1719805047332247E-20</v>
      </c>
      <c r="AS74">
        <f t="shared" si="34"/>
        <v>-8.4457300480333982E-5</v>
      </c>
      <c r="AT74">
        <f t="shared" si="34"/>
        <v>-5.5178769647151559E-5</v>
      </c>
      <c r="AU74">
        <f t="shared" si="23"/>
        <v>-1.3963607012748555E-4</v>
      </c>
      <c r="AW74">
        <v>71</v>
      </c>
      <c r="AX74">
        <f>IF(Z74&gt;0, (R74*SUMPRODUCT(K74:$K$98, X74:$X$98)-K74*$AZ$3)/Z74, 0)</f>
        <v>-3.196874802845152E+22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6"/>
        <v>50000</v>
      </c>
      <c r="S75">
        <f t="shared" si="27"/>
        <v>-3.559548591920724E+23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-1.4004226210461606</v>
      </c>
      <c r="AC75">
        <f t="shared" si="45"/>
        <v>-1.250377340219786</v>
      </c>
      <c r="AE75">
        <f t="shared" si="28"/>
        <v>0</v>
      </c>
      <c r="AF75">
        <f t="shared" si="29"/>
        <v>0</v>
      </c>
      <c r="AG75">
        <f t="shared" si="29"/>
        <v>-1.756370657585384E-22</v>
      </c>
      <c r="AH75">
        <f t="shared" si="30"/>
        <v>-1.9927593844274613E-18</v>
      </c>
      <c r="AI75">
        <f t="shared" si="31"/>
        <v>-1.9929350214932197E-18</v>
      </c>
      <c r="AJ75">
        <f t="shared" si="32"/>
        <v>-0.15004528082637458</v>
      </c>
      <c r="AK75">
        <f t="shared" si="46"/>
        <v>-9.8029583473231249E-2</v>
      </c>
      <c r="AL75">
        <f t="shared" si="33"/>
        <v>-0.24807486429960585</v>
      </c>
      <c r="AN75">
        <f t="shared" si="34"/>
        <v>0</v>
      </c>
      <c r="AO75">
        <f t="shared" si="34"/>
        <v>0</v>
      </c>
      <c r="AP75">
        <f t="shared" si="34"/>
        <v>-7.8812478041724838E-26</v>
      </c>
      <c r="AQ75">
        <f t="shared" si="34"/>
        <v>-8.9419795616231065E-22</v>
      </c>
      <c r="AR75">
        <f t="shared" si="34"/>
        <v>-8.9427676864035238E-22</v>
      </c>
      <c r="AS75">
        <f t="shared" si="34"/>
        <v>-6.7328842857409236E-5</v>
      </c>
      <c r="AT75">
        <f t="shared" si="34"/>
        <v>-4.3988177333507301E-5</v>
      </c>
      <c r="AU75">
        <f t="shared" si="23"/>
        <v>-1.1131702019091653E-4</v>
      </c>
      <c r="AW75">
        <v>72</v>
      </c>
      <c r="AX75">
        <f>IF(Z75&gt;0, (R75*SUMPRODUCT(K75:$K$98, X75:$X$98)-K75*$AZ$3)/Z75, 0)</f>
        <v>-3.559548591920724E+23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6"/>
        <v>50000</v>
      </c>
      <c r="S76">
        <f t="shared" si="27"/>
        <v>-4.2182886487334059E+24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-1.250377340219786</v>
      </c>
      <c r="AC76">
        <f t="shared" si="45"/>
        <v>-1.1164083394819517</v>
      </c>
      <c r="AE76">
        <f t="shared" si="28"/>
        <v>0</v>
      </c>
      <c r="AF76">
        <f t="shared" si="29"/>
        <v>0</v>
      </c>
      <c r="AG76">
        <f t="shared" si="29"/>
        <v>-1.3232953366256329E-23</v>
      </c>
      <c r="AH76">
        <f t="shared" si="30"/>
        <v>-1.606477417346967E-19</v>
      </c>
      <c r="AI76">
        <f t="shared" si="31"/>
        <v>-1.6066097468806296E-19</v>
      </c>
      <c r="AJ76">
        <f t="shared" si="32"/>
        <v>-0.13396900073783424</v>
      </c>
      <c r="AK76">
        <f t="shared" si="46"/>
        <v>-8.7526413815385021E-2</v>
      </c>
      <c r="AL76">
        <f t="shared" si="33"/>
        <v>-0.22149541455321925</v>
      </c>
      <c r="AN76">
        <f t="shared" si="34"/>
        <v>0</v>
      </c>
      <c r="AO76">
        <f t="shared" si="34"/>
        <v>0</v>
      </c>
      <c r="AP76">
        <f t="shared" si="34"/>
        <v>-5.3017295418919098E-27</v>
      </c>
      <c r="AQ76">
        <f t="shared" si="34"/>
        <v>-6.4362871584275583E-23</v>
      </c>
      <c r="AR76">
        <f t="shared" si="34"/>
        <v>-6.4368173313817471E-23</v>
      </c>
      <c r="AS76">
        <f t="shared" si="34"/>
        <v>-5.3674141308521303E-5</v>
      </c>
      <c r="AT76">
        <f t="shared" si="34"/>
        <v>-3.5067105654900574E-5</v>
      </c>
      <c r="AU76">
        <f t="shared" si="23"/>
        <v>-8.8741246963421877E-5</v>
      </c>
      <c r="AW76">
        <v>73</v>
      </c>
      <c r="AX76">
        <f>IF(Z76&gt;0, (R76*SUMPRODUCT(K76:$K$98, X76:$X$98)-K76*$AZ$3)/Z76, 0)</f>
        <v>-4.2182886487334059E+24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6"/>
        <v>50000</v>
      </c>
      <c r="S77">
        <f t="shared" si="27"/>
        <v>-5.3451811005163827E+25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-1.1164083394819517</v>
      </c>
      <c r="AC77">
        <f t="shared" si="45"/>
        <v>-0.99679316025174258</v>
      </c>
      <c r="AE77">
        <f t="shared" si="28"/>
        <v>0</v>
      </c>
      <c r="AF77">
        <f t="shared" si="29"/>
        <v>0</v>
      </c>
      <c r="AG77">
        <f t="shared" si="29"/>
        <v>-9.3242225240548458E-25</v>
      </c>
      <c r="AH77">
        <f t="shared" si="30"/>
        <v>-1.2168201580188282E-20</v>
      </c>
      <c r="AI77">
        <f t="shared" si="31"/>
        <v>-1.2169134002440687E-20</v>
      </c>
      <c r="AJ77">
        <f t="shared" si="32"/>
        <v>-0.11961517923020915</v>
      </c>
      <c r="AK77">
        <f t="shared" si="46"/>
        <v>-7.8148583763736623E-2</v>
      </c>
      <c r="AL77">
        <f t="shared" si="33"/>
        <v>-0.19776376299394577</v>
      </c>
      <c r="AN77">
        <f t="shared" si="34"/>
        <v>0</v>
      </c>
      <c r="AO77">
        <f t="shared" si="34"/>
        <v>0</v>
      </c>
      <c r="AP77">
        <f t="shared" si="34"/>
        <v>-3.3354573672152868E-28</v>
      </c>
      <c r="AQ77">
        <f t="shared" si="34"/>
        <v>-4.3528044833436415E-24</v>
      </c>
      <c r="AR77">
        <f t="shared" si="34"/>
        <v>-4.3531380290803631E-24</v>
      </c>
      <c r="AS77">
        <f t="shared" si="34"/>
        <v>-4.2788696833961496E-5</v>
      </c>
      <c r="AT77">
        <f t="shared" si="34"/>
        <v>-2.7955281931521503E-5</v>
      </c>
      <c r="AU77">
        <f t="shared" si="23"/>
        <v>-7.0743978765482992E-5</v>
      </c>
      <c r="AW77">
        <v>74</v>
      </c>
      <c r="AX77">
        <f>IF(Z77&gt;0, (R77*SUMPRODUCT(K77:$K$98, X77:$X$98)-K77*$AZ$3)/Z77, 0)</f>
        <v>-5.3451811005163827E+25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6"/>
        <v>50000</v>
      </c>
      <c r="S78">
        <f t="shared" si="27"/>
        <v>-7.2779105164143858E+26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-0.99679316025174258</v>
      </c>
      <c r="AC78">
        <f t="shared" si="45"/>
        <v>-0.88999389308191301</v>
      </c>
      <c r="AE78">
        <f t="shared" si="28"/>
        <v>0</v>
      </c>
      <c r="AF78">
        <f t="shared" si="29"/>
        <v>0</v>
      </c>
      <c r="AG78">
        <f t="shared" si="29"/>
        <v>-6.1143503418642413E-26</v>
      </c>
      <c r="AH78">
        <f t="shared" si="30"/>
        <v>-8.619545264627873E-22</v>
      </c>
      <c r="AI78">
        <f t="shared" si="31"/>
        <v>-8.62015669966206E-22</v>
      </c>
      <c r="AJ78">
        <f t="shared" si="32"/>
        <v>-0.10679926716982957</v>
      </c>
      <c r="AK78">
        <f t="shared" si="46"/>
        <v>-6.9775521217621983E-2</v>
      </c>
      <c r="AL78">
        <f t="shared" si="33"/>
        <v>-0.17657478838745155</v>
      </c>
      <c r="AN78">
        <f t="shared" si="34"/>
        <v>0</v>
      </c>
      <c r="AO78">
        <f t="shared" si="34"/>
        <v>0</v>
      </c>
      <c r="AP78">
        <f t="shared" si="34"/>
        <v>-1.9528777677952193E-29</v>
      </c>
      <c r="AQ78">
        <f t="shared" si="34"/>
        <v>-2.7530182888839901E-25</v>
      </c>
      <c r="AR78">
        <f t="shared" si="34"/>
        <v>-2.7532135766607702E-25</v>
      </c>
      <c r="AS78">
        <f t="shared" si="34"/>
        <v>-3.4110887144420829E-5</v>
      </c>
      <c r="AT78">
        <f t="shared" si="34"/>
        <v>-2.2285779601021605E-5</v>
      </c>
      <c r="AU78">
        <f t="shared" si="23"/>
        <v>-5.6396666745442433E-5</v>
      </c>
      <c r="AW78">
        <v>75</v>
      </c>
      <c r="AX78">
        <f>IF(Z78&gt;0, (R78*SUMPRODUCT(K78:$K$98, X78:$X$98)-K78*$AZ$3)/Z78, 0)</f>
        <v>-7.2779105164143858E+26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6"/>
        <v>50000</v>
      </c>
      <c r="S79">
        <f t="shared" si="27"/>
        <v>-1.0703684842160719E+28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-0.88999389308191301</v>
      </c>
      <c r="AC79">
        <f t="shared" si="45"/>
        <v>-0.79463740453742238</v>
      </c>
      <c r="AE79">
        <f t="shared" si="28"/>
        <v>0</v>
      </c>
      <c r="AF79">
        <f t="shared" si="29"/>
        <v>0</v>
      </c>
      <c r="AG79">
        <f t="shared" si="29"/>
        <v>-3.7119805761069636E-27</v>
      </c>
      <c r="AH79">
        <f t="shared" si="30"/>
        <v>-5.6820087808349022E-23</v>
      </c>
      <c r="AI79">
        <f t="shared" si="31"/>
        <v>-5.6823799788925134E-23</v>
      </c>
      <c r="AJ79">
        <f t="shared" si="32"/>
        <v>-9.5356488544490636E-2</v>
      </c>
      <c r="AK79">
        <f t="shared" si="46"/>
        <v>-6.2299572515733918E-2</v>
      </c>
      <c r="AL79">
        <f t="shared" si="33"/>
        <v>-0.15765606106022456</v>
      </c>
      <c r="AN79">
        <f t="shared" si="34"/>
        <v>0</v>
      </c>
      <c r="AO79">
        <f t="shared" si="34"/>
        <v>0</v>
      </c>
      <c r="AP79">
        <f t="shared" si="34"/>
        <v>-1.058552529275389E-30</v>
      </c>
      <c r="AQ79">
        <f t="shared" si="34"/>
        <v>-1.6203492025343068E-26</v>
      </c>
      <c r="AR79">
        <f t="shared" si="34"/>
        <v>-1.6204550577872346E-26</v>
      </c>
      <c r="AS79">
        <f t="shared" si="34"/>
        <v>-2.7192990389366078E-5</v>
      </c>
      <c r="AT79">
        <f t="shared" si="34"/>
        <v>-1.7766087054385848E-5</v>
      </c>
      <c r="AU79">
        <f t="shared" si="23"/>
        <v>-4.4959077443751926E-5</v>
      </c>
      <c r="AW79">
        <v>76</v>
      </c>
      <c r="AX79">
        <f>IF(Z79&gt;0, (R79*SUMPRODUCT(K79:$K$98, X79:$X$98)-K79*$AZ$3)/Z79, 0)</f>
        <v>-1.0703684842160719E+28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6"/>
        <v>50000</v>
      </c>
      <c r="S80">
        <f t="shared" si="27"/>
        <v>-1.7357045830865836E+29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-0.79463740453742238</v>
      </c>
      <c r="AC80">
        <f t="shared" si="45"/>
        <v>-0.70949768262269841</v>
      </c>
      <c r="AE80">
        <f t="shared" si="28"/>
        <v>0</v>
      </c>
      <c r="AF80">
        <f t="shared" si="29"/>
        <v>0</v>
      </c>
      <c r="AG80">
        <f t="shared" si="29"/>
        <v>-2.0438319099238845E-28</v>
      </c>
      <c r="AH80">
        <f t="shared" si="30"/>
        <v>-3.4704775793535051E-24</v>
      </c>
      <c r="AI80">
        <f t="shared" si="31"/>
        <v>-3.4706819625444975E-24</v>
      </c>
      <c r="AJ80">
        <f t="shared" si="32"/>
        <v>-8.5139721914723965E-2</v>
      </c>
      <c r="AK80">
        <f t="shared" si="46"/>
        <v>-5.562461831761957E-2</v>
      </c>
      <c r="AL80">
        <f t="shared" si="33"/>
        <v>-0.14076434023234352</v>
      </c>
      <c r="AN80">
        <f t="shared" si="34"/>
        <v>0</v>
      </c>
      <c r="AO80">
        <f t="shared" si="34"/>
        <v>0</v>
      </c>
      <c r="AP80">
        <f t="shared" si="34"/>
        <v>-5.2039590679645124E-32</v>
      </c>
      <c r="AQ80">
        <f t="shared" si="34"/>
        <v>-8.8364523430485022E-28</v>
      </c>
      <c r="AR80">
        <f t="shared" si="34"/>
        <v>-8.8369727389552993E-28</v>
      </c>
      <c r="AS80">
        <f t="shared" si="34"/>
        <v>-2.1678085450706418E-5</v>
      </c>
      <c r="AT80">
        <f t="shared" si="34"/>
        <v>-1.4163015827794838E-5</v>
      </c>
      <c r="AU80">
        <f t="shared" si="23"/>
        <v>-3.5841101278501256E-5</v>
      </c>
      <c r="AW80">
        <v>77</v>
      </c>
      <c r="AX80">
        <f>IF(Z80&gt;0, (R80*SUMPRODUCT(K80:$K$98, X80:$X$98)-K80*$AZ$3)/Z80, 0)</f>
        <v>-1.7357045830865836E+29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6"/>
        <v>50000</v>
      </c>
      <c r="S81">
        <f t="shared" si="27"/>
        <v>-3.134440729396323E+30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-0.70949768262269841</v>
      </c>
      <c r="AC81">
        <f t="shared" si="45"/>
        <v>-0.63348007377026638</v>
      </c>
      <c r="AE81">
        <f t="shared" si="28"/>
        <v>0</v>
      </c>
      <c r="AF81">
        <f t="shared" si="29"/>
        <v>0</v>
      </c>
      <c r="AG81">
        <f t="shared" si="29"/>
        <v>-1.0105153175001516E-29</v>
      </c>
      <c r="AH81">
        <f t="shared" si="30"/>
        <v>-1.9223420590746305E-25</v>
      </c>
      <c r="AI81">
        <f t="shared" si="31"/>
        <v>-1.9224431106063804E-25</v>
      </c>
      <c r="AJ81">
        <f t="shared" si="32"/>
        <v>-7.6017608852432028E-2</v>
      </c>
      <c r="AK81">
        <f t="shared" si="46"/>
        <v>-4.9664837783588892E-2</v>
      </c>
      <c r="AL81">
        <f t="shared" si="33"/>
        <v>-0.12568244663602091</v>
      </c>
      <c r="AN81">
        <f t="shared" si="34"/>
        <v>0</v>
      </c>
      <c r="AO81">
        <f t="shared" si="34"/>
        <v>0</v>
      </c>
      <c r="AP81">
        <f t="shared" si="34"/>
        <v>-2.2972781125214388E-33</v>
      </c>
      <c r="AQ81">
        <f t="shared" si="34"/>
        <v>-4.3702002934664879E-29</v>
      </c>
      <c r="AR81">
        <f t="shared" si="34"/>
        <v>-4.3704300212777395E-29</v>
      </c>
      <c r="AS81">
        <f t="shared" si="34"/>
        <v>-1.7281636998330991E-5</v>
      </c>
      <c r="AT81">
        <f t="shared" si="34"/>
        <v>-1.1290669505576238E-5</v>
      </c>
      <c r="AU81">
        <f t="shared" si="23"/>
        <v>-2.8572306503907226E-5</v>
      </c>
      <c r="AW81">
        <v>78</v>
      </c>
      <c r="AX81">
        <f>IF(Z81&gt;0, (R81*SUMPRODUCT(K81:$K$98, X81:$X$98)-K81*$AZ$3)/Z81, 0)</f>
        <v>-3.134440729396323E+30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6"/>
        <v>50000</v>
      </c>
      <c r="S82">
        <f t="shared" si="27"/>
        <v>-6.3805387637143395E+31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-0.63348007377026638</v>
      </c>
      <c r="AC82">
        <f t="shared" si="45"/>
        <v>-0.56560720872345205</v>
      </c>
      <c r="AE82">
        <f t="shared" si="28"/>
        <v>0</v>
      </c>
      <c r="AF82">
        <f t="shared" si="29"/>
        <v>0</v>
      </c>
      <c r="AG82">
        <f t="shared" si="29"/>
        <v>-4.4322840881401678E-31</v>
      </c>
      <c r="AH82">
        <f t="shared" si="30"/>
        <v>-9.5608732344374837E-27</v>
      </c>
      <c r="AI82">
        <f t="shared" si="31"/>
        <v>-9.561316462846297E-27</v>
      </c>
      <c r="AJ82">
        <f t="shared" si="32"/>
        <v>-6.7872865046814335E-2</v>
      </c>
      <c r="AK82">
        <f t="shared" si="46"/>
        <v>-4.4343605163918651E-2</v>
      </c>
      <c r="AL82">
        <f t="shared" si="33"/>
        <v>-0.11221647021073299</v>
      </c>
      <c r="AN82">
        <f t="shared" si="34"/>
        <v>0</v>
      </c>
      <c r="AO82">
        <f t="shared" si="34"/>
        <v>0</v>
      </c>
      <c r="AP82">
        <f t="shared" si="34"/>
        <v>-8.9966378750257957E-35</v>
      </c>
      <c r="AQ82">
        <f t="shared" si="34"/>
        <v>-1.9406633814249423E-30</v>
      </c>
      <c r="AR82">
        <f t="shared" si="34"/>
        <v>-1.9407533478036922E-30</v>
      </c>
      <c r="AS82">
        <f t="shared" si="34"/>
        <v>-1.3776815209128663E-5</v>
      </c>
      <c r="AT82">
        <f t="shared" si="34"/>
        <v>-9.0008526032973829E-6</v>
      </c>
      <c r="AU82">
        <f t="shared" si="23"/>
        <v>-2.2777667812426048E-5</v>
      </c>
      <c r="AW82">
        <v>79</v>
      </c>
      <c r="AX82">
        <f>IF(Z82&gt;0, (R82*SUMPRODUCT(K82:$K$98, X82:$X$98)-K82*$AZ$3)/Z82, 0)</f>
        <v>-6.3805387637143395E+31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6"/>
        <v>50000</v>
      </c>
      <c r="S83">
        <f t="shared" si="27"/>
        <v>-1.4864476097596016E+33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-0.56560720872345205</v>
      </c>
      <c r="AC83">
        <f t="shared" si="45"/>
        <v>-0.50500643636022502</v>
      </c>
      <c r="AE83">
        <f t="shared" si="28"/>
        <v>0</v>
      </c>
      <c r="AF83">
        <f t="shared" si="29"/>
        <v>0</v>
      </c>
      <c r="AG83">
        <f t="shared" si="29"/>
        <v>-1.6987024401145833E-32</v>
      </c>
      <c r="AH83">
        <f t="shared" si="30"/>
        <v>-4.2180910032473079E-28</v>
      </c>
      <c r="AI83">
        <f t="shared" si="31"/>
        <v>-4.2182608734913197E-28</v>
      </c>
      <c r="AJ83">
        <f t="shared" si="32"/>
        <v>-6.0600772363227029E-2</v>
      </c>
      <c r="AK83">
        <f t="shared" si="46"/>
        <v>-3.9592504610641649E-2</v>
      </c>
      <c r="AL83">
        <f t="shared" si="33"/>
        <v>-0.10019327697386868</v>
      </c>
      <c r="AN83">
        <f t="shared" si="34"/>
        <v>0</v>
      </c>
      <c r="AO83">
        <f t="shared" si="34"/>
        <v>0</v>
      </c>
      <c r="AP83">
        <f t="shared" si="34"/>
        <v>-3.0785906010520126E-36</v>
      </c>
      <c r="AQ83">
        <f t="shared" si="34"/>
        <v>-7.6445262044265279E-32</v>
      </c>
      <c r="AR83">
        <f t="shared" si="34"/>
        <v>-7.6448340634866344E-32</v>
      </c>
      <c r="AS83">
        <f t="shared" si="34"/>
        <v>-1.0982792736869141E-5</v>
      </c>
      <c r="AT83">
        <f t="shared" si="34"/>
        <v>-7.1754245880878362E-6</v>
      </c>
      <c r="AU83">
        <f t="shared" si="23"/>
        <v>-1.8158217324956975E-5</v>
      </c>
      <c r="AW83">
        <v>80</v>
      </c>
      <c r="AX83">
        <f>IF(Z83&gt;0, (R83*SUMPRODUCT(K83:$K$98, X83:$X$98)-K83*$AZ$3)/Z83, 0)</f>
        <v>-1.4864476097596016E+33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6"/>
        <v>50000</v>
      </c>
      <c r="S84">
        <f t="shared" si="27"/>
        <v>-4.0412323697901984E+34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-0.50500643636022502</v>
      </c>
      <c r="AC84">
        <f t="shared" si="45"/>
        <v>-0.45089860389305803</v>
      </c>
      <c r="AE84">
        <f t="shared" si="28"/>
        <v>0</v>
      </c>
      <c r="AF84">
        <f t="shared" si="29"/>
        <v>0</v>
      </c>
      <c r="AG84">
        <f t="shared" si="29"/>
        <v>-5.5787265199559228E-34</v>
      </c>
      <c r="AH84">
        <f t="shared" si="30"/>
        <v>-1.6259281505138784E-29</v>
      </c>
      <c r="AI84">
        <f t="shared" si="31"/>
        <v>-1.6259839377790779E-29</v>
      </c>
      <c r="AJ84">
        <f t="shared" si="32"/>
        <v>-5.4107832467166994E-2</v>
      </c>
      <c r="AK84">
        <f t="shared" si="46"/>
        <v>-3.5350450545215753E-2</v>
      </c>
      <c r="AL84">
        <f t="shared" si="33"/>
        <v>-8.9458283012382747E-2</v>
      </c>
      <c r="AN84">
        <f t="shared" si="34"/>
        <v>0</v>
      </c>
      <c r="AO84">
        <f t="shared" si="34"/>
        <v>0</v>
      </c>
      <c r="AP84">
        <f t="shared" si="34"/>
        <v>-9.0271711768894854E-38</v>
      </c>
      <c r="AQ84">
        <f t="shared" si="34"/>
        <v>-2.630982480232438E-33</v>
      </c>
      <c r="AR84">
        <f t="shared" si="34"/>
        <v>-2.6310727519442069E-33</v>
      </c>
      <c r="AS84">
        <f t="shared" si="34"/>
        <v>-8.7554151282438937E-6</v>
      </c>
      <c r="AT84">
        <f t="shared" si="34"/>
        <v>-5.7202045504526744E-6</v>
      </c>
      <c r="AU84">
        <f t="shared" si="23"/>
        <v>-1.4475619678696568E-5</v>
      </c>
      <c r="AW84">
        <v>81</v>
      </c>
      <c r="AX84">
        <f>IF(Z84&gt;0, (R84*SUMPRODUCT(K84:$K$98, X84:$X$98)-K84*$AZ$3)/Z84, 0)</f>
        <v>-4.0412323697901984E+34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6"/>
        <v>50000</v>
      </c>
      <c r="S85">
        <f t="shared" si="27"/>
        <v>-1.317627065139956E+36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-0.45089860389305803</v>
      </c>
      <c r="AC85">
        <f t="shared" si="45"/>
        <v>-0.4025880391902304</v>
      </c>
      <c r="AE85">
        <f t="shared" si="28"/>
        <v>0</v>
      </c>
      <c r="AF85">
        <f t="shared" si="29"/>
        <v>0</v>
      </c>
      <c r="AG85">
        <f t="shared" si="29"/>
        <v>-1.5277010082798665E-35</v>
      </c>
      <c r="AH85">
        <f t="shared" si="30"/>
        <v>-5.3701691539283768E-31</v>
      </c>
      <c r="AI85">
        <f t="shared" si="31"/>
        <v>-5.3703219240292048E-31</v>
      </c>
      <c r="AJ85">
        <f t="shared" si="32"/>
        <v>-4.831056470282763E-2</v>
      </c>
      <c r="AK85">
        <f t="shared" si="46"/>
        <v>-3.1562902272514064E-2</v>
      </c>
      <c r="AL85">
        <f t="shared" si="33"/>
        <v>-7.98734669753417E-2</v>
      </c>
      <c r="AN85">
        <f t="shared" si="34"/>
        <v>0</v>
      </c>
      <c r="AO85">
        <f t="shared" si="34"/>
        <v>0</v>
      </c>
      <c r="AP85">
        <f t="shared" si="34"/>
        <v>-2.2071759150455041E-39</v>
      </c>
      <c r="AQ85">
        <f t="shared" si="34"/>
        <v>-7.7586569309245475E-35</v>
      </c>
      <c r="AR85">
        <f t="shared" si="34"/>
        <v>-7.7588776485160523E-35</v>
      </c>
      <c r="AS85">
        <f t="shared" si="34"/>
        <v>-6.9797633356536081E-6</v>
      </c>
      <c r="AT85">
        <f t="shared" si="34"/>
        <v>-4.5601120459603593E-6</v>
      </c>
      <c r="AU85">
        <f t="shared" si="23"/>
        <v>-1.1539875381613968E-5</v>
      </c>
      <c r="AW85">
        <v>82</v>
      </c>
      <c r="AX85">
        <f>IF(Z85&gt;0, (R85*SUMPRODUCT(K85:$K$98, X85:$X$98)-K85*$AZ$3)/Z85, 0)</f>
        <v>-1.317627065139956E+36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6"/>
        <v>50000</v>
      </c>
      <c r="S86">
        <f t="shared" si="27"/>
        <v>-5.3650972776229583E+37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-0.4025880391902304</v>
      </c>
      <c r="AC86">
        <f t="shared" si="45"/>
        <v>-0.35945360641984858</v>
      </c>
      <c r="AE86">
        <f t="shared" si="28"/>
        <v>0</v>
      </c>
      <c r="AF86">
        <f t="shared" si="29"/>
        <v>0</v>
      </c>
      <c r="AG86">
        <f t="shared" si="29"/>
        <v>-3.3499262717852048E-37</v>
      </c>
      <c r="AH86">
        <f t="shared" si="30"/>
        <v>-1.4789247354792158E-32</v>
      </c>
      <c r="AI86">
        <f t="shared" si="31"/>
        <v>-1.4789582347419337E-32</v>
      </c>
      <c r="AJ86">
        <f t="shared" si="32"/>
        <v>-4.3134432770381814E-2</v>
      </c>
      <c r="AK86">
        <f t="shared" si="46"/>
        <v>-2.818116274331613E-2</v>
      </c>
      <c r="AL86">
        <f t="shared" si="33"/>
        <v>-7.1315595513697941E-2</v>
      </c>
      <c r="AN86">
        <f t="shared" si="34"/>
        <v>0</v>
      </c>
      <c r="AO86">
        <f t="shared" si="34"/>
        <v>0</v>
      </c>
      <c r="AP86">
        <f t="shared" si="34"/>
        <v>-4.3213138473320567E-41</v>
      </c>
      <c r="AQ86">
        <f t="shared" si="34"/>
        <v>-1.9077727150044018E-36</v>
      </c>
      <c r="AR86">
        <f t="shared" si="34"/>
        <v>-1.9078159281428754E-36</v>
      </c>
      <c r="AS86">
        <f t="shared" si="34"/>
        <v>-5.5642245979381442E-6</v>
      </c>
      <c r="AT86">
        <f t="shared" si="34"/>
        <v>-3.635293403986256E-6</v>
      </c>
      <c r="AU86">
        <f t="shared" si="23"/>
        <v>-9.1995180019243994E-6</v>
      </c>
      <c r="AW86">
        <v>83</v>
      </c>
      <c r="AX86">
        <f>IF(Z86&gt;0, (R86*SUMPRODUCT(K86:$K$98, X86:$X$98)-K86*$AZ$3)/Z86, 0)</f>
        <v>-5.3650972776229583E+37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6"/>
        <v>50000</v>
      </c>
      <c r="S87">
        <f t="shared" si="27"/>
        <v>-2.9082690052280206E+39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-0.35945360641984858</v>
      </c>
      <c r="AC87">
        <f t="shared" si="45"/>
        <v>-0.32094072001772195</v>
      </c>
      <c r="AE87">
        <f t="shared" si="28"/>
        <v>0</v>
      </c>
      <c r="AF87">
        <f t="shared" si="29"/>
        <v>0</v>
      </c>
      <c r="AG87">
        <f t="shared" si="29"/>
        <v>-5.5177275458491985E-39</v>
      </c>
      <c r="AH87">
        <f t="shared" si="30"/>
        <v>-3.261249733608861E-34</v>
      </c>
      <c r="AI87">
        <f t="shared" si="31"/>
        <v>-3.2613049108843196E-34</v>
      </c>
      <c r="AJ87">
        <f t="shared" si="32"/>
        <v>-3.8512886402126634E-2</v>
      </c>
      <c r="AK87">
        <f t="shared" si="46"/>
        <v>-2.5161752449389403E-2</v>
      </c>
      <c r="AL87">
        <f t="shared" si="33"/>
        <v>-6.367463885151603E-2</v>
      </c>
      <c r="AN87">
        <f t="shared" si="34"/>
        <v>0</v>
      </c>
      <c r="AO87">
        <f t="shared" si="34"/>
        <v>0</v>
      </c>
      <c r="AP87">
        <f t="shared" si="34"/>
        <v>-6.3551058705670624E-43</v>
      </c>
      <c r="AQ87">
        <f t="shared" si="34"/>
        <v>-3.7561817170610577E-38</v>
      </c>
      <c r="AR87">
        <f t="shared" si="34"/>
        <v>-3.7562452681197636E-38</v>
      </c>
      <c r="AS87">
        <f t="shared" si="34"/>
        <v>-4.4357657827950782E-6</v>
      </c>
      <c r="AT87">
        <f t="shared" si="34"/>
        <v>-2.8980336447594511E-6</v>
      </c>
      <c r="AU87">
        <f t="shared" si="23"/>
        <v>-7.3337994275545285E-6</v>
      </c>
      <c r="AW87">
        <v>84</v>
      </c>
      <c r="AX87">
        <f>IF(Z87&gt;0, (R87*SUMPRODUCT(K87:$K$98, X87:$X$98)-K87*$AZ$3)/Z87, 0)</f>
        <v>-2.9082690052280206E+39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6"/>
        <v>50000</v>
      </c>
      <c r="S88">
        <f t="shared" si="27"/>
        <v>-2.3575022710244983E+41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-0.32094072001772195</v>
      </c>
      <c r="AC88">
        <f t="shared" si="45"/>
        <v>-0.28655421430153744</v>
      </c>
      <c r="AE88">
        <f t="shared" si="28"/>
        <v>0</v>
      </c>
      <c r="AF88">
        <f t="shared" si="29"/>
        <v>0</v>
      </c>
      <c r="AG88">
        <f t="shared" si="29"/>
        <v>-6.0774960394207747E-41</v>
      </c>
      <c r="AH88">
        <f t="shared" si="30"/>
        <v>-5.4017753099964992E-36</v>
      </c>
      <c r="AI88">
        <f t="shared" si="31"/>
        <v>-5.4018360849568935E-36</v>
      </c>
      <c r="AJ88">
        <f t="shared" si="32"/>
        <v>-3.4386505716184512E-2</v>
      </c>
      <c r="AK88">
        <f t="shared" si="46"/>
        <v>-2.246585040124054E-2</v>
      </c>
      <c r="AL88">
        <f t="shared" si="33"/>
        <v>-5.6852356117425049E-2</v>
      </c>
      <c r="AN88">
        <f t="shared" si="34"/>
        <v>0</v>
      </c>
      <c r="AO88">
        <f t="shared" si="34"/>
        <v>0</v>
      </c>
      <c r="AP88">
        <f t="shared" si="34"/>
        <v>-6.2498443228042568E-45</v>
      </c>
      <c r="AQ88">
        <f t="shared" si="34"/>
        <v>-5.5549612102196287E-40</v>
      </c>
      <c r="AR88">
        <f t="shared" si="34"/>
        <v>-5.5550237086628573E-40</v>
      </c>
      <c r="AS88">
        <f t="shared" si="34"/>
        <v>-3.5361653242945474E-6</v>
      </c>
      <c r="AT88">
        <f t="shared" si="34"/>
        <v>-2.3102946785391035E-6</v>
      </c>
      <c r="AU88">
        <f t="shared" si="23"/>
        <v>-5.8464600028336501E-6</v>
      </c>
      <c r="AW88">
        <v>85</v>
      </c>
      <c r="AX88">
        <f>IF(Z88&gt;0, (R88*SUMPRODUCT(K88:$K$98, X88:$X$98)-K88*$AZ$3)/Z88, 0)</f>
        <v>-2.3575022710244983E+41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-0.28655421430153744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-0.28655421430153744</v>
      </c>
      <c r="AK89">
        <f t="shared" si="46"/>
        <v>-2.0058795001107622E-2</v>
      </c>
      <c r="AL89">
        <f t="shared" si="33"/>
        <v>-0.30661300930264507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-5.5802181453609442E-42</v>
      </c>
      <c r="AR89">
        <f t="shared" si="34"/>
        <v>-5.5802181453609442E-42</v>
      </c>
      <c r="AS89">
        <f t="shared" si="34"/>
        <v>-2.6310753901001083E-5</v>
      </c>
      <c r="AT89">
        <f t="shared" si="34"/>
        <v>-1.8417527730700759E-6</v>
      </c>
      <c r="AU89">
        <f t="shared" si="23"/>
        <v>-2.8152506674071159E-5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4428.8603968166972</v>
      </c>
      <c r="AO91" s="8">
        <f t="shared" ref="AO91:AU91" si="49">SUM(AO3:AO89)</f>
        <v>-442.88603968166973</v>
      </c>
      <c r="AP91" s="8">
        <f t="shared" si="49"/>
        <v>-822.91537065744467</v>
      </c>
      <c r="AQ91" s="8">
        <f t="shared" si="49"/>
        <v>-2786.5207716334171</v>
      </c>
      <c r="AR91" s="8">
        <f t="shared" si="49"/>
        <v>376.538214844165</v>
      </c>
      <c r="AS91" s="8">
        <f t="shared" si="49"/>
        <v>-721.13776965571958</v>
      </c>
      <c r="AT91" s="8">
        <f t="shared" si="49"/>
        <v>344.5995548115564</v>
      </c>
      <c r="AU91" s="8">
        <f t="shared" si="49"/>
        <v>5.4839068873500756E-13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9906.8787425668888</v>
      </c>
      <c r="K3">
        <v>1</v>
      </c>
      <c r="L3" s="2">
        <v>0</v>
      </c>
      <c r="O3">
        <f>$C$3</f>
        <v>9906.8787425668888</v>
      </c>
      <c r="P3">
        <f>O3*C5</f>
        <v>990.68787425668893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9906.8787425668888</v>
      </c>
      <c r="AF3">
        <f t="shared" ref="AF3:AG34" si="3">-$Z3*P3</f>
        <v>-990.68787425668893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8516.1908683101992</v>
      </c>
      <c r="AJ3">
        <f t="shared" ref="AJ3:AJ66" si="6">AB3-AC3</f>
        <v>0</v>
      </c>
      <c r="AL3">
        <f t="shared" ref="AL3:AL66" si="7">SUM(AI3:AK3)</f>
        <v>8516.1908683101992</v>
      </c>
      <c r="AN3">
        <f t="shared" ref="AN3:AU34" si="8">AE3*$K3</f>
        <v>9906.8787425668888</v>
      </c>
      <c r="AO3">
        <f t="shared" si="8"/>
        <v>-990.68787425668893</v>
      </c>
      <c r="AP3">
        <f t="shared" si="8"/>
        <v>-400</v>
      </c>
      <c r="AQ3">
        <f t="shared" si="8"/>
        <v>0</v>
      </c>
      <c r="AR3">
        <f t="shared" si="8"/>
        <v>8516.1908683101992</v>
      </c>
      <c r="AS3">
        <f t="shared" si="8"/>
        <v>0</v>
      </c>
      <c r="AT3">
        <f t="shared" si="8"/>
        <v>0</v>
      </c>
      <c r="AU3">
        <f t="shared" si="8"/>
        <v>8516.1908683101992</v>
      </c>
      <c r="AW3">
        <v>0</v>
      </c>
      <c r="AX3">
        <f>IF(Z3&gt;0, (R3*SUMPRODUCT(K3:$K$98, X3:$X$98)-K3*$AZ$3)/Z3, 0)</f>
        <v>0</v>
      </c>
      <c r="AZ3">
        <f>C6*ABS(SUMPRODUCT(X4:X79, K4:K79))/1</f>
        <v>7371.730924159443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500.71378247544465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494.47472100668347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-494.47472100668347</v>
      </c>
      <c r="AK4">
        <f t="shared" ref="AK4:AK67" si="20">G4*SUM(AB4:AB4, AE4:AF4)</f>
        <v>0</v>
      </c>
      <c r="AL4">
        <f t="shared" si="7"/>
        <v>-617.49147100668347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-461.3067646298008</v>
      </c>
      <c r="AT4">
        <f t="shared" si="8"/>
        <v>0</v>
      </c>
      <c r="AU4">
        <f t="shared" si="8"/>
        <v>-576.07190130299796</v>
      </c>
      <c r="AW4">
        <v>1</v>
      </c>
      <c r="AX4">
        <f>IF(Z4&gt;0, (R4*SUMPRODUCT(K4:$K$98, X4:$X$98)-K4*$AZ$3)/Z4, 0)</f>
        <v>500.71378247544465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50</v>
      </c>
      <c r="R5">
        <f t="shared" si="0"/>
        <v>50000</v>
      </c>
      <c r="S5">
        <f t="shared" si="1"/>
        <v>977.70431354507969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494.47472100668347</v>
      </c>
      <c r="AC5">
        <f t="shared" si="19"/>
        <v>953.33957011432994</v>
      </c>
      <c r="AE5">
        <f t="shared" si="2"/>
        <v>0</v>
      </c>
      <c r="AF5">
        <f t="shared" si="3"/>
        <v>0</v>
      </c>
      <c r="AG5">
        <f t="shared" si="3"/>
        <v>-48.753982001858773</v>
      </c>
      <c r="AH5">
        <f t="shared" si="4"/>
        <v>-129.23141564123</v>
      </c>
      <c r="AI5">
        <f t="shared" si="5"/>
        <v>-177.98539764308879</v>
      </c>
      <c r="AJ5">
        <f t="shared" si="6"/>
        <v>-458.86484910764648</v>
      </c>
      <c r="AK5">
        <f t="shared" si="20"/>
        <v>20.273463561274024</v>
      </c>
      <c r="AL5">
        <f t="shared" si="7"/>
        <v>-616.57678318946125</v>
      </c>
      <c r="AN5">
        <f t="shared" si="8"/>
        <v>0</v>
      </c>
      <c r="AO5">
        <f t="shared" si="8"/>
        <v>0</v>
      </c>
      <c r="AP5">
        <f t="shared" si="8"/>
        <v>-41.689920903242715</v>
      </c>
      <c r="AQ5">
        <f t="shared" si="8"/>
        <v>-110.50681964996325</v>
      </c>
      <c r="AR5">
        <f t="shared" si="8"/>
        <v>-152.19674055320598</v>
      </c>
      <c r="AS5">
        <f t="shared" si="8"/>
        <v>-392.37901149995997</v>
      </c>
      <c r="AT5">
        <f t="shared" si="8"/>
        <v>17.336001237233582</v>
      </c>
      <c r="AU5">
        <f t="shared" si="8"/>
        <v>-527.23975081593233</v>
      </c>
      <c r="AW5">
        <v>2</v>
      </c>
      <c r="AX5">
        <f>IF(Z5&gt;0, (R5*SUMPRODUCT(K5:$K$98, X5:$X$98)-K5*$AZ$3)/Z5, 0)</f>
        <v>977.70431354507969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50</v>
      </c>
      <c r="R6">
        <f t="shared" si="0"/>
        <v>50000</v>
      </c>
      <c r="S6">
        <f t="shared" si="1"/>
        <v>1516.5562404228833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953.33957011432994</v>
      </c>
      <c r="AC6">
        <f t="shared" si="19"/>
        <v>1459.8317983532743</v>
      </c>
      <c r="AE6">
        <f t="shared" si="2"/>
        <v>0</v>
      </c>
      <c r="AF6">
        <f t="shared" si="3"/>
        <v>0</v>
      </c>
      <c r="AG6">
        <f t="shared" si="3"/>
        <v>-48.129827283761273</v>
      </c>
      <c r="AH6">
        <f t="shared" si="4"/>
        <v>-136.61489807890453</v>
      </c>
      <c r="AI6">
        <f t="shared" si="5"/>
        <v>-184.7447253626658</v>
      </c>
      <c r="AJ6">
        <f t="shared" si="6"/>
        <v>-506.49222823894434</v>
      </c>
      <c r="AK6">
        <f t="shared" si="20"/>
        <v>55.770364851688306</v>
      </c>
      <c r="AL6">
        <f t="shared" si="7"/>
        <v>-635.46658874992181</v>
      </c>
      <c r="AN6">
        <f t="shared" si="8"/>
        <v>0</v>
      </c>
      <c r="AO6">
        <f t="shared" si="8"/>
        <v>0</v>
      </c>
      <c r="AP6">
        <f t="shared" si="8"/>
        <v>-37.127831483562936</v>
      </c>
      <c r="AQ6">
        <f t="shared" si="8"/>
        <v>-105.3861025536867</v>
      </c>
      <c r="AR6">
        <f t="shared" si="8"/>
        <v>-142.51393403724961</v>
      </c>
      <c r="AS6">
        <f t="shared" si="8"/>
        <v>-390.71318471434671</v>
      </c>
      <c r="AT6">
        <f t="shared" si="8"/>
        <v>43.021818794037607</v>
      </c>
      <c r="AU6">
        <f t="shared" si="8"/>
        <v>-490.20529995755868</v>
      </c>
      <c r="AW6">
        <v>3</v>
      </c>
      <c r="AX6">
        <f>IF(Z6&gt;0, (R6*SUMPRODUCT(K6:$K$98, X6:$X$98)-K6*$AZ$3)/Z6, 0)</f>
        <v>1516.5562404228833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50</v>
      </c>
      <c r="R7">
        <f t="shared" si="0"/>
        <v>50000</v>
      </c>
      <c r="S7">
        <f t="shared" si="1"/>
        <v>1965.3077811757955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1459.8317983532743</v>
      </c>
      <c r="AC7">
        <f t="shared" si="19"/>
        <v>1867.1786159121939</v>
      </c>
      <c r="AE7">
        <f t="shared" si="2"/>
        <v>0</v>
      </c>
      <c r="AF7">
        <f t="shared" si="3"/>
        <v>0</v>
      </c>
      <c r="AG7">
        <f t="shared" si="3"/>
        <v>-47.503465711490406</v>
      </c>
      <c r="AH7">
        <f t="shared" si="4"/>
        <v>-145.0632994332565</v>
      </c>
      <c r="AI7">
        <f t="shared" si="5"/>
        <v>-192.56676514474691</v>
      </c>
      <c r="AJ7">
        <f t="shared" si="6"/>
        <v>-407.34681755891961</v>
      </c>
      <c r="AK7">
        <f t="shared" si="20"/>
        <v>71.677741299145765</v>
      </c>
      <c r="AL7">
        <f t="shared" si="7"/>
        <v>-528.23584140452078</v>
      </c>
      <c r="AN7">
        <f t="shared" si="8"/>
        <v>0</v>
      </c>
      <c r="AO7">
        <f t="shared" si="8"/>
        <v>0</v>
      </c>
      <c r="AP7">
        <f t="shared" si="8"/>
        <v>-33.340596747007417</v>
      </c>
      <c r="AQ7">
        <f t="shared" si="8"/>
        <v>-101.81356026881878</v>
      </c>
      <c r="AR7">
        <f t="shared" si="8"/>
        <v>-135.1541570158262</v>
      </c>
      <c r="AS7">
        <f t="shared" si="8"/>
        <v>-285.89884499992695</v>
      </c>
      <c r="AT7">
        <f t="shared" si="8"/>
        <v>50.307459310554798</v>
      </c>
      <c r="AU7">
        <f t="shared" si="8"/>
        <v>-370.74554270519837</v>
      </c>
      <c r="AW7">
        <v>4</v>
      </c>
      <c r="AX7">
        <f>IF(Z7&gt;0, (R7*SUMPRODUCT(K7:$K$98, X7:$X$98)-K7*$AZ$3)/Z7, 0)</f>
        <v>1965.3077811757955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50</v>
      </c>
      <c r="R8">
        <f t="shared" si="0"/>
        <v>50000</v>
      </c>
      <c r="S8">
        <f t="shared" si="1"/>
        <v>2253.7145874998532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1867.1786159121939</v>
      </c>
      <c r="AC8">
        <f t="shared" si="19"/>
        <v>2109.7117932333222</v>
      </c>
      <c r="AE8">
        <f t="shared" si="2"/>
        <v>0</v>
      </c>
      <c r="AF8">
        <f t="shared" si="3"/>
        <v>0</v>
      </c>
      <c r="AG8">
        <f t="shared" si="3"/>
        <v>-46.805212268997209</v>
      </c>
      <c r="AH8">
        <f t="shared" si="4"/>
        <v>-223.2187853782934</v>
      </c>
      <c r="AI8">
        <f t="shared" si="5"/>
        <v>-270.02399764729063</v>
      </c>
      <c r="AJ8">
        <f t="shared" si="6"/>
        <v>-242.53317732112828</v>
      </c>
      <c r="AK8">
        <f t="shared" si="20"/>
        <v>39.770904518929726</v>
      </c>
      <c r="AL8">
        <f t="shared" si="7"/>
        <v>-472.78627044948911</v>
      </c>
      <c r="AN8">
        <f t="shared" si="8"/>
        <v>0</v>
      </c>
      <c r="AO8">
        <f t="shared" si="8"/>
        <v>0</v>
      </c>
      <c r="AP8">
        <f t="shared" si="8"/>
        <v>-30.664168127903629</v>
      </c>
      <c r="AQ8">
        <f t="shared" si="8"/>
        <v>-146.24051536841955</v>
      </c>
      <c r="AR8">
        <f t="shared" si="8"/>
        <v>-176.90468349632317</v>
      </c>
      <c r="AS8">
        <f t="shared" si="8"/>
        <v>-158.89422919882591</v>
      </c>
      <c r="AT8">
        <f t="shared" si="8"/>
        <v>26.055681486035311</v>
      </c>
      <c r="AU8">
        <f t="shared" si="8"/>
        <v>-309.74323120911373</v>
      </c>
      <c r="AW8">
        <v>5</v>
      </c>
      <c r="AX8">
        <f>IF(Z8&gt;0, (R8*SUMPRODUCT(K8:$K$98, X8:$X$98)-K8*$AZ$3)/Z8, 0)</f>
        <v>2253.7145874998532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50</v>
      </c>
      <c r="R9">
        <f t="shared" si="0"/>
        <v>50000</v>
      </c>
      <c r="S9">
        <f t="shared" si="1"/>
        <v>2410.5148885879553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2109.7117932333222</v>
      </c>
      <c r="AC9">
        <f t="shared" si="19"/>
        <v>2219.1505144484117</v>
      </c>
      <c r="AE9">
        <f t="shared" si="2"/>
        <v>0</v>
      </c>
      <c r="AF9">
        <f t="shared" si="3"/>
        <v>0</v>
      </c>
      <c r="AG9">
        <f t="shared" si="3"/>
        <v>-46.030632811157574</v>
      </c>
      <c r="AH9">
        <f t="shared" si="4"/>
        <v>-306.52733514966275</v>
      </c>
      <c r="AI9">
        <f t="shared" si="5"/>
        <v>-352.55796796082029</v>
      </c>
      <c r="AJ9">
        <f t="shared" si="6"/>
        <v>-109.43872121508957</v>
      </c>
      <c r="AK9">
        <f t="shared" si="20"/>
        <v>12.447299580076601</v>
      </c>
      <c r="AL9">
        <f t="shared" si="7"/>
        <v>-449.54938959583325</v>
      </c>
      <c r="AN9">
        <f t="shared" si="8"/>
        <v>0</v>
      </c>
      <c r="AO9">
        <f t="shared" si="8"/>
        <v>0</v>
      </c>
      <c r="AP9">
        <f t="shared" si="8"/>
        <v>-28.560192072691496</v>
      </c>
      <c r="AQ9">
        <f t="shared" si="8"/>
        <v>-190.18812110014289</v>
      </c>
      <c r="AR9">
        <f t="shared" si="8"/>
        <v>-218.74831317283437</v>
      </c>
      <c r="AS9">
        <f t="shared" si="8"/>
        <v>-67.902409921574431</v>
      </c>
      <c r="AT9">
        <f t="shared" si="8"/>
        <v>7.7230584304969474</v>
      </c>
      <c r="AU9">
        <f t="shared" si="8"/>
        <v>-278.92766466391186</v>
      </c>
      <c r="AW9">
        <v>6</v>
      </c>
      <c r="AX9">
        <f>IF(Z9&gt;0, (R9*SUMPRODUCT(K9:$K$98, X9:$X$98)-K9*$AZ$3)/Z9, 0)</f>
        <v>2410.5148885879553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50</v>
      </c>
      <c r="R10">
        <f t="shared" si="0"/>
        <v>50000</v>
      </c>
      <c r="S10">
        <f t="shared" si="1"/>
        <v>2505.3523714392295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2219.1505144484117</v>
      </c>
      <c r="AC10">
        <f t="shared" si="19"/>
        <v>2263.7088820003455</v>
      </c>
      <c r="AE10">
        <f t="shared" si="2"/>
        <v>0</v>
      </c>
      <c r="AF10">
        <f t="shared" si="3"/>
        <v>0</v>
      </c>
      <c r="AG10">
        <f t="shared" si="3"/>
        <v>-45.177455032002769</v>
      </c>
      <c r="AH10">
        <f t="shared" si="4"/>
        <v>-392.87145104322985</v>
      </c>
      <c r="AI10">
        <f t="shared" si="5"/>
        <v>-438.04890607523259</v>
      </c>
      <c r="AJ10">
        <f t="shared" si="6"/>
        <v>-44.55836755193377</v>
      </c>
      <c r="AK10">
        <f t="shared" si="20"/>
        <v>9.0985171092384896</v>
      </c>
      <c r="AL10">
        <f t="shared" si="7"/>
        <v>-473.50875651792785</v>
      </c>
      <c r="AN10">
        <f t="shared" si="8"/>
        <v>0</v>
      </c>
      <c r="AO10">
        <f t="shared" si="8"/>
        <v>0</v>
      </c>
      <c r="AP10">
        <f t="shared" si="8"/>
        <v>-26.592191360045685</v>
      </c>
      <c r="AQ10">
        <f t="shared" si="8"/>
        <v>-231.25058281038031</v>
      </c>
      <c r="AR10">
        <f t="shared" si="8"/>
        <v>-257.84277417042597</v>
      </c>
      <c r="AS10">
        <f t="shared" si="8"/>
        <v>-26.227786310515089</v>
      </c>
      <c r="AT10">
        <f t="shared" si="8"/>
        <v>5.3555364703507005</v>
      </c>
      <c r="AU10">
        <f t="shared" si="8"/>
        <v>-278.71502401059035</v>
      </c>
      <c r="AW10">
        <v>7</v>
      </c>
      <c r="AX10">
        <f>IF(Z10&gt;0, (R10*SUMPRODUCT(K10:$K$98, X10:$X$98)-K10*$AZ$3)/Z10, 0)</f>
        <v>2505.3523714392295</v>
      </c>
    </row>
    <row r="11" spans="1:52" x14ac:dyDescent="0.25">
      <c r="A11" t="s">
        <v>33</v>
      </c>
      <c r="C11" s="12">
        <f>AU81</f>
        <v>5.5659397446908287E-12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50</v>
      </c>
      <c r="R11">
        <f t="shared" si="0"/>
        <v>50000</v>
      </c>
      <c r="S11">
        <f t="shared" si="1"/>
        <v>2541.4434789987145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2263.7088820003455</v>
      </c>
      <c r="AC11">
        <f t="shared" si="19"/>
        <v>2248.5073125070985</v>
      </c>
      <c r="AE11">
        <f t="shared" si="2"/>
        <v>0</v>
      </c>
      <c r="AF11">
        <f t="shared" si="3"/>
        <v>0</v>
      </c>
      <c r="AG11">
        <f t="shared" si="3"/>
        <v>-44.236815240781432</v>
      </c>
      <c r="AH11">
        <f t="shared" si="4"/>
        <v>-488.865240901302</v>
      </c>
      <c r="AI11">
        <f t="shared" si="5"/>
        <v>-533.10205614208348</v>
      </c>
      <c r="AJ11">
        <f t="shared" si="6"/>
        <v>15.201569493247007</v>
      </c>
      <c r="AK11">
        <f t="shared" si="20"/>
        <v>5.4329013168008284</v>
      </c>
      <c r="AL11">
        <f t="shared" si="7"/>
        <v>-512.4675853320357</v>
      </c>
      <c r="AN11">
        <f t="shared" si="8"/>
        <v>0</v>
      </c>
      <c r="AO11">
        <f t="shared" si="8"/>
        <v>0</v>
      </c>
      <c r="AP11">
        <f t="shared" si="8"/>
        <v>-24.742032823772494</v>
      </c>
      <c r="AQ11">
        <f t="shared" si="8"/>
        <v>-273.42655141301253</v>
      </c>
      <c r="AR11">
        <f t="shared" si="8"/>
        <v>-298.16858423678508</v>
      </c>
      <c r="AS11">
        <f t="shared" si="8"/>
        <v>8.502369108796902</v>
      </c>
      <c r="AT11">
        <f t="shared" si="8"/>
        <v>3.0386686287642526</v>
      </c>
      <c r="AU11">
        <f t="shared" si="8"/>
        <v>-286.62754649922397</v>
      </c>
      <c r="AW11">
        <v>8</v>
      </c>
      <c r="AX11">
        <f>IF(Z11&gt;0, (R11*SUMPRODUCT(K11:$K$98, X11:$X$98)-K11*$AZ$3)/Z11, 0)</f>
        <v>2541.4434789987145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50</v>
      </c>
      <c r="R12">
        <f t="shared" si="0"/>
        <v>50000</v>
      </c>
      <c r="S12">
        <f t="shared" si="1"/>
        <v>2523.1100257282965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2248.5073125070985</v>
      </c>
      <c r="AC12">
        <f t="shared" si="19"/>
        <v>2180.0001814493171</v>
      </c>
      <c r="AE12">
        <f t="shared" si="2"/>
        <v>0</v>
      </c>
      <c r="AF12">
        <f t="shared" si="3"/>
        <v>0</v>
      </c>
      <c r="AG12">
        <f t="shared" si="3"/>
        <v>-43.200656317396614</v>
      </c>
      <c r="AH12">
        <f t="shared" si="4"/>
        <v>-593.79077097700917</v>
      </c>
      <c r="AI12">
        <f t="shared" si="5"/>
        <v>-636.99142729440575</v>
      </c>
      <c r="AJ12">
        <f t="shared" si="6"/>
        <v>68.507131057781407</v>
      </c>
      <c r="AK12">
        <f t="shared" si="20"/>
        <v>5.1715668187663262</v>
      </c>
      <c r="AL12">
        <f t="shared" si="7"/>
        <v>-563.31272941785801</v>
      </c>
      <c r="AN12">
        <f t="shared" si="8"/>
        <v>0</v>
      </c>
      <c r="AO12">
        <f t="shared" si="8"/>
        <v>0</v>
      </c>
      <c r="AP12">
        <f t="shared" si="8"/>
        <v>-22.961608086041313</v>
      </c>
      <c r="AQ12">
        <f t="shared" si="8"/>
        <v>-315.60610718758738</v>
      </c>
      <c r="AR12">
        <f t="shared" si="8"/>
        <v>-338.56771527362866</v>
      </c>
      <c r="AS12">
        <f t="shared" si="8"/>
        <v>36.412268436171772</v>
      </c>
      <c r="AT12">
        <f t="shared" si="8"/>
        <v>2.7487427415649934</v>
      </c>
      <c r="AU12">
        <f t="shared" si="8"/>
        <v>-299.40670409589188</v>
      </c>
      <c r="AW12">
        <v>9</v>
      </c>
      <c r="AX12">
        <f>IF(Z12&gt;0, (R12*SUMPRODUCT(K12:$K$98, X12:$X$98)-K12*$AZ$3)/Z12, 0)</f>
        <v>2523.1100257282965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50</v>
      </c>
      <c r="R13">
        <f t="shared" si="0"/>
        <v>50000</v>
      </c>
      <c r="S13">
        <f t="shared" si="1"/>
        <v>2446.3342403323049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2180.0001814493171</v>
      </c>
      <c r="AC13">
        <f t="shared" si="19"/>
        <v>2058.0670536812845</v>
      </c>
      <c r="AE13">
        <f t="shared" si="2"/>
        <v>0</v>
      </c>
      <c r="AF13">
        <f t="shared" si="3"/>
        <v>0</v>
      </c>
      <c r="AG13">
        <f t="shared" si="3"/>
        <v>-42.064306253623812</v>
      </c>
      <c r="AH13">
        <f t="shared" si="4"/>
        <v>-704.34350059883434</v>
      </c>
      <c r="AI13">
        <f t="shared" si="5"/>
        <v>-746.40780685245818</v>
      </c>
      <c r="AJ13">
        <f t="shared" si="6"/>
        <v>121.93312776803259</v>
      </c>
      <c r="AK13">
        <f t="shared" si="20"/>
        <v>4.3600003628986341</v>
      </c>
      <c r="AL13">
        <f t="shared" si="7"/>
        <v>-620.11467872152696</v>
      </c>
      <c r="AN13">
        <f t="shared" si="8"/>
        <v>0</v>
      </c>
      <c r="AO13">
        <f t="shared" si="8"/>
        <v>0</v>
      </c>
      <c r="AP13">
        <f t="shared" si="8"/>
        <v>-21.252496147287147</v>
      </c>
      <c r="AQ13">
        <f t="shared" si="8"/>
        <v>-355.86127208632843</v>
      </c>
      <c r="AR13">
        <f t="shared" si="8"/>
        <v>-377.11376823361559</v>
      </c>
      <c r="AS13">
        <f t="shared" si="8"/>
        <v>61.605279128870407</v>
      </c>
      <c r="AT13">
        <f t="shared" si="8"/>
        <v>2.2028389189632982</v>
      </c>
      <c r="AU13">
        <f t="shared" si="8"/>
        <v>-313.30565018578187</v>
      </c>
      <c r="AW13">
        <v>10</v>
      </c>
      <c r="AX13">
        <f>IF(Z13&gt;0, (R13*SUMPRODUCT(K13:$K$98, X13:$X$98)-K13*$AZ$3)/Z13, 0)</f>
        <v>2446.3342403323049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1.9576E-2</v>
      </c>
      <c r="Q14" s="4">
        <f t="shared" si="22"/>
        <v>50</v>
      </c>
      <c r="R14">
        <f t="shared" si="0"/>
        <v>50000</v>
      </c>
      <c r="S14">
        <f t="shared" si="1"/>
        <v>2573.7951006918665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2058.0670536812845</v>
      </c>
      <c r="AC14">
        <f t="shared" si="19"/>
        <v>2101.257250179201</v>
      </c>
      <c r="AE14">
        <f t="shared" si="2"/>
        <v>0</v>
      </c>
      <c r="AF14">
        <f t="shared" si="3"/>
        <v>0</v>
      </c>
      <c r="AG14">
        <f t="shared" si="3"/>
        <v>-40.820212331866635</v>
      </c>
      <c r="AH14">
        <f t="shared" si="4"/>
        <v>-823.45085922093972</v>
      </c>
      <c r="AI14">
        <f t="shared" si="5"/>
        <v>-864.27107155280635</v>
      </c>
      <c r="AJ14">
        <f t="shared" si="6"/>
        <v>-43.190196497916531</v>
      </c>
      <c r="AK14">
        <f t="shared" si="20"/>
        <v>144.06469375768992</v>
      </c>
      <c r="AL14">
        <f t="shared" si="7"/>
        <v>-763.39657429303293</v>
      </c>
      <c r="AN14">
        <f t="shared" si="8"/>
        <v>0</v>
      </c>
      <c r="AO14">
        <f t="shared" si="8"/>
        <v>0</v>
      </c>
      <c r="AP14">
        <f t="shared" si="8"/>
        <v>-18.414225286816947</v>
      </c>
      <c r="AQ14">
        <f t="shared" si="8"/>
        <v>-371.46327194579743</v>
      </c>
      <c r="AR14">
        <f t="shared" si="8"/>
        <v>-389.87749723261436</v>
      </c>
      <c r="AS14">
        <f t="shared" si="8"/>
        <v>-19.483338352790952</v>
      </c>
      <c r="AT14">
        <f t="shared" si="8"/>
        <v>64.988386272048672</v>
      </c>
      <c r="AU14">
        <f t="shared" si="8"/>
        <v>-344.37244931335664</v>
      </c>
      <c r="AW14">
        <v>11</v>
      </c>
      <c r="AX14">
        <f>IF(Z14&gt;0, (R14*SUMPRODUCT(K14:$K$98, X14:$X$98)-K14*$AZ$3)/Z14, 0)</f>
        <v>2573.7951006918665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2.3283000000000002E-2</v>
      </c>
      <c r="Q15" s="4">
        <f t="shared" si="22"/>
        <v>50</v>
      </c>
      <c r="R15">
        <f t="shared" si="0"/>
        <v>50000</v>
      </c>
      <c r="S15">
        <f t="shared" si="1"/>
        <v>2643.1902045853108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2101.257250179201</v>
      </c>
      <c r="AC15">
        <f t="shared" si="19"/>
        <v>2086.0899323264798</v>
      </c>
      <c r="AE15">
        <f t="shared" si="2"/>
        <v>0</v>
      </c>
      <c r="AF15">
        <f t="shared" si="3"/>
        <v>0</v>
      </c>
      <c r="AG15">
        <f t="shared" si="3"/>
        <v>-39.461593204825114</v>
      </c>
      <c r="AH15">
        <f t="shared" si="4"/>
        <v>-950.41700372285095</v>
      </c>
      <c r="AI15">
        <f t="shared" si="5"/>
        <v>-989.87859692767609</v>
      </c>
      <c r="AJ15">
        <f t="shared" si="6"/>
        <v>15.167317852721226</v>
      </c>
      <c r="AK15">
        <f t="shared" si="20"/>
        <v>147.0880075125441</v>
      </c>
      <c r="AL15">
        <f t="shared" si="7"/>
        <v>-827.62327156241076</v>
      </c>
      <c r="AN15">
        <f t="shared" si="8"/>
        <v>0</v>
      </c>
      <c r="AO15">
        <f t="shared" si="8"/>
        <v>0</v>
      </c>
      <c r="AP15">
        <f t="shared" si="8"/>
        <v>-15.894057702317694</v>
      </c>
      <c r="AQ15">
        <f t="shared" si="8"/>
        <v>-382.8021494222848</v>
      </c>
      <c r="AR15">
        <f t="shared" si="8"/>
        <v>-398.69620712460255</v>
      </c>
      <c r="AS15">
        <f t="shared" si="8"/>
        <v>6.1089835853628918</v>
      </c>
      <c r="AT15">
        <f t="shared" si="8"/>
        <v>59.243053532807174</v>
      </c>
      <c r="AU15">
        <f t="shared" si="8"/>
        <v>-333.34417000643248</v>
      </c>
      <c r="AW15">
        <v>12</v>
      </c>
      <c r="AX15">
        <f>IF(Z15&gt;0, (R15*SUMPRODUCT(K15:$K$98, X15:$X$98)-K15*$AZ$3)/Z15, 0)</f>
        <v>2643.1902045853108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2.7149E-2</v>
      </c>
      <c r="Q16" s="4">
        <f t="shared" si="22"/>
        <v>50</v>
      </c>
      <c r="R16">
        <f t="shared" si="0"/>
        <v>50000</v>
      </c>
      <c r="S16">
        <f t="shared" si="1"/>
        <v>2660.0545012770067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2086.0899323264798</v>
      </c>
      <c r="AC16">
        <f t="shared" si="19"/>
        <v>2021.4091704872978</v>
      </c>
      <c r="AE16">
        <f t="shared" si="2"/>
        <v>0</v>
      </c>
      <c r="AF16">
        <f t="shared" si="3"/>
        <v>0</v>
      </c>
      <c r="AG16">
        <f t="shared" si="3"/>
        <v>-37.995634478859067</v>
      </c>
      <c r="AH16">
        <f t="shared" si="4"/>
        <v>-1071.3427939177968</v>
      </c>
      <c r="AI16">
        <f t="shared" si="5"/>
        <v>-1109.3384283966559</v>
      </c>
      <c r="AJ16">
        <f t="shared" si="6"/>
        <v>64.680761839181969</v>
      </c>
      <c r="AK16">
        <f t="shared" si="20"/>
        <v>146.02629526285361</v>
      </c>
      <c r="AL16">
        <f t="shared" si="7"/>
        <v>-898.63137129462029</v>
      </c>
      <c r="AN16">
        <f t="shared" si="8"/>
        <v>0</v>
      </c>
      <c r="AO16">
        <f t="shared" si="8"/>
        <v>0</v>
      </c>
      <c r="AP16">
        <f t="shared" si="8"/>
        <v>-13.66393692208419</v>
      </c>
      <c r="AQ16">
        <f t="shared" si="8"/>
        <v>-385.27479692877046</v>
      </c>
      <c r="AR16">
        <f t="shared" si="8"/>
        <v>-398.93873385085465</v>
      </c>
      <c r="AS16">
        <f t="shared" si="8"/>
        <v>23.26040509560853</v>
      </c>
      <c r="AT16">
        <f t="shared" si="8"/>
        <v>52.513772037349796</v>
      </c>
      <c r="AU16">
        <f t="shared" si="8"/>
        <v>-323.16455671789635</v>
      </c>
      <c r="AW16">
        <v>13</v>
      </c>
      <c r="AX16">
        <f>IF(Z16&gt;0, (R16*SUMPRODUCT(K16:$K$98, X16:$X$98)-K16*$AZ$3)/Z16, 0)</f>
        <v>2660.0545012770067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3.1286000000000001E-2</v>
      </c>
      <c r="Q17" s="4">
        <f t="shared" si="22"/>
        <v>50</v>
      </c>
      <c r="R17">
        <f t="shared" si="0"/>
        <v>50000</v>
      </c>
      <c r="S17">
        <f t="shared" si="1"/>
        <v>2635.6468219063481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2021.4091704872978</v>
      </c>
      <c r="AC17">
        <f t="shared" si="19"/>
        <v>1920.1713267577265</v>
      </c>
      <c r="AE17">
        <f t="shared" si="2"/>
        <v>0</v>
      </c>
      <c r="AF17">
        <f t="shared" si="3"/>
        <v>0</v>
      </c>
      <c r="AG17">
        <f t="shared" si="3"/>
        <v>-36.426946713764892</v>
      </c>
      <c r="AH17">
        <f t="shared" si="4"/>
        <v>-1188.7314203055848</v>
      </c>
      <c r="AI17">
        <f t="shared" si="5"/>
        <v>-1225.1583670193497</v>
      </c>
      <c r="AJ17">
        <f t="shared" si="6"/>
        <v>101.2378437295713</v>
      </c>
      <c r="AK17">
        <f t="shared" si="20"/>
        <v>141.49864193411085</v>
      </c>
      <c r="AL17">
        <f t="shared" si="7"/>
        <v>-982.42188135566755</v>
      </c>
      <c r="AN17">
        <f t="shared" si="8"/>
        <v>0</v>
      </c>
      <c r="AO17">
        <f t="shared" si="8"/>
        <v>0</v>
      </c>
      <c r="AP17">
        <f t="shared" si="8"/>
        <v>-11.696256805641983</v>
      </c>
      <c r="AQ17">
        <f t="shared" si="8"/>
        <v>-381.68743798600531</v>
      </c>
      <c r="AR17">
        <f t="shared" si="8"/>
        <v>-393.38369479164732</v>
      </c>
      <c r="AS17">
        <f t="shared" si="8"/>
        <v>32.50626048938306</v>
      </c>
      <c r="AT17">
        <f t="shared" si="8"/>
        <v>45.433521143443919</v>
      </c>
      <c r="AU17">
        <f t="shared" si="8"/>
        <v>-315.44391315882035</v>
      </c>
      <c r="AW17">
        <v>14</v>
      </c>
      <c r="AX17">
        <f>IF(Z17&gt;0, (R17*SUMPRODUCT(K17:$K$98, X17:$X$98)-K17*$AZ$3)/Z17, 0)</f>
        <v>2635.6468219063481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3.5844000000000001E-2</v>
      </c>
      <c r="Q18" s="4">
        <f t="shared" si="22"/>
        <v>50</v>
      </c>
      <c r="R18">
        <f t="shared" si="0"/>
        <v>50000</v>
      </c>
      <c r="S18">
        <f t="shared" si="1"/>
        <v>2578.02577726254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1920.1713267577265</v>
      </c>
      <c r="AC18">
        <f t="shared" si="19"/>
        <v>1792.0883112710055</v>
      </c>
      <c r="AE18">
        <f t="shared" si="2"/>
        <v>0</v>
      </c>
      <c r="AF18">
        <f t="shared" si="3"/>
        <v>0</v>
      </c>
      <c r="AG18">
        <f t="shared" si="3"/>
        <v>-34.75698976861905</v>
      </c>
      <c r="AH18">
        <f t="shared" si="4"/>
        <v>-1305.6874780081887</v>
      </c>
      <c r="AI18">
        <f t="shared" si="5"/>
        <v>-1340.4444677768076</v>
      </c>
      <c r="AJ18">
        <f t="shared" si="6"/>
        <v>128.08301548672102</v>
      </c>
      <c r="AK18">
        <f t="shared" si="20"/>
        <v>134.41199287304087</v>
      </c>
      <c r="AL18">
        <f t="shared" si="7"/>
        <v>-1077.9494594170458</v>
      </c>
      <c r="AN18">
        <f t="shared" si="8"/>
        <v>0</v>
      </c>
      <c r="AO18">
        <f t="shared" si="8"/>
        <v>0</v>
      </c>
      <c r="AP18">
        <f t="shared" si="8"/>
        <v>-9.9643335791465439</v>
      </c>
      <c r="AQ18">
        <f t="shared" si="8"/>
        <v>-374.32199012627785</v>
      </c>
      <c r="AR18">
        <f t="shared" si="8"/>
        <v>-384.28632370542437</v>
      </c>
      <c r="AS18">
        <f t="shared" si="8"/>
        <v>36.719574987042641</v>
      </c>
      <c r="AT18">
        <f t="shared" si="8"/>
        <v>38.534002597488488</v>
      </c>
      <c r="AU18">
        <f t="shared" si="8"/>
        <v>-309.03274612089325</v>
      </c>
      <c r="AW18">
        <v>15</v>
      </c>
      <c r="AX18">
        <f>IF(Z18&gt;0, (R18*SUMPRODUCT(K18:$K$98, X18:$X$98)-K18*$AZ$3)/Z18, 0)</f>
        <v>2578.02577726254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4.1295999999999999E-2</v>
      </c>
      <c r="Q19" s="4">
        <f t="shared" si="22"/>
        <v>50</v>
      </c>
      <c r="R19">
        <f t="shared" si="0"/>
        <v>50000</v>
      </c>
      <c r="S19">
        <f t="shared" si="1"/>
        <v>2493.1674852505253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1792.0883112710055</v>
      </c>
      <c r="AC19">
        <f t="shared" si="19"/>
        <v>1644.1988412333758</v>
      </c>
      <c r="AE19">
        <f t="shared" si="2"/>
        <v>0</v>
      </c>
      <c r="AF19">
        <f t="shared" si="3"/>
        <v>0</v>
      </c>
      <c r="AG19">
        <f t="shared" si="3"/>
        <v>-32.974095221447968</v>
      </c>
      <c r="AH19">
        <f t="shared" si="4"/>
        <v>-1435.3246494848922</v>
      </c>
      <c r="AI19">
        <f t="shared" si="5"/>
        <v>-1468.2987447063401</v>
      </c>
      <c r="AJ19">
        <f t="shared" si="6"/>
        <v>147.88947003762974</v>
      </c>
      <c r="AK19">
        <f t="shared" si="20"/>
        <v>125.44618178897039</v>
      </c>
      <c r="AL19">
        <f t="shared" si="7"/>
        <v>-1194.9630928797401</v>
      </c>
      <c r="AN19">
        <f t="shared" si="8"/>
        <v>0</v>
      </c>
      <c r="AO19">
        <f t="shared" si="8"/>
        <v>0</v>
      </c>
      <c r="AP19">
        <f t="shared" si="8"/>
        <v>-8.4403599320273592</v>
      </c>
      <c r="AQ19">
        <f t="shared" si="8"/>
        <v>-367.39921382538898</v>
      </c>
      <c r="AR19">
        <f t="shared" si="8"/>
        <v>-375.8395737574163</v>
      </c>
      <c r="AS19">
        <f t="shared" si="8"/>
        <v>37.855181435348499</v>
      </c>
      <c r="AT19">
        <f t="shared" si="8"/>
        <v>32.110386025353122</v>
      </c>
      <c r="AU19">
        <f t="shared" si="8"/>
        <v>-305.8740062967147</v>
      </c>
      <c r="AW19">
        <v>16</v>
      </c>
      <c r="AX19">
        <f>IF(Z19&gt;0, (R19*SUMPRODUCT(K19:$K$98, X19:$X$98)-K19*$AZ$3)/Z19, 0)</f>
        <v>2493.1674852505253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4.7109999999999999E-2</v>
      </c>
      <c r="Q20" s="4">
        <f t="shared" si="22"/>
        <v>50</v>
      </c>
      <c r="R20">
        <f t="shared" si="0"/>
        <v>50000</v>
      </c>
      <c r="S20">
        <f t="shared" si="1"/>
        <v>2378.4602515455604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1644.1988412333758</v>
      </c>
      <c r="AC20">
        <f t="shared" si="19"/>
        <v>1478.9715203442779</v>
      </c>
      <c r="AE20">
        <f t="shared" si="2"/>
        <v>0</v>
      </c>
      <c r="AF20">
        <f t="shared" si="3"/>
        <v>0</v>
      </c>
      <c r="AG20">
        <f t="shared" si="3"/>
        <v>-31.090944643351076</v>
      </c>
      <c r="AH20">
        <f t="shared" si="4"/>
        <v>-1553.4096258824138</v>
      </c>
      <c r="AI20">
        <f t="shared" si="5"/>
        <v>-1584.5005705257649</v>
      </c>
      <c r="AJ20">
        <f t="shared" si="6"/>
        <v>165.22732088909788</v>
      </c>
      <c r="AK20">
        <f t="shared" si="20"/>
        <v>115.09391888633631</v>
      </c>
      <c r="AL20">
        <f t="shared" si="7"/>
        <v>-1304.1793307503308</v>
      </c>
      <c r="AN20">
        <f t="shared" si="8"/>
        <v>0</v>
      </c>
      <c r="AO20">
        <f t="shared" si="8"/>
        <v>0</v>
      </c>
      <c r="AP20">
        <f t="shared" si="8"/>
        <v>-7.1056526574189975</v>
      </c>
      <c r="AQ20">
        <f t="shared" si="8"/>
        <v>-355.02263964090082</v>
      </c>
      <c r="AR20">
        <f t="shared" si="8"/>
        <v>-362.12829229831982</v>
      </c>
      <c r="AS20">
        <f t="shared" si="8"/>
        <v>37.761733045474216</v>
      </c>
      <c r="AT20">
        <f t="shared" si="8"/>
        <v>26.304038682927434</v>
      </c>
      <c r="AU20">
        <f t="shared" si="8"/>
        <v>-298.06252056991821</v>
      </c>
      <c r="AW20">
        <v>17</v>
      </c>
      <c r="AX20">
        <f>IF(Z20&gt;0, (R20*SUMPRODUCT(K20:$K$98, X20:$X$98)-K20*$AZ$3)/Z20, 0)</f>
        <v>2378.4602515455604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5.2900999999999997E-2</v>
      </c>
      <c r="Q21" s="4">
        <f t="shared" si="22"/>
        <v>50</v>
      </c>
      <c r="R21">
        <f t="shared" si="0"/>
        <v>50000</v>
      </c>
      <c r="S21">
        <f t="shared" si="1"/>
        <v>2238.6242921630724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1478.9715203442779</v>
      </c>
      <c r="AC21">
        <f t="shared" si="19"/>
        <v>1304.4594993964945</v>
      </c>
      <c r="AE21">
        <f t="shared" si="2"/>
        <v>0</v>
      </c>
      <c r="AF21">
        <f t="shared" si="3"/>
        <v>0</v>
      </c>
      <c r="AG21">
        <f t="shared" si="3"/>
        <v>-29.135293134339651</v>
      </c>
      <c r="AH21">
        <f t="shared" si="4"/>
        <v>-1644.7420625779152</v>
      </c>
      <c r="AI21">
        <f t="shared" si="5"/>
        <v>-1673.8773557122549</v>
      </c>
      <c r="AJ21">
        <f t="shared" si="6"/>
        <v>174.51202094778341</v>
      </c>
      <c r="AK21">
        <f t="shared" si="20"/>
        <v>103.52800642409946</v>
      </c>
      <c r="AL21">
        <f t="shared" si="7"/>
        <v>-1395.8373283403721</v>
      </c>
      <c r="AN21">
        <f t="shared" si="8"/>
        <v>0</v>
      </c>
      <c r="AO21">
        <f t="shared" si="8"/>
        <v>0</v>
      </c>
      <c r="AP21">
        <f t="shared" si="8"/>
        <v>-5.9452678567988251</v>
      </c>
      <c r="AQ21">
        <f t="shared" si="8"/>
        <v>-335.62154574118068</v>
      </c>
      <c r="AR21">
        <f t="shared" si="8"/>
        <v>-341.56681359797949</v>
      </c>
      <c r="AS21">
        <f t="shared" si="8"/>
        <v>35.61044345708023</v>
      </c>
      <c r="AT21">
        <f t="shared" si="8"/>
        <v>21.125640508700208</v>
      </c>
      <c r="AU21">
        <f t="shared" si="8"/>
        <v>-284.83072963219905</v>
      </c>
      <c r="AW21">
        <v>18</v>
      </c>
      <c r="AX21">
        <f>IF(Z21&gt;0, (R21*SUMPRODUCT(K21:$K$98, X21:$X$98)-K21*$AZ$3)/Z21, 0)</f>
        <v>2238.6242921630724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5.9271999999999998E-2</v>
      </c>
      <c r="Q22" s="4">
        <f t="shared" si="22"/>
        <v>50</v>
      </c>
      <c r="R22">
        <f t="shared" si="0"/>
        <v>50000</v>
      </c>
      <c r="S22">
        <f t="shared" si="1"/>
        <v>2083.5762976031156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1304.4594993964945</v>
      </c>
      <c r="AC22">
        <f t="shared" si="19"/>
        <v>1130.0081489170263</v>
      </c>
      <c r="AE22">
        <f t="shared" si="2"/>
        <v>0</v>
      </c>
      <c r="AF22">
        <f t="shared" si="3"/>
        <v>0</v>
      </c>
      <c r="AG22">
        <f t="shared" si="3"/>
        <v>-27.117033108337672</v>
      </c>
      <c r="AH22">
        <f t="shared" si="4"/>
        <v>-1726.9070946585796</v>
      </c>
      <c r="AI22">
        <f t="shared" si="5"/>
        <v>-1754.0241277669172</v>
      </c>
      <c r="AJ22">
        <f t="shared" si="6"/>
        <v>174.45135047946815</v>
      </c>
      <c r="AK22">
        <f t="shared" si="20"/>
        <v>91.312164957754618</v>
      </c>
      <c r="AL22">
        <f t="shared" si="7"/>
        <v>-1488.2606123296944</v>
      </c>
      <c r="AN22">
        <f t="shared" si="8"/>
        <v>0</v>
      </c>
      <c r="AO22">
        <f t="shared" si="8"/>
        <v>0</v>
      </c>
      <c r="AP22">
        <f t="shared" si="8"/>
        <v>-4.9405600551988007</v>
      </c>
      <c r="AQ22">
        <f t="shared" si="8"/>
        <v>-314.63206822158924</v>
      </c>
      <c r="AR22">
        <f t="shared" si="8"/>
        <v>-319.57262827678801</v>
      </c>
      <c r="AS22">
        <f t="shared" si="8"/>
        <v>31.783985007170344</v>
      </c>
      <c r="AT22">
        <f t="shared" si="8"/>
        <v>16.63652630955767</v>
      </c>
      <c r="AU22">
        <f t="shared" si="8"/>
        <v>-271.15211696005997</v>
      </c>
      <c r="AW22">
        <v>19</v>
      </c>
      <c r="AX22">
        <f>IF(Z22&gt;0, (R22*SUMPRODUCT(K22:$K$98, X22:$X$98)-K22*$AZ$3)/Z22, 0)</f>
        <v>2083.5762976031156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6.6047999999999996E-2</v>
      </c>
      <c r="Q23" s="4">
        <f t="shared" si="22"/>
        <v>50</v>
      </c>
      <c r="R23">
        <f t="shared" si="0"/>
        <v>50000</v>
      </c>
      <c r="S23">
        <f t="shared" si="1"/>
        <v>1914.3569797047426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1130.0081489170263</v>
      </c>
      <c r="AC23">
        <f t="shared" si="19"/>
        <v>959.27804075053768</v>
      </c>
      <c r="AE23">
        <f t="shared" si="2"/>
        <v>0</v>
      </c>
      <c r="AF23">
        <f t="shared" si="3"/>
        <v>0</v>
      </c>
      <c r="AG23">
        <f t="shared" si="3"/>
        <v>-25.05483697451481</v>
      </c>
      <c r="AH23">
        <f t="shared" si="4"/>
        <v>-1791.0258027394866</v>
      </c>
      <c r="AI23">
        <f t="shared" si="5"/>
        <v>-1816.0806397140013</v>
      </c>
      <c r="AJ23">
        <f t="shared" si="6"/>
        <v>170.73010816648866</v>
      </c>
      <c r="AK23">
        <f t="shared" si="20"/>
        <v>79.100570424191858</v>
      </c>
      <c r="AL23">
        <f t="shared" si="7"/>
        <v>-1566.2499611233209</v>
      </c>
      <c r="AN23">
        <f t="shared" si="8"/>
        <v>0</v>
      </c>
      <c r="AO23">
        <f t="shared" si="8"/>
        <v>0</v>
      </c>
      <c r="AP23">
        <f t="shared" si="8"/>
        <v>-4.0757503072509307</v>
      </c>
      <c r="AQ23">
        <f t="shared" si="8"/>
        <v>-291.35188439800925</v>
      </c>
      <c r="AR23">
        <f t="shared" si="8"/>
        <v>-295.42763470526017</v>
      </c>
      <c r="AS23">
        <f t="shared" si="8"/>
        <v>27.773211676625809</v>
      </c>
      <c r="AT23">
        <f t="shared" si="8"/>
        <v>12.867542284871204</v>
      </c>
      <c r="AU23">
        <f t="shared" si="8"/>
        <v>-254.78688074376316</v>
      </c>
      <c r="AW23">
        <v>20</v>
      </c>
      <c r="AX23">
        <f>IF(Z23&gt;0, (R23*SUMPRODUCT(K23:$K$98, X23:$X$98)-K23*$AZ$3)/Z23, 0)</f>
        <v>1914.3569797047426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7.3592000000000005E-2</v>
      </c>
      <c r="Q24" s="4">
        <f t="shared" si="22"/>
        <v>50</v>
      </c>
      <c r="R24">
        <f t="shared" si="0"/>
        <v>50000</v>
      </c>
      <c r="S24">
        <f t="shared" si="1"/>
        <v>1734.3082207418831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959.27804075053768</v>
      </c>
      <c r="AC24">
        <f t="shared" si="19"/>
        <v>796.41004925886818</v>
      </c>
      <c r="AE24">
        <f t="shared" si="2"/>
        <v>0</v>
      </c>
      <c r="AF24">
        <f t="shared" si="3"/>
        <v>0</v>
      </c>
      <c r="AG24">
        <f t="shared" si="3"/>
        <v>-22.960453042141168</v>
      </c>
      <c r="AH24">
        <f t="shared" si="4"/>
        <v>-1843.835562628494</v>
      </c>
      <c r="AI24">
        <f t="shared" ref="AI24:AI79" si="23">SUM(AE24:AH24)</f>
        <v>-1866.7960156706351</v>
      </c>
      <c r="AJ24">
        <f t="shared" si="6"/>
        <v>162.8679914916695</v>
      </c>
      <c r="AK24">
        <f t="shared" si="20"/>
        <v>67.149462852537638</v>
      </c>
      <c r="AL24">
        <f t="shared" si="7"/>
        <v>-1636.778561326428</v>
      </c>
      <c r="AN24">
        <f t="shared" si="8"/>
        <v>0</v>
      </c>
      <c r="AO24">
        <f t="shared" si="8"/>
        <v>0</v>
      </c>
      <c r="AP24">
        <f t="shared" si="8"/>
        <v>-3.3348662388992949</v>
      </c>
      <c r="AQ24">
        <f t="shared" si="8"/>
        <v>-267.80590768858076</v>
      </c>
      <c r="AR24">
        <f t="shared" si="8"/>
        <v>-271.14077392748004</v>
      </c>
      <c r="AS24">
        <f t="shared" si="8"/>
        <v>23.655585768540028</v>
      </c>
      <c r="AT24">
        <f t="shared" si="8"/>
        <v>9.7530513102744578</v>
      </c>
      <c r="AU24">
        <f t="shared" si="8"/>
        <v>-237.73213684866556</v>
      </c>
      <c r="AW24">
        <v>21</v>
      </c>
      <c r="AX24">
        <f>IF(Z24&gt;0, (R24*SUMPRODUCT(K24:$K$98, X24:$X$98)-K24*$AZ$3)/Z24, 0)</f>
        <v>1734.3082207418831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8.2293000000000005E-2</v>
      </c>
      <c r="Q25" s="4">
        <f t="shared" si="22"/>
        <v>50</v>
      </c>
      <c r="R25">
        <f t="shared" si="0"/>
        <v>50000</v>
      </c>
      <c r="S25">
        <f t="shared" si="1"/>
        <v>1543.3776422980573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796.41004925886818</v>
      </c>
      <c r="AC25">
        <f t="shared" si="19"/>
        <v>643.32190309380553</v>
      </c>
      <c r="AE25">
        <f t="shared" si="2"/>
        <v>0</v>
      </c>
      <c r="AF25">
        <f t="shared" si="3"/>
        <v>0</v>
      </c>
      <c r="AG25">
        <f t="shared" si="3"/>
        <v>-20.841363949522833</v>
      </c>
      <c r="AH25">
        <f t="shared" si="4"/>
        <v>-1889.4845621969234</v>
      </c>
      <c r="AI25">
        <f t="shared" si="23"/>
        <v>-1910.3259261464464</v>
      </c>
      <c r="AJ25">
        <f t="shared" si="6"/>
        <v>153.08814616506265</v>
      </c>
      <c r="AK25">
        <f t="shared" si="20"/>
        <v>55.748703448120779</v>
      </c>
      <c r="AL25">
        <f t="shared" si="7"/>
        <v>-1701.489076533263</v>
      </c>
      <c r="AN25">
        <f t="shared" si="8"/>
        <v>0</v>
      </c>
      <c r="AO25">
        <f t="shared" si="8"/>
        <v>0</v>
      </c>
      <c r="AP25">
        <f t="shared" si="8"/>
        <v>-2.702751275993359</v>
      </c>
      <c r="AQ25">
        <f t="shared" si="8"/>
        <v>-245.03227446226759</v>
      </c>
      <c r="AR25">
        <f t="shared" si="8"/>
        <v>-247.73502573826096</v>
      </c>
      <c r="AS25">
        <f t="shared" si="8"/>
        <v>19.852788108743432</v>
      </c>
      <c r="AT25">
        <f t="shared" si="8"/>
        <v>7.2296074164970152</v>
      </c>
      <c r="AU25">
        <f t="shared" si="8"/>
        <v>-220.6526302130205</v>
      </c>
      <c r="AW25">
        <v>22</v>
      </c>
      <c r="AX25">
        <f>IF(Z25&gt;0, (R25*SUMPRODUCT(K25:$K$98, X25:$X$98)-K25*$AZ$3)/Z25, 0)</f>
        <v>1543.3776422980573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9.1596999999999998E-2</v>
      </c>
      <c r="Q26" s="4">
        <f t="shared" si="22"/>
        <v>50</v>
      </c>
      <c r="R26">
        <f t="shared" si="0"/>
        <v>50000</v>
      </c>
      <c r="S26">
        <f t="shared" si="1"/>
        <v>1337.1013184839342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643.32190309380553</v>
      </c>
      <c r="AC26">
        <f t="shared" si="19"/>
        <v>500.71620142039308</v>
      </c>
      <c r="AE26">
        <f t="shared" si="2"/>
        <v>0</v>
      </c>
      <c r="AF26">
        <f t="shared" si="3"/>
        <v>0</v>
      </c>
      <c r="AG26">
        <f t="shared" si="3"/>
        <v>-18.723943896343162</v>
      </c>
      <c r="AH26">
        <f t="shared" si="4"/>
        <v>-1909.0064136844428</v>
      </c>
      <c r="AI26">
        <f t="shared" si="23"/>
        <v>-1927.7303575807859</v>
      </c>
      <c r="AJ26">
        <f t="shared" si="6"/>
        <v>142.60570167341245</v>
      </c>
      <c r="AK26">
        <f t="shared" si="20"/>
        <v>45.032533216566392</v>
      </c>
      <c r="AL26">
        <f t="shared" si="7"/>
        <v>-1740.0921226908069</v>
      </c>
      <c r="AN26">
        <f t="shared" si="8"/>
        <v>0</v>
      </c>
      <c r="AO26">
        <f t="shared" si="8"/>
        <v>0</v>
      </c>
      <c r="AP26">
        <f t="shared" si="8"/>
        <v>-2.1679998701841621</v>
      </c>
      <c r="AQ26">
        <f t="shared" si="8"/>
        <v>-221.03920413139613</v>
      </c>
      <c r="AR26">
        <f t="shared" si="8"/>
        <v>-223.20720400158029</v>
      </c>
      <c r="AS26">
        <f t="shared" si="8"/>
        <v>16.511966946016173</v>
      </c>
      <c r="AT26">
        <f t="shared" si="8"/>
        <v>5.2142073650758709</v>
      </c>
      <c r="AU26">
        <f t="shared" si="8"/>
        <v>-201.48102969048824</v>
      </c>
      <c r="AW26">
        <v>23</v>
      </c>
      <c r="AX26">
        <f>IF(Z26&gt;0, (R26*SUMPRODUCT(K26:$K$98, X26:$X$98)-K26*$AZ$3)/Z26, 0)</f>
        <v>1337.1013184839342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0.10148</v>
      </c>
      <c r="Q27" s="4">
        <f t="shared" si="22"/>
        <v>50</v>
      </c>
      <c r="R27">
        <f t="shared" si="0"/>
        <v>50000</v>
      </c>
      <c r="S27">
        <f t="shared" si="1"/>
        <v>1115.4001567823157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500.71620142039308</v>
      </c>
      <c r="AC27">
        <f t="shared" si="19"/>
        <v>371.12929442190324</v>
      </c>
      <c r="AE27">
        <f t="shared" si="2"/>
        <v>0</v>
      </c>
      <c r="AF27">
        <f t="shared" si="3"/>
        <v>0</v>
      </c>
      <c r="AG27">
        <f t="shared" si="3"/>
        <v>-16.636598630778828</v>
      </c>
      <c r="AH27">
        <f t="shared" si="4"/>
        <v>-1900.1058266009043</v>
      </c>
      <c r="AI27">
        <f t="shared" si="23"/>
        <v>-1916.742425231683</v>
      </c>
      <c r="AJ27">
        <f t="shared" si="6"/>
        <v>129.58690699848984</v>
      </c>
      <c r="AK27">
        <f t="shared" si="20"/>
        <v>35.050134099427517</v>
      </c>
      <c r="AL27">
        <f t="shared" si="7"/>
        <v>-1752.1053841337655</v>
      </c>
      <c r="AN27">
        <f t="shared" si="8"/>
        <v>0</v>
      </c>
      <c r="AO27">
        <f t="shared" si="8"/>
        <v>0</v>
      </c>
      <c r="AP27">
        <f t="shared" si="8"/>
        <v>-1.7199207541571713</v>
      </c>
      <c r="AQ27">
        <f t="shared" si="8"/>
        <v>-196.43627395204356</v>
      </c>
      <c r="AR27">
        <f t="shared" si="8"/>
        <v>-198.15619470620072</v>
      </c>
      <c r="AS27">
        <f t="shared" si="8"/>
        <v>13.396921796345817</v>
      </c>
      <c r="AT27">
        <f t="shared" si="8"/>
        <v>3.6235443561203016</v>
      </c>
      <c r="AU27">
        <f t="shared" si="8"/>
        <v>-181.13572855373457</v>
      </c>
      <c r="AW27">
        <v>24</v>
      </c>
      <c r="AX27">
        <f>IF(Z27&gt;0, (R27*SUMPRODUCT(K27:$K$98, X27:$X$98)-K27*$AZ$3)/Z27, 0)</f>
        <v>1115.4001567823157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0.112611</v>
      </c>
      <c r="Q28" s="4">
        <f t="shared" si="22"/>
        <v>50</v>
      </c>
      <c r="R28">
        <f t="shared" si="0"/>
        <v>50000</v>
      </c>
      <c r="S28">
        <f t="shared" si="1"/>
        <v>878.09454128902223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371.12929442190324</v>
      </c>
      <c r="AC28">
        <f t="shared" si="19"/>
        <v>256.34685719566892</v>
      </c>
      <c r="AE28">
        <f t="shared" si="2"/>
        <v>0</v>
      </c>
      <c r="AF28">
        <f t="shared" si="3"/>
        <v>0</v>
      </c>
      <c r="AG28">
        <f t="shared" si="3"/>
        <v>-14.596768636060403</v>
      </c>
      <c r="AH28">
        <f t="shared" si="4"/>
        <v>-1873.4640084106343</v>
      </c>
      <c r="AI28">
        <f t="shared" si="23"/>
        <v>-1888.0607770466947</v>
      </c>
      <c r="AJ28">
        <f t="shared" si="6"/>
        <v>114.78243722623432</v>
      </c>
      <c r="AK28">
        <f t="shared" si="20"/>
        <v>25.979050609533228</v>
      </c>
      <c r="AL28">
        <f t="shared" si="7"/>
        <v>-1747.2992892109271</v>
      </c>
      <c r="AN28">
        <f t="shared" si="8"/>
        <v>0</v>
      </c>
      <c r="AO28">
        <f t="shared" si="8"/>
        <v>0</v>
      </c>
      <c r="AP28">
        <f t="shared" si="8"/>
        <v>-1.3473567415796481</v>
      </c>
      <c r="AQ28">
        <f t="shared" si="8"/>
        <v>-172.93035361285104</v>
      </c>
      <c r="AR28">
        <f t="shared" si="8"/>
        <v>-174.2777103544307</v>
      </c>
      <c r="AS28">
        <f t="shared" si="8"/>
        <v>10.595008694571572</v>
      </c>
      <c r="AT28">
        <f t="shared" si="8"/>
        <v>2.397999848550084</v>
      </c>
      <c r="AU28">
        <f t="shared" si="8"/>
        <v>-161.28470181130902</v>
      </c>
      <c r="AW28">
        <v>25</v>
      </c>
      <c r="AX28">
        <f>IF(Z28&gt;0, (R28*SUMPRODUCT(K28:$K$98, X28:$X$98)-K28*$AZ$3)/Z28, 0)</f>
        <v>878.09454128902223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0.125163</v>
      </c>
      <c r="Q29" s="4">
        <f t="shared" si="22"/>
        <v>50</v>
      </c>
      <c r="R29">
        <f t="shared" si="0"/>
        <v>50000</v>
      </c>
      <c r="S29">
        <f t="shared" si="1"/>
        <v>619.15349568627812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256.34685719566892</v>
      </c>
      <c r="AC29">
        <f t="shared" si="19"/>
        <v>156.32171494514762</v>
      </c>
      <c r="AE29">
        <f t="shared" si="2"/>
        <v>0</v>
      </c>
      <c r="AF29">
        <f t="shared" si="3"/>
        <v>0</v>
      </c>
      <c r="AG29">
        <f t="shared" si="3"/>
        <v>-12.62382559690457</v>
      </c>
      <c r="AH29">
        <f t="shared" si="4"/>
        <v>-1826.9753527952282</v>
      </c>
      <c r="AI29">
        <f t="shared" si="23"/>
        <v>-1839.5991783921329</v>
      </c>
      <c r="AJ29">
        <f t="shared" si="6"/>
        <v>100.0251422505213</v>
      </c>
      <c r="AK29">
        <f t="shared" si="20"/>
        <v>17.944280003696825</v>
      </c>
      <c r="AL29">
        <f t="shared" si="7"/>
        <v>-1721.6297561379147</v>
      </c>
      <c r="AN29">
        <f t="shared" si="8"/>
        <v>0</v>
      </c>
      <c r="AO29">
        <f t="shared" si="8"/>
        <v>0</v>
      </c>
      <c r="AP29">
        <f t="shared" si="8"/>
        <v>-1.0403963949263555</v>
      </c>
      <c r="AQ29">
        <f t="shared" si="8"/>
        <v>-150.57072486279776</v>
      </c>
      <c r="AR29">
        <f t="shared" si="8"/>
        <v>-151.61112125772414</v>
      </c>
      <c r="AS29">
        <f t="shared" si="8"/>
        <v>8.2436022741755668</v>
      </c>
      <c r="AT29">
        <f t="shared" si="8"/>
        <v>1.4788832499375659</v>
      </c>
      <c r="AU29">
        <f t="shared" si="8"/>
        <v>-141.88863573361098</v>
      </c>
      <c r="AW29">
        <v>26</v>
      </c>
      <c r="AX29">
        <f>IF(Z29&gt;0, (R29*SUMPRODUCT(K29:$K$98, X29:$X$98)-K29*$AZ$3)/Z29, 0)</f>
        <v>619.15349568627812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0.13952899999999999</v>
      </c>
      <c r="Q30" s="4">
        <f t="shared" si="22"/>
        <v>50</v>
      </c>
      <c r="R30">
        <f t="shared" si="0"/>
        <v>50000</v>
      </c>
      <c r="S30">
        <f t="shared" si="1"/>
        <v>329.93491539222128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156.32171494514762</v>
      </c>
      <c r="AC30">
        <f t="shared" si="19"/>
        <v>70.844928798715614</v>
      </c>
      <c r="AE30">
        <f t="shared" si="2"/>
        <v>0</v>
      </c>
      <c r="AF30">
        <f t="shared" si="3"/>
        <v>0</v>
      </c>
      <c r="AG30">
        <f t="shared" si="3"/>
        <v>-10.736197579225028</v>
      </c>
      <c r="AH30">
        <f t="shared" si="4"/>
        <v>-1761.3897617104974</v>
      </c>
      <c r="AI30">
        <f t="shared" si="23"/>
        <v>-1772.1259592897225</v>
      </c>
      <c r="AJ30">
        <f t="shared" si="6"/>
        <v>85.476786146432005</v>
      </c>
      <c r="AK30">
        <f t="shared" si="20"/>
        <v>10.942520046160334</v>
      </c>
      <c r="AL30">
        <f t="shared" si="7"/>
        <v>-1675.7066530971301</v>
      </c>
      <c r="AN30">
        <f t="shared" si="8"/>
        <v>0</v>
      </c>
      <c r="AO30">
        <f t="shared" si="8"/>
        <v>0</v>
      </c>
      <c r="AP30">
        <f t="shared" si="8"/>
        <v>-0.79002407356197535</v>
      </c>
      <c r="AQ30">
        <f t="shared" si="8"/>
        <v>-129.61202552471374</v>
      </c>
      <c r="AR30">
        <f t="shared" si="8"/>
        <v>-130.40204959827574</v>
      </c>
      <c r="AS30">
        <f t="shared" si="8"/>
        <v>6.2898170686669195</v>
      </c>
      <c r="AT30">
        <f t="shared" si="8"/>
        <v>0.80520633102256811</v>
      </c>
      <c r="AU30">
        <f t="shared" si="8"/>
        <v>-123.30702619858624</v>
      </c>
      <c r="AW30">
        <v>27</v>
      </c>
      <c r="AX30">
        <f>IF(Z30&gt;0, (R30*SUMPRODUCT(K30:$K$98, X30:$X$98)-K30*$AZ$3)/Z30, 0)</f>
        <v>329.93491539222128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0.15610499999999999</v>
      </c>
      <c r="Q31" s="4">
        <f t="shared" si="22"/>
        <v>50</v>
      </c>
      <c r="R31">
        <f t="shared" si="0"/>
        <v>50000</v>
      </c>
      <c r="S31">
        <f t="shared" si="1"/>
        <v>-3.616210235178424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70.844928798715614</v>
      </c>
      <c r="AC31">
        <f t="shared" si="19"/>
        <v>-0.6475085863859249</v>
      </c>
      <c r="AE31">
        <f t="shared" si="2"/>
        <v>0</v>
      </c>
      <c r="AF31">
        <f t="shared" si="3"/>
        <v>0</v>
      </c>
      <c r="AG31">
        <f t="shared" si="3"/>
        <v>-8.9528614803278543</v>
      </c>
      <c r="AH31">
        <f t="shared" si="4"/>
        <v>-1675.9741231049229</v>
      </c>
      <c r="AI31">
        <f t="shared" si="23"/>
        <v>-1684.9269845852507</v>
      </c>
      <c r="AJ31">
        <f t="shared" si="6"/>
        <v>71.492437385101539</v>
      </c>
      <c r="AK31">
        <f t="shared" si="20"/>
        <v>4.9591450159100932</v>
      </c>
      <c r="AL31">
        <f t="shared" si="7"/>
        <v>-1608.4754021842391</v>
      </c>
      <c r="AN31">
        <f t="shared" si="8"/>
        <v>0</v>
      </c>
      <c r="AO31">
        <f t="shared" si="8"/>
        <v>0</v>
      </c>
      <c r="AP31">
        <f t="shared" si="8"/>
        <v>-0.58821171859193166</v>
      </c>
      <c r="AQ31">
        <f t="shared" si="8"/>
        <v>-110.11313214588586</v>
      </c>
      <c r="AR31">
        <f t="shared" si="8"/>
        <v>-110.70134386447779</v>
      </c>
      <c r="AS31">
        <f t="shared" si="8"/>
        <v>4.6971227638246305</v>
      </c>
      <c r="AT31">
        <f t="shared" si="8"/>
        <v>0.32582065733561044</v>
      </c>
      <c r="AU31">
        <f t="shared" si="8"/>
        <v>-105.67840044331754</v>
      </c>
      <c r="AW31">
        <v>28</v>
      </c>
      <c r="AX31">
        <f>IF(Z31&gt;0, (R31*SUMPRODUCT(K31:$K$98, X31:$X$98)-K31*$AZ$3)/Z31, 0)</f>
        <v>-3.616210235178424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0.17521600000000001</v>
      </c>
      <c r="Q32" s="4">
        <f t="shared" si="22"/>
        <v>50</v>
      </c>
      <c r="R32">
        <f t="shared" si="0"/>
        <v>50000</v>
      </c>
      <c r="S32">
        <f t="shared" si="1"/>
        <v>-403.50232797116132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-0.6475085863859249</v>
      </c>
      <c r="AC32">
        <f t="shared" si="19"/>
        <v>-58.868151321903667</v>
      </c>
      <c r="AE32">
        <f t="shared" si="2"/>
        <v>0</v>
      </c>
      <c r="AF32">
        <f t="shared" si="3"/>
        <v>0</v>
      </c>
      <c r="AG32">
        <f t="shared" si="3"/>
        <v>-7.2946482883874495</v>
      </c>
      <c r="AH32">
        <f t="shared" si="4"/>
        <v>-1568.6845771371256</v>
      </c>
      <c r="AI32">
        <f t="shared" si="23"/>
        <v>-1575.9792254255131</v>
      </c>
      <c r="AJ32">
        <f t="shared" si="6"/>
        <v>58.220642735517742</v>
      </c>
      <c r="AK32">
        <f t="shared" si="20"/>
        <v>-4.5325601047014746E-2</v>
      </c>
      <c r="AL32">
        <f t="shared" si="7"/>
        <v>-1517.8039082910425</v>
      </c>
      <c r="AN32">
        <f t="shared" si="8"/>
        <v>0</v>
      </c>
      <c r="AO32">
        <f t="shared" si="8"/>
        <v>0</v>
      </c>
      <c r="AP32">
        <f t="shared" si="8"/>
        <v>-0.42791562225107888</v>
      </c>
      <c r="AQ32">
        <f t="shared" si="8"/>
        <v>-92.021521861432063</v>
      </c>
      <c r="AR32">
        <f t="shared" si="8"/>
        <v>-92.449437483683141</v>
      </c>
      <c r="AS32">
        <f t="shared" si="8"/>
        <v>3.4153151158346247</v>
      </c>
      <c r="AT32">
        <f t="shared" si="8"/>
        <v>-2.6588715465300427E-3</v>
      </c>
      <c r="AU32">
        <f t="shared" si="8"/>
        <v>-89.036781239395054</v>
      </c>
      <c r="AW32">
        <v>29</v>
      </c>
      <c r="AX32">
        <f>IF(Z32&gt;0, (R32*SUMPRODUCT(K32:$K$98, X32:$X$98)-K32*$AZ$3)/Z32, 0)</f>
        <v>-403.50232797116132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0.19798199999999999</v>
      </c>
      <c r="Q33" s="4">
        <f t="shared" si="22"/>
        <v>50</v>
      </c>
      <c r="R33">
        <f t="shared" si="0"/>
        <v>50000</v>
      </c>
      <c r="S33">
        <f t="shared" si="1"/>
        <v>-904.86563905719038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-58.868151321903667</v>
      </c>
      <c r="AC33">
        <f t="shared" si="19"/>
        <v>-104.55709335264999</v>
      </c>
      <c r="AE33">
        <f t="shared" si="2"/>
        <v>0</v>
      </c>
      <c r="AF33">
        <f t="shared" si="3"/>
        <v>0</v>
      </c>
      <c r="AG33">
        <f t="shared" si="3"/>
        <v>-5.777492748072051</v>
      </c>
      <c r="AH33">
        <f t="shared" si="4"/>
        <v>-1444.2090574315239</v>
      </c>
      <c r="AI33">
        <f t="shared" si="23"/>
        <v>-1449.986550179596</v>
      </c>
      <c r="AJ33">
        <f t="shared" si="6"/>
        <v>45.688942030746318</v>
      </c>
      <c r="AK33">
        <f t="shared" si="20"/>
        <v>-4.1207705925332574</v>
      </c>
      <c r="AL33">
        <f t="shared" si="7"/>
        <v>-1408.4183787413829</v>
      </c>
      <c r="AN33">
        <f t="shared" si="8"/>
        <v>0</v>
      </c>
      <c r="AO33">
        <f t="shared" si="8"/>
        <v>0</v>
      </c>
      <c r="AP33">
        <f t="shared" si="8"/>
        <v>-0.30260435295004906</v>
      </c>
      <c r="AQ33">
        <f t="shared" si="8"/>
        <v>-75.642491718315256</v>
      </c>
      <c r="AR33">
        <f t="shared" si="8"/>
        <v>-75.945096071265297</v>
      </c>
      <c r="AS33">
        <f t="shared" si="8"/>
        <v>2.3930229501023463</v>
      </c>
      <c r="AT33">
        <f t="shared" si="8"/>
        <v>-0.21583118719192304</v>
      </c>
      <c r="AU33">
        <f t="shared" si="8"/>
        <v>-73.767904308354872</v>
      </c>
      <c r="AW33">
        <v>30</v>
      </c>
      <c r="AX33">
        <f>IF(Z33&gt;0, (R33*SUMPRODUCT(K33:$K$98, X33:$X$98)-K33*$AZ$3)/Z33, 0)</f>
        <v>-904.86563905719038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0.22423799999999999</v>
      </c>
      <c r="Q34" s="4">
        <f t="shared" si="22"/>
        <v>50</v>
      </c>
      <c r="R34">
        <f t="shared" si="0"/>
        <v>50000</v>
      </c>
      <c r="S34">
        <f t="shared" si="1"/>
        <v>-1569.0034322173622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-104.55709335264999</v>
      </c>
      <c r="AC34">
        <f t="shared" si="19"/>
        <v>-138.83121022213865</v>
      </c>
      <c r="AE34">
        <f t="shared" si="2"/>
        <v>0</v>
      </c>
      <c r="AF34">
        <f t="shared" si="3"/>
        <v>0</v>
      </c>
      <c r="AG34">
        <f t="shared" si="3"/>
        <v>-4.4241844017491498</v>
      </c>
      <c r="AH34">
        <f t="shared" si="4"/>
        <v>-1295.5334188421805</v>
      </c>
      <c r="AI34">
        <f t="shared" si="23"/>
        <v>-1299.9576032439297</v>
      </c>
      <c r="AJ34">
        <f t="shared" si="6"/>
        <v>34.274116869488665</v>
      </c>
      <c r="AK34">
        <f t="shared" si="20"/>
        <v>-7.3189965346854997</v>
      </c>
      <c r="AL34">
        <f t="shared" si="7"/>
        <v>-1273.0024829091267</v>
      </c>
      <c r="AN34">
        <f t="shared" si="8"/>
        <v>0</v>
      </c>
      <c r="AO34">
        <f t="shared" si="8"/>
        <v>0</v>
      </c>
      <c r="AP34">
        <f t="shared" si="8"/>
        <v>-0.20689545939619239</v>
      </c>
      <c r="AQ34">
        <f t="shared" si="8"/>
        <v>-60.585174015011695</v>
      </c>
      <c r="AR34">
        <f t="shared" si="8"/>
        <v>-60.792069474407896</v>
      </c>
      <c r="AS34">
        <f t="shared" si="8"/>
        <v>1.6028172678128147</v>
      </c>
      <c r="AT34">
        <f t="shared" si="8"/>
        <v>-0.34227035151704222</v>
      </c>
      <c r="AU34">
        <f t="shared" ref="AU34:AU79" si="24">AL34*$K34</f>
        <v>-59.531522558112123</v>
      </c>
      <c r="AW34">
        <v>31</v>
      </c>
      <c r="AX34">
        <f>IF(Z34&gt;0, (R34*SUMPRODUCT(K34:$K$98, X34:$X$98)-K34*$AZ$3)/Z34, 0)</f>
        <v>-1569.0034322173622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0.25439000000000001</v>
      </c>
      <c r="Q35" s="4">
        <f t="shared" si="22"/>
        <v>50</v>
      </c>
      <c r="R35">
        <f t="shared" si="0"/>
        <v>50000</v>
      </c>
      <c r="S35">
        <f t="shared" si="1"/>
        <v>-2496.2608534892211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-138.83121022213865</v>
      </c>
      <c r="AC35">
        <f t="shared" si="19"/>
        <v>-162.48033526498384</v>
      </c>
      <c r="AE35">
        <f t="shared" si="2"/>
        <v>0</v>
      </c>
      <c r="AF35">
        <f t="shared" ref="AF35:AG66" si="25">-$Z35*P35</f>
        <v>0</v>
      </c>
      <c r="AG35">
        <f t="shared" si="25"/>
        <v>-3.2544742877706914</v>
      </c>
      <c r="AH35">
        <f t="shared" si="4"/>
        <v>-1125.4682699609662</v>
      </c>
      <c r="AI35">
        <f t="shared" si="23"/>
        <v>-1128.7227442487369</v>
      </c>
      <c r="AJ35">
        <f t="shared" si="6"/>
        <v>23.649125042845185</v>
      </c>
      <c r="AK35">
        <f t="shared" si="20"/>
        <v>-9.7181847155497056</v>
      </c>
      <c r="AL35">
        <f t="shared" si="7"/>
        <v>-1114.7918039214414</v>
      </c>
      <c r="AN35">
        <f t="shared" ref="AN35:AT66" si="26">AE35*$K35</f>
        <v>0</v>
      </c>
      <c r="AO35">
        <f t="shared" si="26"/>
        <v>0</v>
      </c>
      <c r="AP35">
        <f t="shared" si="26"/>
        <v>-0.13588782936288665</v>
      </c>
      <c r="AQ35">
        <f t="shared" si="26"/>
        <v>-46.992978496247659</v>
      </c>
      <c r="AR35">
        <f t="shared" si="26"/>
        <v>-47.128866325610552</v>
      </c>
      <c r="AS35">
        <f t="shared" si="26"/>
        <v>0.98744927267655425</v>
      </c>
      <c r="AT35">
        <f t="shared" si="26"/>
        <v>-0.40577460737851717</v>
      </c>
      <c r="AU35">
        <f t="shared" si="24"/>
        <v>-46.547191660312514</v>
      </c>
      <c r="AW35">
        <v>32</v>
      </c>
      <c r="AX35">
        <f>IF(Z35&gt;0, (R35*SUMPRODUCT(K35:$K$98, X35:$X$98)-K35*$AZ$3)/Z35, 0)</f>
        <v>-2496.2608534892211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0.28921999999999998</v>
      </c>
      <c r="Q36" s="4">
        <f t="shared" si="22"/>
        <v>50</v>
      </c>
      <c r="R36">
        <f t="shared" si="0"/>
        <v>50000</v>
      </c>
      <c r="S36">
        <f t="shared" si="1"/>
        <v>-3869.3598938181485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-162.48033526498384</v>
      </c>
      <c r="AC36">
        <f t="shared" si="19"/>
        <v>-176.49469860751134</v>
      </c>
      <c r="AE36">
        <f t="shared" si="2"/>
        <v>0</v>
      </c>
      <c r="AF36">
        <f t="shared" si="25"/>
        <v>0</v>
      </c>
      <c r="AG36">
        <f t="shared" si="25"/>
        <v>-2.2806704913839453</v>
      </c>
      <c r="AH36">
        <f t="shared" si="4"/>
        <v>-941.2590535090394</v>
      </c>
      <c r="AI36">
        <f t="shared" si="23"/>
        <v>-943.53972400042335</v>
      </c>
      <c r="AJ36">
        <f t="shared" si="6"/>
        <v>14.014363342527503</v>
      </c>
      <c r="AK36">
        <f t="shared" si="20"/>
        <v>-11.373623468548869</v>
      </c>
      <c r="AL36">
        <f t="shared" si="7"/>
        <v>-940.8989841264447</v>
      </c>
      <c r="AN36">
        <f t="shared" si="26"/>
        <v>0</v>
      </c>
      <c r="AO36">
        <f t="shared" si="26"/>
        <v>0</v>
      </c>
      <c r="AP36">
        <f t="shared" si="26"/>
        <v>-8.5024529518681891E-2</v>
      </c>
      <c r="AQ36">
        <f t="shared" si="26"/>
        <v>-35.090605364584</v>
      </c>
      <c r="AR36">
        <f t="shared" si="26"/>
        <v>-35.175629894102677</v>
      </c>
      <c r="AS36">
        <f t="shared" si="26"/>
        <v>0.52246243120337987</v>
      </c>
      <c r="AT36">
        <f t="shared" si="26"/>
        <v>-0.42401433613024642</v>
      </c>
      <c r="AU36">
        <f t="shared" si="24"/>
        <v>-35.077181799029546</v>
      </c>
      <c r="AW36">
        <v>33</v>
      </c>
      <c r="AX36">
        <f>IF(Z36&gt;0, (R36*SUMPRODUCT(K36:$K$98, X36:$X$98)-K36*$AZ$3)/Z36, 0)</f>
        <v>-3869.3598938181485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0.32816400000000001</v>
      </c>
      <c r="Q37" s="4">
        <f t="shared" si="22"/>
        <v>50</v>
      </c>
      <c r="R37">
        <f t="shared" si="0"/>
        <v>50000</v>
      </c>
      <c r="S37">
        <f t="shared" si="1"/>
        <v>-6033.4077015930043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-176.49469860751134</v>
      </c>
      <c r="AC37">
        <f t="shared" si="19"/>
        <v>-182.14011187055954</v>
      </c>
      <c r="AE37">
        <f t="shared" si="2"/>
        <v>0</v>
      </c>
      <c r="AF37">
        <f t="shared" si="25"/>
        <v>0</v>
      </c>
      <c r="AG37">
        <f t="shared" si="25"/>
        <v>-1.5094298353355846</v>
      </c>
      <c r="AH37">
        <f t="shared" si="4"/>
        <v>-748.43395113452107</v>
      </c>
      <c r="AI37">
        <f t="shared" si="23"/>
        <v>-749.94338096985666</v>
      </c>
      <c r="AJ37">
        <f t="shared" si="6"/>
        <v>5.6454132630481979</v>
      </c>
      <c r="AK37">
        <f t="shared" si="20"/>
        <v>-12.354628902525794</v>
      </c>
      <c r="AL37">
        <f t="shared" si="7"/>
        <v>-756.65259660933418</v>
      </c>
      <c r="AN37">
        <f t="shared" si="26"/>
        <v>0</v>
      </c>
      <c r="AO37">
        <f t="shared" si="26"/>
        <v>0</v>
      </c>
      <c r="AP37">
        <f t="shared" si="26"/>
        <v>-5.0243120105827085E-2</v>
      </c>
      <c r="AQ37">
        <f t="shared" si="26"/>
        <v>-24.912490808007789</v>
      </c>
      <c r="AR37">
        <f t="shared" si="26"/>
        <v>-24.962733928113618</v>
      </c>
      <c r="AS37">
        <f t="shared" si="26"/>
        <v>0.18791411828645796</v>
      </c>
      <c r="AT37">
        <f t="shared" si="26"/>
        <v>-0.41123813063793124</v>
      </c>
      <c r="AU37">
        <f t="shared" si="24"/>
        <v>-25.186057940465087</v>
      </c>
      <c r="AW37">
        <v>34</v>
      </c>
      <c r="AX37">
        <f>IF(Z37&gt;0, (R37*SUMPRODUCT(K37:$K$98, X37:$X$98)-K37*$AZ$3)/Z37, 0)</f>
        <v>-6033.4077015930043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0.37150699999999998</v>
      </c>
      <c r="Q38" s="4">
        <f t="shared" si="22"/>
        <v>50</v>
      </c>
      <c r="R38">
        <f t="shared" si="0"/>
        <v>50000</v>
      </c>
      <c r="S38">
        <f t="shared" si="1"/>
        <v>-9681.2186848787114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-182.14011187055954</v>
      </c>
      <c r="AC38">
        <f t="shared" si="19"/>
        <v>-180.76225258791035</v>
      </c>
      <c r="AE38">
        <f t="shared" si="2"/>
        <v>0</v>
      </c>
      <c r="AF38">
        <f t="shared" si="25"/>
        <v>0</v>
      </c>
      <c r="AG38">
        <f t="shared" si="25"/>
        <v>-0.93357178714621181</v>
      </c>
      <c r="AH38">
        <f t="shared" si="4"/>
        <v>-560.76374983601704</v>
      </c>
      <c r="AI38">
        <f t="shared" si="23"/>
        <v>-561.69732162316325</v>
      </c>
      <c r="AJ38">
        <f t="shared" si="6"/>
        <v>-1.3778592826491831</v>
      </c>
      <c r="AK38">
        <f t="shared" si="20"/>
        <v>-12.749807830939169</v>
      </c>
      <c r="AL38">
        <f t="shared" si="7"/>
        <v>-575.82498873675161</v>
      </c>
      <c r="AN38">
        <f t="shared" si="26"/>
        <v>0</v>
      </c>
      <c r="AO38">
        <f t="shared" si="26"/>
        <v>0</v>
      </c>
      <c r="AP38">
        <f t="shared" si="26"/>
        <v>-2.774555186036903E-2</v>
      </c>
      <c r="AQ38">
        <f t="shared" si="26"/>
        <v>-16.665777518888842</v>
      </c>
      <c r="AR38">
        <f t="shared" si="26"/>
        <v>-16.693523070749212</v>
      </c>
      <c r="AS38">
        <f t="shared" si="26"/>
        <v>-4.0949680259613985E-2</v>
      </c>
      <c r="AT38">
        <f t="shared" si="26"/>
        <v>-0.3789215347481994</v>
      </c>
      <c r="AU38">
        <f t="shared" si="24"/>
        <v>-17.113394285757025</v>
      </c>
      <c r="AW38">
        <v>35</v>
      </c>
      <c r="AX38">
        <f>IF(Z38&gt;0, (R38*SUMPRODUCT(K38:$K$98, X38:$X$98)-K38*$AZ$3)/Z38, 0)</f>
        <v>-9681.2186848787114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0.41881499999999999</v>
      </c>
      <c r="Q39" s="4">
        <f t="shared" si="22"/>
        <v>50</v>
      </c>
      <c r="R39">
        <f t="shared" si="0"/>
        <v>50000</v>
      </c>
      <c r="S39">
        <f t="shared" si="1"/>
        <v>-16311.021786653973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-180.76225258791035</v>
      </c>
      <c r="AC39">
        <f t="shared" si="19"/>
        <v>-173.95450324014104</v>
      </c>
      <c r="AE39">
        <f t="shared" si="2"/>
        <v>0</v>
      </c>
      <c r="AF39">
        <f t="shared" si="25"/>
        <v>0</v>
      </c>
      <c r="AG39">
        <f t="shared" si="25"/>
        <v>-0.53324220124110899</v>
      </c>
      <c r="AH39">
        <f t="shared" si="4"/>
        <v>-390.99386803364069</v>
      </c>
      <c r="AI39">
        <f t="shared" si="23"/>
        <v>-391.52711023488183</v>
      </c>
      <c r="AJ39">
        <f t="shared" si="6"/>
        <v>-6.8077493477693167</v>
      </c>
      <c r="AK39">
        <f t="shared" si="20"/>
        <v>-12.653357681153725</v>
      </c>
      <c r="AL39">
        <f t="shared" si="7"/>
        <v>-410.98821726380487</v>
      </c>
      <c r="AN39">
        <f t="shared" si="26"/>
        <v>0</v>
      </c>
      <c r="AO39">
        <f t="shared" si="26"/>
        <v>0</v>
      </c>
      <c r="AP39">
        <f t="shared" si="26"/>
        <v>-1.4149859856575788E-2</v>
      </c>
      <c r="AQ39">
        <f t="shared" si="26"/>
        <v>-10.375226162857548</v>
      </c>
      <c r="AR39">
        <f t="shared" si="26"/>
        <v>-10.389376022714124</v>
      </c>
      <c r="AS39">
        <f t="shared" si="26"/>
        <v>-0.18064717868433561</v>
      </c>
      <c r="AT39">
        <f t="shared" si="26"/>
        <v>-0.33576344386609491</v>
      </c>
      <c r="AU39">
        <f t="shared" si="24"/>
        <v>-10.905786645264556</v>
      </c>
      <c r="AW39">
        <v>36</v>
      </c>
      <c r="AX39">
        <f>IF(Z39&gt;0, (R39*SUMPRODUCT(K39:$K$98, X39:$X$98)-K39*$AZ$3)/Z39, 0)</f>
        <v>-16311.021786653973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0.47081499999999998</v>
      </c>
      <c r="Q40" s="4">
        <f t="shared" si="22"/>
        <v>50</v>
      </c>
      <c r="R40">
        <f t="shared" si="0"/>
        <v>50000</v>
      </c>
      <c r="S40">
        <f t="shared" si="1"/>
        <v>-29505.224002612449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-173.95450324014104</v>
      </c>
      <c r="AC40">
        <f t="shared" si="19"/>
        <v>-163.3712232720539</v>
      </c>
      <c r="AE40">
        <f t="shared" si="2"/>
        <v>0</v>
      </c>
      <c r="AF40">
        <f t="shared" si="25"/>
        <v>0</v>
      </c>
      <c r="AG40">
        <f t="shared" si="25"/>
        <v>-0.2768513522513652</v>
      </c>
      <c r="AH40">
        <f t="shared" si="4"/>
        <v>-251.05842697733274</v>
      </c>
      <c r="AI40">
        <f t="shared" si="23"/>
        <v>-251.3352783295841</v>
      </c>
      <c r="AJ40">
        <f t="shared" si="6"/>
        <v>-10.58327996808714</v>
      </c>
      <c r="AK40">
        <f t="shared" si="20"/>
        <v>-12.176815226809873</v>
      </c>
      <c r="AL40">
        <f t="shared" si="7"/>
        <v>-274.09537352448109</v>
      </c>
      <c r="AN40">
        <f t="shared" si="26"/>
        <v>0</v>
      </c>
      <c r="AO40">
        <f t="shared" si="26"/>
        <v>0</v>
      </c>
      <c r="AP40">
        <f t="shared" si="26"/>
        <v>-6.559281240746697E-3</v>
      </c>
      <c r="AQ40">
        <f t="shared" si="26"/>
        <v>-5.9481841681908296</v>
      </c>
      <c r="AR40">
        <f t="shared" si="26"/>
        <v>-5.9547434494315761</v>
      </c>
      <c r="AS40">
        <f t="shared" si="26"/>
        <v>-0.25074361817534507</v>
      </c>
      <c r="AT40">
        <f t="shared" si="26"/>
        <v>-0.28849834049838519</v>
      </c>
      <c r="AU40">
        <f t="shared" si="24"/>
        <v>-6.4939854081053054</v>
      </c>
      <c r="AW40">
        <v>37</v>
      </c>
      <c r="AX40">
        <f>IF(Z40&gt;0, (R40*SUMPRODUCT(K40:$K$98, X40:$X$98)-K40*$AZ$3)/Z40, 0)</f>
        <v>-29505.224002612449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0.52931399999999995</v>
      </c>
      <c r="Q41" s="4">
        <f t="shared" si="22"/>
        <v>50</v>
      </c>
      <c r="R41">
        <f t="shared" si="0"/>
        <v>50000</v>
      </c>
      <c r="S41">
        <f t="shared" si="1"/>
        <v>-59042.118003756288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-163.3712232720539</v>
      </c>
      <c r="AC41">
        <f t="shared" si="19"/>
        <v>-150.60645553761555</v>
      </c>
      <c r="AE41">
        <f t="shared" si="2"/>
        <v>0</v>
      </c>
      <c r="AF41">
        <f t="shared" si="25"/>
        <v>0</v>
      </c>
      <c r="AG41">
        <f t="shared" si="25"/>
        <v>-0.12754154206327245</v>
      </c>
      <c r="AH41">
        <f t="shared" si="4"/>
        <v>-146.5412966655791</v>
      </c>
      <c r="AI41">
        <f t="shared" si="23"/>
        <v>-146.66883820764238</v>
      </c>
      <c r="AJ41">
        <f t="shared" si="6"/>
        <v>-12.764767734438351</v>
      </c>
      <c r="AK41">
        <f t="shared" si="20"/>
        <v>-11.435985629043774</v>
      </c>
      <c r="AL41">
        <f t="shared" si="7"/>
        <v>-170.86959157112452</v>
      </c>
      <c r="AN41">
        <f t="shared" si="26"/>
        <v>0</v>
      </c>
      <c r="AO41">
        <f t="shared" si="26"/>
        <v>0</v>
      </c>
      <c r="AP41">
        <f t="shared" si="26"/>
        <v>-2.6980080693523511E-3</v>
      </c>
      <c r="AQ41">
        <f t="shared" si="26"/>
        <v>-3.0999280273791041</v>
      </c>
      <c r="AR41">
        <f t="shared" si="26"/>
        <v>-3.1026260354484565</v>
      </c>
      <c r="AS41">
        <f t="shared" si="26"/>
        <v>-0.27002532503361165</v>
      </c>
      <c r="AT41">
        <f t="shared" si="26"/>
        <v>-0.24191632788045628</v>
      </c>
      <c r="AU41">
        <f t="shared" si="24"/>
        <v>-3.6145676883625248</v>
      </c>
      <c r="AW41">
        <v>38</v>
      </c>
      <c r="AX41">
        <f>IF(Z41&gt;0, (R41*SUMPRODUCT(K41:$K$98, X41:$X$98)-K41*$AZ$3)/Z41, 0)</f>
        <v>-59042.118003756288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0.595055</v>
      </c>
      <c r="Q42" s="4">
        <f t="shared" si="22"/>
        <v>50</v>
      </c>
      <c r="R42">
        <f t="shared" si="0"/>
        <v>50000</v>
      </c>
      <c r="S42">
        <f t="shared" si="1"/>
        <v>-135986.93538979205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-150.60645553761555</v>
      </c>
      <c r="AC42">
        <f t="shared" si="19"/>
        <v>-136.99839079479005</v>
      </c>
      <c r="AE42">
        <f t="shared" si="2"/>
        <v>0</v>
      </c>
      <c r="AF42">
        <f t="shared" si="25"/>
        <v>0</v>
      </c>
      <c r="AG42">
        <f t="shared" si="25"/>
        <v>-5.0371894330179141E-2</v>
      </c>
      <c r="AH42">
        <f t="shared" si="4"/>
        <v>-75.894232312460588</v>
      </c>
      <c r="AI42">
        <f t="shared" si="23"/>
        <v>-75.944604206790771</v>
      </c>
      <c r="AJ42">
        <f t="shared" si="6"/>
        <v>-13.608064742825491</v>
      </c>
      <c r="AK42">
        <f t="shared" si="20"/>
        <v>-10.542451887633089</v>
      </c>
      <c r="AL42">
        <f t="shared" si="7"/>
        <v>-100.09512083724935</v>
      </c>
      <c r="AN42">
        <f t="shared" si="26"/>
        <v>0</v>
      </c>
      <c r="AO42">
        <f t="shared" si="26"/>
        <v>0</v>
      </c>
      <c r="AP42">
        <f t="shared" si="26"/>
        <v>-9.513971401342538E-4</v>
      </c>
      <c r="AQ42">
        <f t="shared" si="26"/>
        <v>-1.4334492783111277</v>
      </c>
      <c r="AR42">
        <f t="shared" si="26"/>
        <v>-1.4344006754512622</v>
      </c>
      <c r="AS42">
        <f t="shared" si="26"/>
        <v>-0.25702177873682319</v>
      </c>
      <c r="AT42">
        <f t="shared" si="26"/>
        <v>-0.1991201385072352</v>
      </c>
      <c r="AU42">
        <f t="shared" si="24"/>
        <v>-1.8905425926953205</v>
      </c>
      <c r="AW42">
        <v>39</v>
      </c>
      <c r="AX42">
        <f>IF(Z42&gt;0, (R42*SUMPRODUCT(K42:$K$98, X42:$X$98)-K42*$AZ$3)/Z42, 0)</f>
        <v>-135986.93538979205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0.66919700000000004</v>
      </c>
      <c r="Q43" s="4">
        <f t="shared" si="22"/>
        <v>50</v>
      </c>
      <c r="R43">
        <f t="shared" si="0"/>
        <v>50000</v>
      </c>
      <c r="S43">
        <f t="shared" si="1"/>
        <v>-382172.51381827076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-136.99839079479005</v>
      </c>
      <c r="AC43">
        <f t="shared" si="19"/>
        <v>-123.51398938541845</v>
      </c>
      <c r="AE43">
        <f t="shared" si="2"/>
        <v>0</v>
      </c>
      <c r="AF43">
        <f t="shared" si="25"/>
        <v>0</v>
      </c>
      <c r="AG43">
        <f t="shared" si="25"/>
        <v>-1.6159454816804454E-2</v>
      </c>
      <c r="AH43">
        <f t="shared" si="4"/>
        <v>-33.708720570072892</v>
      </c>
      <c r="AI43">
        <f t="shared" si="23"/>
        <v>-33.724880024889693</v>
      </c>
      <c r="AJ43">
        <f t="shared" si="6"/>
        <v>-13.4844014093716</v>
      </c>
      <c r="AK43">
        <f t="shared" si="20"/>
        <v>-9.5898873556353053</v>
      </c>
      <c r="AL43">
        <f t="shared" si="7"/>
        <v>-56.799168789896598</v>
      </c>
      <c r="AN43">
        <f t="shared" si="26"/>
        <v>0</v>
      </c>
      <c r="AO43">
        <f t="shared" si="26"/>
        <v>0</v>
      </c>
      <c r="AP43">
        <f t="shared" si="26"/>
        <v>-2.7250987209507935E-4</v>
      </c>
      <c r="AQ43">
        <f t="shared" si="26"/>
        <v>-0.56845724284501975</v>
      </c>
      <c r="AR43">
        <f t="shared" si="26"/>
        <v>-0.56872975271711479</v>
      </c>
      <c r="AS43">
        <f t="shared" si="26"/>
        <v>-0.22739829684880572</v>
      </c>
      <c r="AT43">
        <f t="shared" si="26"/>
        <v>-0.16172197678183711</v>
      </c>
      <c r="AU43">
        <f t="shared" si="24"/>
        <v>-0.95785002634775762</v>
      </c>
      <c r="AW43">
        <v>40</v>
      </c>
      <c r="AX43">
        <f>IF(Z43&gt;0, (R43*SUMPRODUCT(K43:$K$98, X43:$X$98)-K43*$AZ$3)/Z43, 0)</f>
        <v>-382172.51381827076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0.74928899999999998</v>
      </c>
      <c r="Q44" s="4">
        <f t="shared" si="22"/>
        <v>50</v>
      </c>
      <c r="R44">
        <f t="shared" si="0"/>
        <v>50000</v>
      </c>
      <c r="S44">
        <f t="shared" si="1"/>
        <v>-1423776.5182178011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-123.51398938541845</v>
      </c>
      <c r="AC44">
        <f t="shared" si="19"/>
        <v>-110.76293708568961</v>
      </c>
      <c r="AE44">
        <f t="shared" si="2"/>
        <v>0</v>
      </c>
      <c r="AF44">
        <f t="shared" si="25"/>
        <v>0</v>
      </c>
      <c r="AG44">
        <f t="shared" si="25"/>
        <v>-3.8897585284078176E-3</v>
      </c>
      <c r="AH44">
        <f t="shared" si="4"/>
        <v>-12.108101740228593</v>
      </c>
      <c r="AI44">
        <f t="shared" si="23"/>
        <v>-12.111991498757</v>
      </c>
      <c r="AJ44">
        <f t="shared" si="6"/>
        <v>-12.75105229972884</v>
      </c>
      <c r="AK44">
        <f t="shared" si="20"/>
        <v>-8.6459792569792935</v>
      </c>
      <c r="AL44">
        <f t="shared" si="7"/>
        <v>-33.509023055465136</v>
      </c>
      <c r="AN44">
        <f t="shared" si="26"/>
        <v>0</v>
      </c>
      <c r="AO44">
        <f t="shared" si="26"/>
        <v>0</v>
      </c>
      <c r="AP44">
        <f t="shared" si="26"/>
        <v>-5.8567967698105943E-5</v>
      </c>
      <c r="AQ44">
        <f t="shared" si="26"/>
        <v>-0.18231129424308026</v>
      </c>
      <c r="AR44">
        <f t="shared" si="26"/>
        <v>-0.18236986221077836</v>
      </c>
      <c r="AS44">
        <f t="shared" si="26"/>
        <v>-0.19199217991381712</v>
      </c>
      <c r="AT44">
        <f t="shared" si="26"/>
        <v>-0.13018222857358991</v>
      </c>
      <c r="AU44">
        <f t="shared" si="24"/>
        <v>-0.50454427069818542</v>
      </c>
      <c r="AW44">
        <v>41</v>
      </c>
      <c r="AX44">
        <f>IF(Z44&gt;0, (R44*SUMPRODUCT(K44:$K$98, X44:$X$98)-K44*$AZ$3)/Z44, 0)</f>
        <v>-1423776.5182178011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0.83297500000000002</v>
      </c>
      <c r="Q45" s="4">
        <f t="shared" si="22"/>
        <v>50</v>
      </c>
      <c r="R45">
        <f t="shared" si="0"/>
        <v>50000</v>
      </c>
      <c r="S45">
        <f t="shared" si="1"/>
        <v>-8108591.9322972596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-110.76293708568961</v>
      </c>
      <c r="AC45">
        <f t="shared" si="19"/>
        <v>-99.052829145491785</v>
      </c>
      <c r="AE45">
        <f t="shared" si="2"/>
        <v>0</v>
      </c>
      <c r="AF45">
        <f t="shared" si="25"/>
        <v>0</v>
      </c>
      <c r="AG45">
        <f t="shared" si="25"/>
        <v>-6.1078933292323763E-4</v>
      </c>
      <c r="AH45">
        <f t="shared" si="4"/>
        <v>-3.2400716102005021</v>
      </c>
      <c r="AI45">
        <f t="shared" si="23"/>
        <v>-3.2406823995334251</v>
      </c>
      <c r="AJ45">
        <f t="shared" si="6"/>
        <v>-11.71010794019783</v>
      </c>
      <c r="AK45">
        <f t="shared" si="20"/>
        <v>-7.7534055959982737</v>
      </c>
      <c r="AL45">
        <f t="shared" si="7"/>
        <v>-22.70419593572953</v>
      </c>
      <c r="AN45">
        <f t="shared" si="26"/>
        <v>0</v>
      </c>
      <c r="AO45">
        <f t="shared" si="26"/>
        <v>0</v>
      </c>
      <c r="AP45">
        <f t="shared" si="26"/>
        <v>-8.2112813641027538E-6</v>
      </c>
      <c r="AQ45">
        <f t="shared" si="26"/>
        <v>-4.3558618654758741E-2</v>
      </c>
      <c r="AR45">
        <f t="shared" si="26"/>
        <v>-4.356682993612284E-2</v>
      </c>
      <c r="AS45">
        <f t="shared" si="26"/>
        <v>-0.15742742369251991</v>
      </c>
      <c r="AT45">
        <f t="shared" si="26"/>
        <v>-0.1042346214103774</v>
      </c>
      <c r="AU45">
        <f t="shared" si="24"/>
        <v>-0.30522887503902019</v>
      </c>
      <c r="AW45">
        <v>42</v>
      </c>
      <c r="AX45">
        <f>IF(Z45&gt;0, (R45*SUMPRODUCT(K45:$K$98, X45:$X$98)-K45*$AZ$3)/Z45, 0)</f>
        <v>-8108591.9322972596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0.83526170899999996</v>
      </c>
      <c r="Q46" s="4">
        <f t="shared" si="22"/>
        <v>50</v>
      </c>
      <c r="R46">
        <f t="shared" si="0"/>
        <v>50000</v>
      </c>
      <c r="S46">
        <f t="shared" si="1"/>
        <v>-46807649.046440281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-99.052829145491785</v>
      </c>
      <c r="AC46">
        <f t="shared" si="19"/>
        <v>-88.478156304824282</v>
      </c>
      <c r="AE46">
        <f t="shared" si="2"/>
        <v>0</v>
      </c>
      <c r="AF46">
        <f t="shared" si="25"/>
        <v>0</v>
      </c>
      <c r="AG46">
        <f t="shared" si="25"/>
        <v>-9.4512497537571844E-5</v>
      </c>
      <c r="AH46">
        <f t="shared" si="4"/>
        <v>-0.51016894205643337</v>
      </c>
      <c r="AI46">
        <f t="shared" si="23"/>
        <v>-0.51026345455397093</v>
      </c>
      <c r="AJ46">
        <f t="shared" si="6"/>
        <v>-10.574672840667503</v>
      </c>
      <c r="AK46">
        <f t="shared" si="20"/>
        <v>-6.9336980401844253</v>
      </c>
      <c r="AL46">
        <f t="shared" si="7"/>
        <v>-18.018634335405899</v>
      </c>
      <c r="AN46">
        <f t="shared" si="26"/>
        <v>0</v>
      </c>
      <c r="AO46">
        <f t="shared" si="26"/>
        <v>0</v>
      </c>
      <c r="AP46">
        <f t="shared" si="26"/>
        <v>-1.1344639689298296E-6</v>
      </c>
      <c r="AQ46">
        <f t="shared" si="26"/>
        <v>-6.1237222368395686E-3</v>
      </c>
      <c r="AR46">
        <f t="shared" si="26"/>
        <v>-6.1248567008084977E-3</v>
      </c>
      <c r="AS46">
        <f t="shared" si="26"/>
        <v>-0.12693120627977364</v>
      </c>
      <c r="AT46">
        <f t="shared" si="26"/>
        <v>-8.3227412278483029E-2</v>
      </c>
      <c r="AU46">
        <f t="shared" si="24"/>
        <v>-0.21628347525906519</v>
      </c>
      <c r="AW46">
        <v>43</v>
      </c>
      <c r="AX46">
        <f>IF(Z46&gt;0, (R46*SUMPRODUCT(K46:$K$98, X46:$X$98)-K46*$AZ$3)/Z46, 0)</f>
        <v>-46807649.046440281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0.83773177600000004</v>
      </c>
      <c r="Q47" s="4">
        <f t="shared" si="22"/>
        <v>50</v>
      </c>
      <c r="R47">
        <f t="shared" si="0"/>
        <v>50000</v>
      </c>
      <c r="S47">
        <f t="shared" si="1"/>
        <v>-274485244.24014223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-88.478156304824282</v>
      </c>
      <c r="AC47">
        <f t="shared" si="19"/>
        <v>-79.003716224094816</v>
      </c>
      <c r="AE47">
        <f t="shared" si="2"/>
        <v>0</v>
      </c>
      <c r="AF47">
        <f t="shared" si="25"/>
        <v>0</v>
      </c>
      <c r="AG47">
        <f t="shared" si="25"/>
        <v>-1.4391250145850441E-5</v>
      </c>
      <c r="AH47">
        <f t="shared" si="4"/>
        <v>-7.9176122416345682E-2</v>
      </c>
      <c r="AI47">
        <f t="shared" si="23"/>
        <v>-7.9190513666491533E-2</v>
      </c>
      <c r="AJ47">
        <f t="shared" si="6"/>
        <v>-9.4744400807294653</v>
      </c>
      <c r="AK47">
        <f t="shared" si="20"/>
        <v>-6.1934709413377007</v>
      </c>
      <c r="AL47">
        <f t="shared" si="7"/>
        <v>-15.747101535733657</v>
      </c>
      <c r="AN47">
        <f t="shared" si="26"/>
        <v>0</v>
      </c>
      <c r="AO47">
        <f t="shared" si="26"/>
        <v>0</v>
      </c>
      <c r="AP47">
        <f t="shared" si="26"/>
        <v>-1.5423465512583603E-7</v>
      </c>
      <c r="AQ47">
        <f t="shared" si="26"/>
        <v>-8.4855046026749545E-4</v>
      </c>
      <c r="AR47">
        <f t="shared" si="26"/>
        <v>-8.4870469492262122E-4</v>
      </c>
      <c r="AS47">
        <f t="shared" si="26"/>
        <v>-0.10153996237658709</v>
      </c>
      <c r="AT47">
        <f t="shared" si="26"/>
        <v>-6.6376989141873996E-2</v>
      </c>
      <c r="AU47">
        <f t="shared" si="24"/>
        <v>-0.16876565621338371</v>
      </c>
      <c r="AW47">
        <v>44</v>
      </c>
      <c r="AX47">
        <f>IF(Z47&gt;0, (R47*SUMPRODUCT(K47:$K$98, X47:$X$98)-K47*$AZ$3)/Z47, 0)</f>
        <v>-274485244.24014223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0.84045353700000003</v>
      </c>
      <c r="Q48" s="4">
        <f t="shared" si="22"/>
        <v>50</v>
      </c>
      <c r="R48">
        <f t="shared" si="0"/>
        <v>50000</v>
      </c>
      <c r="S48">
        <f t="shared" si="1"/>
        <v>-1638813038.8378177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-79.003716224094816</v>
      </c>
      <c r="AC48">
        <f t="shared" si="19"/>
        <v>-70.539775664763752</v>
      </c>
      <c r="AE48">
        <f t="shared" si="2"/>
        <v>0</v>
      </c>
      <c r="AF48">
        <f t="shared" si="25"/>
        <v>0</v>
      </c>
      <c r="AG48">
        <f t="shared" si="25"/>
        <v>-2.1521605574601666E-6</v>
      </c>
      <c r="AH48">
        <f t="shared" si="4"/>
        <v>-1.2095177086931769E-2</v>
      </c>
      <c r="AI48">
        <f t="shared" si="23"/>
        <v>-1.2097329247489229E-2</v>
      </c>
      <c r="AJ48">
        <f t="shared" si="6"/>
        <v>-8.4639405593310642</v>
      </c>
      <c r="AK48">
        <f t="shared" si="20"/>
        <v>-5.5302601356866381</v>
      </c>
      <c r="AL48">
        <f t="shared" si="7"/>
        <v>-14.006298024265192</v>
      </c>
      <c r="AN48">
        <f t="shared" si="26"/>
        <v>0</v>
      </c>
      <c r="AO48">
        <f t="shared" si="26"/>
        <v>0</v>
      </c>
      <c r="AP48">
        <f t="shared" si="26"/>
        <v>-2.059397066615499E-8</v>
      </c>
      <c r="AQ48">
        <f t="shared" si="26"/>
        <v>-1.1573844770400364E-4</v>
      </c>
      <c r="AR48">
        <f t="shared" si="26"/>
        <v>-1.1575904167466979E-4</v>
      </c>
      <c r="AS48">
        <f t="shared" si="26"/>
        <v>-8.0991235990611976E-2</v>
      </c>
      <c r="AT48">
        <f t="shared" si="26"/>
        <v>-5.2918921228136517E-2</v>
      </c>
      <c r="AU48">
        <f t="shared" si="24"/>
        <v>-0.13402591626042318</v>
      </c>
      <c r="AW48">
        <v>45</v>
      </c>
      <c r="AX48">
        <f>IF(Z48&gt;0, (R48*SUMPRODUCT(K48:$K$98, X48:$X$98)-K48*$AZ$3)/Z48, 0)</f>
        <v>-1638813038.8378177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0.84346351399999997</v>
      </c>
      <c r="Q49" s="4">
        <f t="shared" si="22"/>
        <v>50</v>
      </c>
      <c r="R49">
        <f t="shared" si="0"/>
        <v>50000</v>
      </c>
      <c r="S49">
        <f t="shared" si="1"/>
        <v>-9985419494.1482487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-70.539775664763752</v>
      </c>
      <c r="AC49">
        <f t="shared" si="19"/>
        <v>-62.982043983754913</v>
      </c>
      <c r="AE49">
        <f t="shared" si="2"/>
        <v>0</v>
      </c>
      <c r="AF49">
        <f t="shared" si="25"/>
        <v>0</v>
      </c>
      <c r="AG49">
        <f t="shared" si="25"/>
        <v>-3.1537004539801385E-7</v>
      </c>
      <c r="AH49">
        <f t="shared" si="4"/>
        <v>-1.8152689064875511E-3</v>
      </c>
      <c r="AI49">
        <f t="shared" si="23"/>
        <v>-1.8155842765329492E-3</v>
      </c>
      <c r="AJ49">
        <f t="shared" si="6"/>
        <v>-7.5577316810088391</v>
      </c>
      <c r="AK49">
        <f t="shared" si="20"/>
        <v>-4.9377842965334633</v>
      </c>
      <c r="AL49">
        <f t="shared" si="7"/>
        <v>-12.497331561818836</v>
      </c>
      <c r="AN49">
        <f t="shared" si="26"/>
        <v>0</v>
      </c>
      <c r="AO49">
        <f t="shared" si="26"/>
        <v>0</v>
      </c>
      <c r="AP49">
        <f t="shared" si="26"/>
        <v>-2.694435798397706E-9</v>
      </c>
      <c r="AQ49">
        <f t="shared" si="26"/>
        <v>-1.550916327257858E-5</v>
      </c>
      <c r="AR49">
        <f t="shared" si="26"/>
        <v>-1.551185770837698E-5</v>
      </c>
      <c r="AS49">
        <f t="shared" si="26"/>
        <v>-6.4571201650728924E-2</v>
      </c>
      <c r="AT49">
        <f t="shared" si="26"/>
        <v>-4.2187084561422929E-2</v>
      </c>
      <c r="AU49">
        <f t="shared" si="24"/>
        <v>-0.10677379806986023</v>
      </c>
      <c r="AW49">
        <v>46</v>
      </c>
      <c r="AX49">
        <f>IF(Z49&gt;0, (R49*SUMPRODUCT(K49:$K$98, X49:$X$98)-K49*$AZ$3)/Z49, 0)</f>
        <v>-9985419494.1482487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0.84645297100000005</v>
      </c>
      <c r="Q50" s="4">
        <f t="shared" si="22"/>
        <v>50</v>
      </c>
      <c r="R50">
        <f t="shared" si="0"/>
        <v>50000</v>
      </c>
      <c r="S50">
        <f t="shared" si="1"/>
        <v>-62108950200.059296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-62.982043983754913</v>
      </c>
      <c r="AC50">
        <f t="shared" si="19"/>
        <v>-56.233981439831972</v>
      </c>
      <c r="AE50">
        <f t="shared" si="2"/>
        <v>0</v>
      </c>
      <c r="AF50">
        <f t="shared" si="25"/>
        <v>0</v>
      </c>
      <c r="AG50">
        <f t="shared" si="25"/>
        <v>-4.5270433052480001E-8</v>
      </c>
      <c r="AH50">
        <f t="shared" si="4"/>
        <v>-2.6694591189155368E-4</v>
      </c>
      <c r="AI50">
        <f t="shared" si="23"/>
        <v>-2.6699118232460616E-4</v>
      </c>
      <c r="AJ50">
        <f t="shared" si="6"/>
        <v>-6.7480625439229414</v>
      </c>
      <c r="AK50">
        <f t="shared" si="20"/>
        <v>-4.4087430788628446</v>
      </c>
      <c r="AL50">
        <f t="shared" si="7"/>
        <v>-11.157072613968111</v>
      </c>
      <c r="AN50">
        <f t="shared" si="26"/>
        <v>0</v>
      </c>
      <c r="AO50">
        <f t="shared" si="26"/>
        <v>0</v>
      </c>
      <c r="AP50">
        <f t="shared" si="26"/>
        <v>-3.4533772651002996E-10</v>
      </c>
      <c r="AQ50">
        <f t="shared" si="26"/>
        <v>-2.0363510595736562E-6</v>
      </c>
      <c r="AR50">
        <f t="shared" si="26"/>
        <v>-2.0366963973001663E-6</v>
      </c>
      <c r="AS50">
        <f t="shared" si="26"/>
        <v>-5.1476436608511214E-2</v>
      </c>
      <c r="AT50">
        <f t="shared" si="26"/>
        <v>-3.3631339683814196E-2</v>
      </c>
      <c r="AU50">
        <f t="shared" si="24"/>
        <v>-8.5109812988722722E-2</v>
      </c>
      <c r="AW50">
        <v>47</v>
      </c>
      <c r="AX50">
        <f>IF(Z50&gt;0, (R50*SUMPRODUCT(K50:$K$98, X50:$X$98)-K50*$AZ$3)/Z50, 0)</f>
        <v>-62108950200.059296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0.84968151000000003</v>
      </c>
      <c r="Q51" s="4">
        <f t="shared" si="22"/>
        <v>50</v>
      </c>
      <c r="R51">
        <f t="shared" si="0"/>
        <v>50000</v>
      </c>
      <c r="S51">
        <f t="shared" si="1"/>
        <v>-395203952053.33997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-56.233981439831972</v>
      </c>
      <c r="AC51">
        <f t="shared" si="19"/>
        <v>-50.208913785927493</v>
      </c>
      <c r="AE51">
        <f t="shared" si="2"/>
        <v>0</v>
      </c>
      <c r="AF51">
        <f t="shared" si="25"/>
        <v>0</v>
      </c>
      <c r="AG51">
        <f t="shared" si="25"/>
        <v>-6.3522788075700831E-9</v>
      </c>
      <c r="AH51">
        <f t="shared" si="4"/>
        <v>-3.8465449914385118E-5</v>
      </c>
      <c r="AI51">
        <f t="shared" si="23"/>
        <v>-3.8471802193192689E-5</v>
      </c>
      <c r="AJ51">
        <f t="shared" si="6"/>
        <v>-6.025067653904479</v>
      </c>
      <c r="AK51">
        <f t="shared" si="20"/>
        <v>-3.9363787007882385</v>
      </c>
      <c r="AL51">
        <f t="shared" si="7"/>
        <v>-9.9614848264949103</v>
      </c>
      <c r="AN51">
        <f t="shared" si="26"/>
        <v>0</v>
      </c>
      <c r="AO51">
        <f t="shared" si="26"/>
        <v>0</v>
      </c>
      <c r="AP51">
        <f t="shared" si="26"/>
        <v>-4.3265418146357461E-11</v>
      </c>
      <c r="AQ51">
        <f t="shared" si="26"/>
        <v>-2.61988465108044E-7</v>
      </c>
      <c r="AR51">
        <f t="shared" si="26"/>
        <v>-2.6203173052619037E-7</v>
      </c>
      <c r="AS51">
        <f t="shared" si="26"/>
        <v>-4.1036780548048109E-2</v>
      </c>
      <c r="AT51">
        <f t="shared" si="26"/>
        <v>-2.6810704572516435E-2</v>
      </c>
      <c r="AU51">
        <f t="shared" si="24"/>
        <v>-6.7847747152295065E-2</v>
      </c>
      <c r="AW51">
        <v>48</v>
      </c>
      <c r="AX51">
        <f>IF(Z51&gt;0, (R51*SUMPRODUCT(K51:$K$98, X51:$X$98)-K51*$AZ$3)/Z51, 0)</f>
        <v>-395203952053.33997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0.85306441600000005</v>
      </c>
      <c r="Q52" s="4">
        <f t="shared" si="22"/>
        <v>50</v>
      </c>
      <c r="R52">
        <f t="shared" si="0"/>
        <v>50000</v>
      </c>
      <c r="S52">
        <f t="shared" si="1"/>
        <v>-2576836954854.2402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-50.208913785927493</v>
      </c>
      <c r="AC52">
        <f t="shared" si="19"/>
        <v>-44.829387538759221</v>
      </c>
      <c r="AE52">
        <f t="shared" si="2"/>
        <v>0</v>
      </c>
      <c r="AF52">
        <f t="shared" si="25"/>
        <v>0</v>
      </c>
      <c r="AG52">
        <f t="shared" si="25"/>
        <v>-8.6985300824543269E-10</v>
      </c>
      <c r="AH52">
        <f t="shared" si="4"/>
        <v>-5.4189030112489488E-6</v>
      </c>
      <c r="AI52">
        <f t="shared" si="23"/>
        <v>-5.4197728642571939E-6</v>
      </c>
      <c r="AJ52">
        <f t="shared" si="6"/>
        <v>-5.3795262471682719</v>
      </c>
      <c r="AK52">
        <f t="shared" si="20"/>
        <v>-3.5146239650149247</v>
      </c>
      <c r="AL52">
        <f t="shared" si="7"/>
        <v>-8.8941556319560604</v>
      </c>
      <c r="AN52">
        <f t="shared" si="26"/>
        <v>0</v>
      </c>
      <c r="AO52">
        <f t="shared" si="26"/>
        <v>0</v>
      </c>
      <c r="AP52">
        <f t="shared" si="26"/>
        <v>-5.2897993757818343E-12</v>
      </c>
      <c r="AQ52">
        <f t="shared" si="26"/>
        <v>-3.2953739878587702E-8</v>
      </c>
      <c r="AR52">
        <f t="shared" si="26"/>
        <v>-3.295902967796348E-8</v>
      </c>
      <c r="AS52">
        <f t="shared" si="26"/>
        <v>-3.2714279670851658E-2</v>
      </c>
      <c r="AT52">
        <f t="shared" si="26"/>
        <v>-2.1373330298350948E-2</v>
      </c>
      <c r="AU52">
        <f t="shared" si="24"/>
        <v>-5.4087642928232281E-2</v>
      </c>
      <c r="AW52">
        <v>49</v>
      </c>
      <c r="AX52">
        <f>IF(Z52&gt;0, (R52*SUMPRODUCT(K52:$K$98, X52:$X$98)-K52*$AZ$3)/Z52, 0)</f>
        <v>-2576836954854.2402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0.856559709</v>
      </c>
      <c r="Q53" s="4">
        <f t="shared" si="22"/>
        <v>50</v>
      </c>
      <c r="R53">
        <f t="shared" si="0"/>
        <v>50000</v>
      </c>
      <c r="S53">
        <f t="shared" si="1"/>
        <v>-17241773571842.949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-44.829387538759221</v>
      </c>
      <c r="AC53">
        <f t="shared" si="19"/>
        <v>-40.026238902823025</v>
      </c>
      <c r="AE53">
        <f t="shared" si="2"/>
        <v>0</v>
      </c>
      <c r="AF53">
        <f t="shared" si="25"/>
        <v>0</v>
      </c>
      <c r="AG53">
        <f t="shared" si="25"/>
        <v>-1.1607343854749588E-10</v>
      </c>
      <c r="AH53">
        <f t="shared" si="4"/>
        <v>-7.4508103961548252E-7</v>
      </c>
      <c r="AI53">
        <f t="shared" si="23"/>
        <v>-7.4519711305402999E-7</v>
      </c>
      <c r="AJ53">
        <f t="shared" si="6"/>
        <v>-4.8031486359361963</v>
      </c>
      <c r="AK53">
        <f t="shared" si="20"/>
        <v>-3.1380571277131457</v>
      </c>
      <c r="AL53">
        <f t="shared" si="7"/>
        <v>-7.941206508846455</v>
      </c>
      <c r="AN53">
        <f t="shared" si="26"/>
        <v>0</v>
      </c>
      <c r="AO53">
        <f t="shared" si="26"/>
        <v>0</v>
      </c>
      <c r="AP53">
        <f t="shared" si="26"/>
        <v>-6.302431857463803E-13</v>
      </c>
      <c r="AQ53">
        <f t="shared" si="26"/>
        <v>-4.0455616196322057E-9</v>
      </c>
      <c r="AR53">
        <f t="shared" si="26"/>
        <v>-4.0461918628179521E-9</v>
      </c>
      <c r="AS53">
        <f t="shared" si="26"/>
        <v>-2.6079624553270512E-2</v>
      </c>
      <c r="AT53">
        <f t="shared" si="26"/>
        <v>-1.7038688144099406E-2</v>
      </c>
      <c r="AU53">
        <f t="shared" si="24"/>
        <v>-4.3118316743561778E-2</v>
      </c>
      <c r="AW53">
        <v>50</v>
      </c>
      <c r="AX53">
        <f>IF(Z53&gt;0, (R53*SUMPRODUCT(K53:$K$98, X53:$X$98)-K53*$AZ$3)/Z53, 0)</f>
        <v>-17241773571842.949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0.86031008399999997</v>
      </c>
      <c r="Q54" s="4">
        <f t="shared" si="22"/>
        <v>50</v>
      </c>
      <c r="R54">
        <f t="shared" si="0"/>
        <v>50000</v>
      </c>
      <c r="S54">
        <f t="shared" si="1"/>
        <v>-118701909643276.98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-40.026238902823025</v>
      </c>
      <c r="AC54">
        <f t="shared" si="19"/>
        <v>-35.737713309645429</v>
      </c>
      <c r="AE54">
        <f t="shared" si="2"/>
        <v>0</v>
      </c>
      <c r="AF54">
        <f t="shared" si="25"/>
        <v>0</v>
      </c>
      <c r="AG54">
        <f t="shared" si="25"/>
        <v>-1.5053554495055899E-11</v>
      </c>
      <c r="AH54">
        <f t="shared" si="4"/>
        <v>-9.9859149666965024E-8</v>
      </c>
      <c r="AI54">
        <f t="shared" si="23"/>
        <v>-9.9874203221460079E-8</v>
      </c>
      <c r="AJ54">
        <f t="shared" si="6"/>
        <v>-4.2885255931775959</v>
      </c>
      <c r="AK54">
        <f t="shared" si="20"/>
        <v>-2.8018367231976118</v>
      </c>
      <c r="AL54">
        <f t="shared" si="7"/>
        <v>-7.0903624162494108</v>
      </c>
      <c r="AN54">
        <f t="shared" si="26"/>
        <v>0</v>
      </c>
      <c r="AO54">
        <f t="shared" si="26"/>
        <v>0</v>
      </c>
      <c r="AP54">
        <f t="shared" si="26"/>
        <v>-7.2978737338411107E-14</v>
      </c>
      <c r="AQ54">
        <f t="shared" si="26"/>
        <v>-4.8411122149097863E-10</v>
      </c>
      <c r="AR54">
        <f t="shared" si="26"/>
        <v>-4.8418420022831702E-10</v>
      </c>
      <c r="AS54">
        <f t="shared" si="26"/>
        <v>-2.0790517145724743E-2</v>
      </c>
      <c r="AT54">
        <f t="shared" si="26"/>
        <v>-1.358313787979506E-2</v>
      </c>
      <c r="AU54">
        <f t="shared" si="24"/>
        <v>-3.4373655509704004E-2</v>
      </c>
      <c r="AW54">
        <v>51</v>
      </c>
      <c r="AX54">
        <f>IF(Z54&gt;0, (R54*SUMPRODUCT(K54:$K$98, X54:$X$98)-K54*$AZ$3)/Z54, 0)</f>
        <v>-118701909643276.98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0.86416701100000004</v>
      </c>
      <c r="Q55" s="4">
        <f t="shared" si="22"/>
        <v>50</v>
      </c>
      <c r="R55">
        <f t="shared" si="0"/>
        <v>50000</v>
      </c>
      <c r="S55">
        <f t="shared" si="1"/>
        <v>-842258049653386.75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-35.737713309645429</v>
      </c>
      <c r="AC55">
        <f t="shared" si="19"/>
        <v>-31.908672598323143</v>
      </c>
      <c r="AE55">
        <f t="shared" si="2"/>
        <v>0</v>
      </c>
      <c r="AF55">
        <f t="shared" si="25"/>
        <v>0</v>
      </c>
      <c r="AG55">
        <f t="shared" si="25"/>
        <v>-1.89423375718727E-12</v>
      </c>
      <c r="AH55">
        <f t="shared" si="4"/>
        <v>-1.300878519291807E-8</v>
      </c>
      <c r="AI55">
        <f t="shared" si="23"/>
        <v>-1.3010679426675258E-8</v>
      </c>
      <c r="AJ55">
        <f t="shared" si="6"/>
        <v>-3.8290407113222855</v>
      </c>
      <c r="AK55">
        <f t="shared" si="20"/>
        <v>-2.5016399316751801</v>
      </c>
      <c r="AL55">
        <f t="shared" si="7"/>
        <v>-6.3306806560081448</v>
      </c>
      <c r="AN55">
        <f t="shared" si="26"/>
        <v>0</v>
      </c>
      <c r="AO55">
        <f t="shared" si="26"/>
        <v>0</v>
      </c>
      <c r="AP55">
        <f t="shared" si="26"/>
        <v>-8.1992255828019422E-15</v>
      </c>
      <c r="AQ55">
        <f t="shared" si="26"/>
        <v>-5.6308765457400727E-11</v>
      </c>
      <c r="AR55">
        <f t="shared" si="26"/>
        <v>-5.6316964682983533E-11</v>
      </c>
      <c r="AS55">
        <f t="shared" si="26"/>
        <v>-1.6574072993230899E-2</v>
      </c>
      <c r="AT55">
        <f t="shared" si="26"/>
        <v>-1.0828394356780648E-2</v>
      </c>
      <c r="AU55">
        <f t="shared" si="24"/>
        <v>-2.7402467406328512E-2</v>
      </c>
      <c r="AW55">
        <v>52</v>
      </c>
      <c r="AX55">
        <f>IF(Z55&gt;0, (R55*SUMPRODUCT(K55:$K$98, X55:$X$98)-K55*$AZ$3)/Z55, 0)</f>
        <v>-842258049653386.75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0.86825209999999997</v>
      </c>
      <c r="Q56" s="4">
        <f t="shared" si="22"/>
        <v>50</v>
      </c>
      <c r="R56">
        <f t="shared" si="0"/>
        <v>50000</v>
      </c>
      <c r="S56">
        <f t="shared" si="1"/>
        <v>-6176830284245227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-31.908672598323143</v>
      </c>
      <c r="AC56">
        <f t="shared" si="19"/>
        <v>-28.48988624855232</v>
      </c>
      <c r="AE56">
        <f t="shared" si="2"/>
        <v>0</v>
      </c>
      <c r="AF56">
        <f t="shared" si="25"/>
        <v>0</v>
      </c>
      <c r="AG56">
        <f t="shared" si="25"/>
        <v>-2.3061898204666005E-13</v>
      </c>
      <c r="AH56">
        <f t="shared" si="4"/>
        <v>-1.6446724375687375E-9</v>
      </c>
      <c r="AI56">
        <f t="shared" si="23"/>
        <v>-1.6449030565507842E-9</v>
      </c>
      <c r="AJ56">
        <f t="shared" si="6"/>
        <v>-3.4187863497708229</v>
      </c>
      <c r="AK56">
        <f t="shared" si="20"/>
        <v>-2.2336070818826204</v>
      </c>
      <c r="AL56">
        <f t="shared" si="7"/>
        <v>-5.6523934332983465</v>
      </c>
      <c r="AN56">
        <f t="shared" si="26"/>
        <v>0</v>
      </c>
      <c r="AO56">
        <f t="shared" si="26"/>
        <v>0</v>
      </c>
      <c r="AP56">
        <f t="shared" si="26"/>
        <v>-8.9128437172536833E-16</v>
      </c>
      <c r="AQ56">
        <f t="shared" si="26"/>
        <v>-6.356245384501349E-12</v>
      </c>
      <c r="AR56">
        <f t="shared" si="26"/>
        <v>-6.3571366688730742E-12</v>
      </c>
      <c r="AS56">
        <f t="shared" si="26"/>
        <v>-1.3212749517740244E-2</v>
      </c>
      <c r="AT56">
        <f t="shared" si="26"/>
        <v>-8.6323296850486491E-3</v>
      </c>
      <c r="AU56">
        <f t="shared" si="24"/>
        <v>-2.184507920914603E-2</v>
      </c>
      <c r="AW56">
        <v>53</v>
      </c>
      <c r="AX56">
        <f>IF(Z56&gt;0, (R56*SUMPRODUCT(K56:$K$98, X56:$X$98)-K56*$AZ$3)/Z56, 0)</f>
        <v>-6176830284245227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0.87257664800000001</v>
      </c>
      <c r="Q57" s="4">
        <f t="shared" si="22"/>
        <v>50</v>
      </c>
      <c r="R57">
        <f t="shared" si="0"/>
        <v>50000</v>
      </c>
      <c r="S57">
        <f t="shared" si="1"/>
        <v>-4.6967038034358616E+16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-28.48988624855232</v>
      </c>
      <c r="AC57">
        <f t="shared" si="19"/>
        <v>-25.437398436213016</v>
      </c>
      <c r="AE57">
        <f t="shared" si="2"/>
        <v>0</v>
      </c>
      <c r="AF57">
        <f t="shared" si="25"/>
        <v>0</v>
      </c>
      <c r="AG57">
        <f t="shared" si="25"/>
        <v>-2.7080053906746635E-14</v>
      </c>
      <c r="AH57">
        <f t="shared" si="4"/>
        <v>-2.0123273831944679E-10</v>
      </c>
      <c r="AI57">
        <f t="shared" si="23"/>
        <v>-2.0125981837335355E-10</v>
      </c>
      <c r="AJ57">
        <f t="shared" si="6"/>
        <v>-3.0524878123393044</v>
      </c>
      <c r="AK57">
        <f t="shared" si="20"/>
        <v>-1.9942920373986626</v>
      </c>
      <c r="AL57">
        <f t="shared" si="7"/>
        <v>-5.0467798499392273</v>
      </c>
      <c r="AN57">
        <f t="shared" si="26"/>
        <v>0</v>
      </c>
      <c r="AO57">
        <f t="shared" si="26"/>
        <v>0</v>
      </c>
      <c r="AP57">
        <f t="shared" si="26"/>
        <v>-9.3444284386791734E-17</v>
      </c>
      <c r="AQ57">
        <f t="shared" si="26"/>
        <v>-6.9438743704902487E-13</v>
      </c>
      <c r="AR57">
        <f t="shared" si="26"/>
        <v>-6.9448088133341164E-13</v>
      </c>
      <c r="AS57">
        <f t="shared" si="26"/>
        <v>-1.0533123021309296E-2</v>
      </c>
      <c r="AT57">
        <f t="shared" si="26"/>
        <v>-6.8816403739346693E-3</v>
      </c>
      <c r="AU57">
        <f t="shared" si="24"/>
        <v>-1.7414763395938448E-2</v>
      </c>
      <c r="AW57">
        <v>54</v>
      </c>
      <c r="AX57">
        <f>IF(Z57&gt;0, (R57*SUMPRODUCT(K57:$K$98, X57:$X$98)-K57*$AZ$3)/Z57, 0)</f>
        <v>-4.6967038034358616E+16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0.87698101399999995</v>
      </c>
      <c r="Q58" s="4">
        <f t="shared" si="22"/>
        <v>50</v>
      </c>
      <c r="R58">
        <f t="shared" si="0"/>
        <v>50000</v>
      </c>
      <c r="S58">
        <f t="shared" si="1"/>
        <v>-3.7104257321704621E+17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-25.437398436213016</v>
      </c>
      <c r="AC58">
        <f t="shared" si="19"/>
        <v>-22.711962889476517</v>
      </c>
      <c r="AE58">
        <f t="shared" si="2"/>
        <v>0</v>
      </c>
      <c r="AF58">
        <f t="shared" si="25"/>
        <v>0</v>
      </c>
      <c r="AG58">
        <f t="shared" si="25"/>
        <v>-3.0605602333658432E-15</v>
      </c>
      <c r="AH58">
        <f t="shared" si="4"/>
        <v>-2.3748693134313326E-11</v>
      </c>
      <c r="AI58">
        <f t="shared" si="23"/>
        <v>-2.3751753694546692E-11</v>
      </c>
      <c r="AJ58">
        <f t="shared" si="6"/>
        <v>-2.7254355467364988</v>
      </c>
      <c r="AK58">
        <f t="shared" si="20"/>
        <v>-1.7806178905349113</v>
      </c>
      <c r="AL58">
        <f t="shared" si="7"/>
        <v>-4.5060534372951615</v>
      </c>
      <c r="AN58">
        <f t="shared" si="26"/>
        <v>0</v>
      </c>
      <c r="AO58">
        <f t="shared" si="26"/>
        <v>0</v>
      </c>
      <c r="AP58">
        <f t="shared" si="26"/>
        <v>-9.4294448829382429E-18</v>
      </c>
      <c r="AQ58">
        <f t="shared" si="26"/>
        <v>-7.3168627923243733E-14</v>
      </c>
      <c r="AR58">
        <f t="shared" si="26"/>
        <v>-7.3178057368126662E-14</v>
      </c>
      <c r="AS58">
        <f t="shared" si="26"/>
        <v>-8.3969411840948104E-3</v>
      </c>
      <c r="AT58">
        <f t="shared" si="26"/>
        <v>-5.4860015736098375E-3</v>
      </c>
      <c r="AU58">
        <f t="shared" si="24"/>
        <v>-1.3882942757777825E-2</v>
      </c>
      <c r="AW58">
        <v>55</v>
      </c>
      <c r="AX58">
        <f>IF(Z58&gt;0, (R58*SUMPRODUCT(K58:$K$98, X58:$X$98)-K58*$AZ$3)/Z58, 0)</f>
        <v>-3.7104257321704621E+17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0.88158379899999995</v>
      </c>
      <c r="Q59" s="4">
        <f t="shared" si="22"/>
        <v>50</v>
      </c>
      <c r="R59">
        <f t="shared" si="0"/>
        <v>50000</v>
      </c>
      <c r="S59">
        <f t="shared" si="1"/>
        <v>-3.0557057777825567E+18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-22.711962889476517</v>
      </c>
      <c r="AC59">
        <f t="shared" si="19"/>
        <v>-20.278538294175526</v>
      </c>
      <c r="AE59">
        <f t="shared" si="2"/>
        <v>0</v>
      </c>
      <c r="AF59">
        <f t="shared" si="25"/>
        <v>0</v>
      </c>
      <c r="AG59">
        <f t="shared" si="25"/>
        <v>-3.3181431343319837E-16</v>
      </c>
      <c r="AH59">
        <f t="shared" si="4"/>
        <v>-2.6981403175989863E-12</v>
      </c>
      <c r="AI59">
        <f t="shared" si="23"/>
        <v>-2.6984721319124195E-12</v>
      </c>
      <c r="AJ59">
        <f t="shared" si="6"/>
        <v>-2.4334245953009912</v>
      </c>
      <c r="AK59">
        <f t="shared" si="20"/>
        <v>-1.5898374022633563</v>
      </c>
      <c r="AL59">
        <f t="shared" si="7"/>
        <v>-4.0232619975670456</v>
      </c>
      <c r="AN59">
        <f t="shared" si="26"/>
        <v>0</v>
      </c>
      <c r="AO59">
        <f t="shared" si="26"/>
        <v>0</v>
      </c>
      <c r="AP59">
        <f t="shared" si="26"/>
        <v>-9.1277195691701307E-19</v>
      </c>
      <c r="AQ59">
        <f t="shared" si="26"/>
        <v>-7.4221837878230401E-15</v>
      </c>
      <c r="AR59">
        <f t="shared" si="26"/>
        <v>-7.4230965597799576E-15</v>
      </c>
      <c r="AS59">
        <f t="shared" si="26"/>
        <v>-6.6939901021178996E-3</v>
      </c>
      <c r="AT59">
        <f t="shared" si="26"/>
        <v>-4.3734068667171432E-3</v>
      </c>
      <c r="AU59">
        <f t="shared" si="24"/>
        <v>-1.1067396968842465E-2</v>
      </c>
      <c r="AW59">
        <v>56</v>
      </c>
      <c r="AX59">
        <f>IF(Z59&gt;0, (R59*SUMPRODUCT(K59:$K$98, X59:$X$98)-K59*$AZ$3)/Z59, 0)</f>
        <v>-3.0557057777825567E+18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0.88621764599999997</v>
      </c>
      <c r="Q60" s="4">
        <f t="shared" si="22"/>
        <v>50</v>
      </c>
      <c r="R60">
        <f t="shared" si="0"/>
        <v>50000</v>
      </c>
      <c r="S60">
        <f t="shared" si="1"/>
        <v>-2.6288753579081433E+19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-20.278538294175526</v>
      </c>
      <c r="AC60">
        <f t="shared" si="19"/>
        <v>-18.105837762656723</v>
      </c>
      <c r="AE60">
        <f t="shared" si="2"/>
        <v>0</v>
      </c>
      <c r="AF60">
        <f t="shared" si="25"/>
        <v>0</v>
      </c>
      <c r="AG60">
        <f t="shared" si="25"/>
        <v>-3.4436470538991154E-17</v>
      </c>
      <c r="AH60">
        <f t="shared" si="4"/>
        <v>-2.9405969975987522E-13</v>
      </c>
      <c r="AI60">
        <f t="shared" si="23"/>
        <v>-2.940941362304142E-13</v>
      </c>
      <c r="AJ60">
        <f t="shared" si="6"/>
        <v>-2.172700531518803</v>
      </c>
      <c r="AK60">
        <f t="shared" si="20"/>
        <v>-1.419497680592287</v>
      </c>
      <c r="AL60">
        <f t="shared" si="7"/>
        <v>-3.5921982121113842</v>
      </c>
      <c r="AN60">
        <f t="shared" si="26"/>
        <v>0</v>
      </c>
      <c r="AO60">
        <f t="shared" si="26"/>
        <v>0</v>
      </c>
      <c r="AP60">
        <f t="shared" si="26"/>
        <v>-8.4580019958959104E-20</v>
      </c>
      <c r="AQ60">
        <f t="shared" si="26"/>
        <v>-7.2224519195875763E-16</v>
      </c>
      <c r="AR60">
        <f t="shared" si="26"/>
        <v>-7.2232977197871656E-16</v>
      </c>
      <c r="AS60">
        <f t="shared" si="26"/>
        <v>-5.336407925795668E-3</v>
      </c>
      <c r="AT60">
        <f t="shared" si="26"/>
        <v>-3.486453178186509E-3</v>
      </c>
      <c r="AU60">
        <f t="shared" si="24"/>
        <v>-8.8228611039829E-3</v>
      </c>
      <c r="AW60">
        <v>57</v>
      </c>
      <c r="AX60">
        <f>IF(Z60&gt;0, (R60*SUMPRODUCT(K60:$K$98, X60:$X$98)-K60*$AZ$3)/Z60, 0)</f>
        <v>-2.6288753579081433E+19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0.89077562700000001</v>
      </c>
      <c r="Q61" s="4">
        <f t="shared" si="22"/>
        <v>50</v>
      </c>
      <c r="R61">
        <f t="shared" si="0"/>
        <v>50000</v>
      </c>
      <c r="S61">
        <f t="shared" si="1"/>
        <v>-2.3655580479096753E+20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-18.105837762656723</v>
      </c>
      <c r="AC61">
        <f t="shared" si="19"/>
        <v>-16.165926573800647</v>
      </c>
      <c r="AE61">
        <f t="shared" si="2"/>
        <v>0</v>
      </c>
      <c r="AF61">
        <f t="shared" si="25"/>
        <v>0</v>
      </c>
      <c r="AG61">
        <f t="shared" si="25"/>
        <v>-3.4169371975643681E-18</v>
      </c>
      <c r="AH61">
        <f t="shared" si="4"/>
        <v>-3.0675168636036877E-14</v>
      </c>
      <c r="AI61">
        <f t="shared" si="23"/>
        <v>-3.0678585573234439E-14</v>
      </c>
      <c r="AJ61">
        <f t="shared" si="6"/>
        <v>-1.9399111888560761</v>
      </c>
      <c r="AK61">
        <f t="shared" si="20"/>
        <v>-1.2674086433859708</v>
      </c>
      <c r="AL61">
        <f t="shared" si="7"/>
        <v>-3.2073198322420775</v>
      </c>
      <c r="AN61">
        <f t="shared" si="26"/>
        <v>0</v>
      </c>
      <c r="AO61">
        <f t="shared" si="26"/>
        <v>0</v>
      </c>
      <c r="AP61">
        <f t="shared" si="26"/>
        <v>-7.4932137935314292E-21</v>
      </c>
      <c r="AQ61">
        <f t="shared" si="26"/>
        <v>-6.7269482420191362E-17</v>
      </c>
      <c r="AR61">
        <f t="shared" si="26"/>
        <v>-6.7276975633984887E-17</v>
      </c>
      <c r="AS61">
        <f t="shared" si="26"/>
        <v>-4.2541517265590511E-3</v>
      </c>
      <c r="AT61">
        <f t="shared" si="26"/>
        <v>-2.7793791280185825E-3</v>
      </c>
      <c r="AU61">
        <f t="shared" si="24"/>
        <v>-7.0335308545777008E-3</v>
      </c>
      <c r="AW61">
        <v>58</v>
      </c>
      <c r="AX61">
        <f>IF(Z61&gt;0, (R61*SUMPRODUCT(K61:$K$98, X61:$X$98)-K61*$AZ$3)/Z61, 0)</f>
        <v>-2.3655580479096753E+20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0.89544260600000003</v>
      </c>
      <c r="Q62" s="4">
        <f t="shared" si="22"/>
        <v>50</v>
      </c>
      <c r="R62">
        <f t="shared" si="0"/>
        <v>50000</v>
      </c>
      <c r="S62">
        <f t="shared" si="1"/>
        <v>-2.23367555996663E+21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-16.165926573800647</v>
      </c>
      <c r="AC62">
        <f t="shared" si="19"/>
        <v>-14.433863012322005</v>
      </c>
      <c r="AE62">
        <f t="shared" si="2"/>
        <v>0</v>
      </c>
      <c r="AF62">
        <f t="shared" si="25"/>
        <v>0</v>
      </c>
      <c r="AG62">
        <f t="shared" si="25"/>
        <v>-3.2309667686334985E-19</v>
      </c>
      <c r="AH62">
        <f t="shared" si="4"/>
        <v>-3.0596711487253744E-15</v>
      </c>
      <c r="AI62">
        <f t="shared" si="23"/>
        <v>-3.0599942454022377E-15</v>
      </c>
      <c r="AJ62">
        <f t="shared" si="6"/>
        <v>-1.7320635614786415</v>
      </c>
      <c r="AK62">
        <f t="shared" si="20"/>
        <v>-1.1316148601660454</v>
      </c>
      <c r="AL62">
        <f t="shared" si="7"/>
        <v>-2.86367842164469</v>
      </c>
      <c r="AN62">
        <f t="shared" si="26"/>
        <v>0</v>
      </c>
      <c r="AO62">
        <f t="shared" si="26"/>
        <v>0</v>
      </c>
      <c r="AP62">
        <f t="shared" si="26"/>
        <v>-6.3262390089391612E-22</v>
      </c>
      <c r="AQ62">
        <f t="shared" si="26"/>
        <v>-5.9908418630311858E-18</v>
      </c>
      <c r="AR62">
        <f t="shared" si="26"/>
        <v>-5.9914744869320794E-18</v>
      </c>
      <c r="AS62">
        <f t="shared" si="26"/>
        <v>-3.3913837105859824E-3</v>
      </c>
      <c r="AT62">
        <f t="shared" si="26"/>
        <v>-2.2157040242495075E-3</v>
      </c>
      <c r="AU62">
        <f t="shared" si="24"/>
        <v>-5.6070877348354956E-3</v>
      </c>
      <c r="AW62">
        <v>59</v>
      </c>
      <c r="AX62">
        <f>IF(Z62&gt;0, (R62*SUMPRODUCT(K62:$K$98, X62:$X$98)-K62*$AZ$3)/Z62, 0)</f>
        <v>-2.23367555996663E+21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0.90019128800000003</v>
      </c>
      <c r="Q63" s="4">
        <f t="shared" si="22"/>
        <v>50</v>
      </c>
      <c r="R63">
        <f t="shared" si="0"/>
        <v>50000</v>
      </c>
      <c r="S63">
        <f t="shared" si="1"/>
        <v>-2.2206678329176298E+22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-14.433863012322005</v>
      </c>
      <c r="AC63">
        <f t="shared" si="19"/>
        <v>-12.887377689573215</v>
      </c>
      <c r="AE63">
        <f t="shared" si="2"/>
        <v>0</v>
      </c>
      <c r="AF63">
        <f t="shared" si="25"/>
        <v>0</v>
      </c>
      <c r="AG63">
        <f t="shared" si="25"/>
        <v>-2.9016896400577619E-20</v>
      </c>
      <c r="AH63">
        <f t="shared" si="4"/>
        <v>-2.9084881369413874E-16</v>
      </c>
      <c r="AI63">
        <f t="shared" si="23"/>
        <v>-2.908778305905393E-16</v>
      </c>
      <c r="AJ63">
        <f t="shared" si="6"/>
        <v>-1.54648532274879</v>
      </c>
      <c r="AK63">
        <f t="shared" si="20"/>
        <v>-1.0103704108625404</v>
      </c>
      <c r="AL63">
        <f t="shared" si="7"/>
        <v>-2.5568557336113305</v>
      </c>
      <c r="AN63">
        <f t="shared" si="26"/>
        <v>0</v>
      </c>
      <c r="AO63">
        <f t="shared" si="26"/>
        <v>0</v>
      </c>
      <c r="AP63">
        <f t="shared" si="26"/>
        <v>-5.0727801535444815E-23</v>
      </c>
      <c r="AQ63">
        <f t="shared" si="26"/>
        <v>-5.0846653943328456E-19</v>
      </c>
      <c r="AR63">
        <f t="shared" si="26"/>
        <v>-5.0851726723482003E-19</v>
      </c>
      <c r="AS63">
        <f t="shared" si="26"/>
        <v>-2.7035903305054117E-3</v>
      </c>
      <c r="AT63">
        <f t="shared" si="26"/>
        <v>-1.766345682596865E-3</v>
      </c>
      <c r="AU63">
        <f t="shared" si="24"/>
        <v>-4.469936013102277E-3</v>
      </c>
      <c r="AW63">
        <v>60</v>
      </c>
      <c r="AX63">
        <f>IF(Z63&gt;0, (R63*SUMPRODUCT(K63:$K$98, X63:$X$98)-K63*$AZ$3)/Z63, 0)</f>
        <v>-2.2206678329176298E+22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0.90499098499999997</v>
      </c>
      <c r="Q64" s="4">
        <f t="shared" si="22"/>
        <v>50</v>
      </c>
      <c r="R64">
        <f t="shared" si="0"/>
        <v>50000</v>
      </c>
      <c r="S64">
        <f t="shared" si="1"/>
        <v>-2.3323869080633371E+23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-12.887377689573215</v>
      </c>
      <c r="AC64">
        <f t="shared" si="19"/>
        <v>-11.506587222833231</v>
      </c>
      <c r="AE64">
        <f t="shared" si="2"/>
        <v>0</v>
      </c>
      <c r="AF64">
        <f t="shared" si="25"/>
        <v>0</v>
      </c>
      <c r="AG64">
        <f t="shared" si="25"/>
        <v>-2.4666977813701492E-21</v>
      </c>
      <c r="AH64">
        <f t="shared" si="4"/>
        <v>-2.6260029655201697E-17</v>
      </c>
      <c r="AI64">
        <f t="shared" si="23"/>
        <v>-2.6262496352983068E-17</v>
      </c>
      <c r="AJ64">
        <f t="shared" si="6"/>
        <v>-1.3807904667399846</v>
      </c>
      <c r="AK64">
        <f t="shared" si="20"/>
        <v>-0.90211643827012511</v>
      </c>
      <c r="AL64">
        <f t="shared" si="7"/>
        <v>-2.2829069050101096</v>
      </c>
      <c r="AN64">
        <f t="shared" si="26"/>
        <v>0</v>
      </c>
      <c r="AO64">
        <f t="shared" si="26"/>
        <v>0</v>
      </c>
      <c r="AP64">
        <f t="shared" si="26"/>
        <v>-3.8502861086104038E-24</v>
      </c>
      <c r="AQ64">
        <f t="shared" si="26"/>
        <v>-4.0989467034327429E-20</v>
      </c>
      <c r="AR64">
        <f t="shared" si="26"/>
        <v>-4.0993317320436037E-20</v>
      </c>
      <c r="AS64">
        <f t="shared" si="26"/>
        <v>-2.155285658885044E-3</v>
      </c>
      <c r="AT64">
        <f t="shared" si="26"/>
        <v>-1.4081199638048983E-3</v>
      </c>
      <c r="AU64">
        <f t="shared" si="24"/>
        <v>-3.5634056226899421E-3</v>
      </c>
      <c r="AW64">
        <v>61</v>
      </c>
      <c r="AX64">
        <f>IF(Z64&gt;0, (R64*SUMPRODUCT(K64:$K$98, X64:$X$98)-K64*$AZ$3)/Z64, 0)</f>
        <v>-2.3323869080633371E+23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0.90981139099999997</v>
      </c>
      <c r="Q65" s="4">
        <f t="shared" si="22"/>
        <v>50</v>
      </c>
      <c r="R65">
        <f t="shared" si="0"/>
        <v>50000</v>
      </c>
      <c r="S65">
        <f t="shared" si="1"/>
        <v>-2.5969876978048546E+24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-11.506587222833231</v>
      </c>
      <c r="AC65">
        <f t="shared" si="19"/>
        <v>-10.273738591815384</v>
      </c>
      <c r="AE65">
        <f t="shared" si="2"/>
        <v>0</v>
      </c>
      <c r="AF65">
        <f t="shared" si="25"/>
        <v>0</v>
      </c>
      <c r="AG65">
        <f t="shared" si="25"/>
        <v>-1.9780106391145836E-22</v>
      </c>
      <c r="AH65">
        <f t="shared" si="4"/>
        <v>-2.2442297396449893E-18</v>
      </c>
      <c r="AI65">
        <f t="shared" si="23"/>
        <v>-2.2444275407089007E-18</v>
      </c>
      <c r="AJ65">
        <f t="shared" si="6"/>
        <v>-1.2328486310178466</v>
      </c>
      <c r="AK65">
        <f t="shared" si="20"/>
        <v>-0.80546110559832618</v>
      </c>
      <c r="AL65">
        <f t="shared" si="7"/>
        <v>-2.0383097366161729</v>
      </c>
      <c r="AN65">
        <f t="shared" si="26"/>
        <v>0</v>
      </c>
      <c r="AO65">
        <f t="shared" si="26"/>
        <v>0</v>
      </c>
      <c r="AP65">
        <f t="shared" si="26"/>
        <v>-2.7566882794775994E-25</v>
      </c>
      <c r="AQ65">
        <f t="shared" si="26"/>
        <v>-3.127709071627507E-21</v>
      </c>
      <c r="AR65">
        <f t="shared" si="26"/>
        <v>-3.1279847404554548E-21</v>
      </c>
      <c r="AS65">
        <f t="shared" si="26"/>
        <v>-1.7181805316366784E-3</v>
      </c>
      <c r="AT65">
        <f t="shared" si="26"/>
        <v>-1.1225446140026296E-3</v>
      </c>
      <c r="AU65">
        <f t="shared" si="24"/>
        <v>-2.840725145639308E-3</v>
      </c>
      <c r="AW65">
        <v>62</v>
      </c>
      <c r="AX65">
        <f>IF(Z65&gt;0, (R65*SUMPRODUCT(K65:$K$98, X65:$X$98)-K65*$AZ$3)/Z65, 0)</f>
        <v>-2.5969876978048546E+24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0.91465739899999998</v>
      </c>
      <c r="Q66" s="4">
        <f t="shared" si="22"/>
        <v>50</v>
      </c>
      <c r="R66">
        <f t="shared" si="0"/>
        <v>50000</v>
      </c>
      <c r="S66">
        <f t="shared" si="1"/>
        <v>-3.0775935329033716E+25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-10.273738591815384</v>
      </c>
      <c r="AC66">
        <f t="shared" si="19"/>
        <v>-9.1729808855494479</v>
      </c>
      <c r="AE66">
        <f t="shared" si="2"/>
        <v>0</v>
      </c>
      <c r="AF66">
        <f t="shared" si="25"/>
        <v>0</v>
      </c>
      <c r="AG66">
        <f t="shared" si="25"/>
        <v>-1.4902846635656507E-23</v>
      </c>
      <c r="AH66">
        <f t="shared" si="4"/>
        <v>-1.8092020663668728E-19</v>
      </c>
      <c r="AI66">
        <f t="shared" si="23"/>
        <v>-1.8093510948332293E-19</v>
      </c>
      <c r="AJ66">
        <f t="shared" si="6"/>
        <v>-1.1007577062659362</v>
      </c>
      <c r="AK66">
        <f t="shared" si="20"/>
        <v>-0.71916170142707692</v>
      </c>
      <c r="AL66">
        <f t="shared" si="7"/>
        <v>-1.8199194076930132</v>
      </c>
      <c r="AN66">
        <f t="shared" si="26"/>
        <v>0</v>
      </c>
      <c r="AO66">
        <f t="shared" si="26"/>
        <v>0</v>
      </c>
      <c r="AP66">
        <f t="shared" si="26"/>
        <v>-1.8544291528755113E-26</v>
      </c>
      <c r="AQ66">
        <f t="shared" si="26"/>
        <v>-2.2512726174649696E-22</v>
      </c>
      <c r="AR66">
        <f t="shared" si="26"/>
        <v>-2.251458060380257E-22</v>
      </c>
      <c r="AS66">
        <f t="shared" si="26"/>
        <v>-1.3697230003481193E-3</v>
      </c>
      <c r="AT66">
        <f t="shared" si="26"/>
        <v>-8.9488569356076957E-4</v>
      </c>
      <c r="AU66">
        <f t="shared" si="24"/>
        <v>-2.2646086939088891E-3</v>
      </c>
      <c r="AW66">
        <v>63</v>
      </c>
      <c r="AX66">
        <f>IF(Z66&gt;0, (R66*SUMPRODUCT(K66:$K$98, X66:$X$98)-K66*$AZ$3)/Z66, 0)</f>
        <v>-3.0775935329033716E+25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0.91953785700000001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-3.8997556016196171E+26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-9.1729808855494479</v>
      </c>
      <c r="AC67">
        <f t="shared" si="19"/>
        <v>-8.1901615049548653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-1.0500865107486978E-24</v>
      </c>
      <c r="AH67">
        <f t="shared" ref="AH67:AH79" si="31">-X67*R67</f>
        <v>-1.3703731658551245E-20</v>
      </c>
      <c r="AI67">
        <f t="shared" si="23"/>
        <v>-1.3704781745061994E-20</v>
      </c>
      <c r="AJ67">
        <f t="shared" ref="AJ67:AJ79" si="32">AB67-AC67</f>
        <v>-0.98281938059458263</v>
      </c>
      <c r="AK67">
        <f t="shared" si="20"/>
        <v>-0.64210866198846139</v>
      </c>
      <c r="AL67">
        <f t="shared" ref="AL67:AL79" si="33">SUM(AI67:AK67)</f>
        <v>-1.6249280425830439</v>
      </c>
      <c r="AN67">
        <f t="shared" ref="AN67:AT79" si="34">AE67*$K67</f>
        <v>0</v>
      </c>
      <c r="AO67">
        <f t="shared" si="34"/>
        <v>0</v>
      </c>
      <c r="AP67">
        <f t="shared" si="34"/>
        <v>-1.1666701085114567E-27</v>
      </c>
      <c r="AQ67">
        <f t="shared" si="34"/>
        <v>-1.5225159010656008E-23</v>
      </c>
      <c r="AR67">
        <f t="shared" si="34"/>
        <v>-1.5226325680764521E-23</v>
      </c>
      <c r="AS67">
        <f t="shared" si="34"/>
        <v>-1.0919347898183313E-3</v>
      </c>
      <c r="AT67">
        <f t="shared" si="34"/>
        <v>-7.1339739601464398E-4</v>
      </c>
      <c r="AU67">
        <f t="shared" si="24"/>
        <v>-1.8053321858329751E-3</v>
      </c>
      <c r="AW67">
        <v>64</v>
      </c>
      <c r="AX67">
        <f>IF(Z67&gt;0, (R67*SUMPRODUCT(K67:$K$98, X67:$X$98)-K67*$AZ$3)/Z67, 0)</f>
        <v>-3.8997556016196171E+26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0.924425092</v>
      </c>
      <c r="Q68" s="4">
        <f t="shared" si="22"/>
        <v>50</v>
      </c>
      <c r="R68">
        <f t="shared" si="27"/>
        <v>50000</v>
      </c>
      <c r="S68">
        <f t="shared" si="28"/>
        <v>-5.3098429727163737E+27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-8.1901615049548653</v>
      </c>
      <c r="AC68">
        <f t="shared" ref="AC68:AC79" si="45">S68*Z68</f>
        <v>-7.3126442008525565</v>
      </c>
      <c r="AE68">
        <f t="shared" si="29"/>
        <v>0</v>
      </c>
      <c r="AF68">
        <f t="shared" si="30"/>
        <v>0</v>
      </c>
      <c r="AG68">
        <f t="shared" si="30"/>
        <v>-6.8859326334386902E-26</v>
      </c>
      <c r="AH68">
        <f t="shared" si="31"/>
        <v>-9.7072631930682385E-22</v>
      </c>
      <c r="AI68">
        <f t="shared" si="23"/>
        <v>-9.7079517863315819E-22</v>
      </c>
      <c r="AJ68">
        <f t="shared" si="32"/>
        <v>-0.87751730410230877</v>
      </c>
      <c r="AK68">
        <f t="shared" ref="AK68:AK79" si="46">G68*SUM(AB68:AB68, AE68:AF68)</f>
        <v>-0.57331130534684061</v>
      </c>
      <c r="AL68">
        <f t="shared" si="33"/>
        <v>-1.4508286094491494</v>
      </c>
      <c r="AN68">
        <f t="shared" si="34"/>
        <v>0</v>
      </c>
      <c r="AO68">
        <f t="shared" si="34"/>
        <v>0</v>
      </c>
      <c r="AP68">
        <f t="shared" si="34"/>
        <v>-6.8307397349990004E-29</v>
      </c>
      <c r="AQ68">
        <f t="shared" si="34"/>
        <v>-9.6294564499495804E-25</v>
      </c>
      <c r="AR68">
        <f t="shared" si="34"/>
        <v>-9.6301395239230795E-25</v>
      </c>
      <c r="AS68">
        <f t="shared" si="34"/>
        <v>-8.7048372912813669E-4</v>
      </c>
      <c r="AT68">
        <f t="shared" si="34"/>
        <v>-5.6871603636371492E-4</v>
      </c>
      <c r="AU68">
        <f t="shared" si="24"/>
        <v>-1.4391997654918517E-3</v>
      </c>
      <c r="AW68">
        <v>65</v>
      </c>
      <c r="AX68">
        <f>IF(Z68&gt;0, (R68*SUMPRODUCT(K68:$K$98, X68:$X$98)-K68*$AZ$3)/Z68, 0)</f>
        <v>-5.3098429727163737E+27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50000</v>
      </c>
      <c r="S69">
        <f t="shared" si="28"/>
        <v>-7.8092311815505528E+28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-7.3126442008525565</v>
      </c>
      <c r="AC69">
        <f t="shared" si="45"/>
        <v>-6.5291466079040683</v>
      </c>
      <c r="AE69">
        <f t="shared" si="29"/>
        <v>0</v>
      </c>
      <c r="AF69">
        <f t="shared" si="30"/>
        <v>0</v>
      </c>
      <c r="AG69">
        <f t="shared" si="30"/>
        <v>-4.180402946278049E-27</v>
      </c>
      <c r="AH69">
        <f t="shared" si="31"/>
        <v>-6.3990330124764983E-23</v>
      </c>
      <c r="AI69">
        <f t="shared" si="23"/>
        <v>-6.3994510527711265E-23</v>
      </c>
      <c r="AJ69">
        <f t="shared" si="32"/>
        <v>-0.7834975929484882</v>
      </c>
      <c r="AK69">
        <f t="shared" si="46"/>
        <v>-0.51188509405967897</v>
      </c>
      <c r="AL69">
        <f t="shared" si="33"/>
        <v>-1.2953826870081673</v>
      </c>
      <c r="AN69">
        <f t="shared" si="34"/>
        <v>0</v>
      </c>
      <c r="AO69">
        <f t="shared" si="34"/>
        <v>0</v>
      </c>
      <c r="AP69">
        <f t="shared" si="34"/>
        <v>-3.7025854574956189E-30</v>
      </c>
      <c r="AQ69">
        <f t="shared" si="34"/>
        <v>-5.6676274700084831E-26</v>
      </c>
      <c r="AR69">
        <f t="shared" si="34"/>
        <v>-5.6679977285542325E-26</v>
      </c>
      <c r="AS69">
        <f t="shared" si="34"/>
        <v>-6.9394429936872983E-4</v>
      </c>
      <c r="AT69">
        <f t="shared" si="34"/>
        <v>-4.5337694225423684E-4</v>
      </c>
      <c r="AU69">
        <f t="shared" si="24"/>
        <v>-1.1473212416229668E-3</v>
      </c>
      <c r="AW69">
        <v>66</v>
      </c>
      <c r="AX69">
        <f>IF(Z69&gt;0, (R69*SUMPRODUCT(K69:$K$98, X69:$X$98)-K69*$AZ$3)/Z69, 0)</f>
        <v>-7.8092311815505528E+28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50000</v>
      </c>
      <c r="S70">
        <f t="shared" si="28"/>
        <v>-1.2663413162923168E+30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-6.5291466079040683</v>
      </c>
      <c r="AC70">
        <f t="shared" si="45"/>
        <v>-5.8295951856286319</v>
      </c>
      <c r="AE70">
        <f t="shared" si="29"/>
        <v>0</v>
      </c>
      <c r="AF70">
        <f t="shared" si="30"/>
        <v>0</v>
      </c>
      <c r="AG70">
        <f t="shared" si="30"/>
        <v>-2.3017472108929254E-28</v>
      </c>
      <c r="AH70">
        <f t="shared" si="31"/>
        <v>-3.9084241957259764E-24</v>
      </c>
      <c r="AI70">
        <f t="shared" si="23"/>
        <v>-3.908654370447066E-24</v>
      </c>
      <c r="AJ70">
        <f t="shared" si="32"/>
        <v>-0.69955142227543643</v>
      </c>
      <c r="AK70">
        <f t="shared" si="46"/>
        <v>-0.45704026255328484</v>
      </c>
      <c r="AL70">
        <f t="shared" si="33"/>
        <v>-1.1565916848287212</v>
      </c>
      <c r="AN70">
        <f t="shared" si="34"/>
        <v>0</v>
      </c>
      <c r="AO70">
        <f t="shared" si="34"/>
        <v>0</v>
      </c>
      <c r="AP70">
        <f t="shared" si="34"/>
        <v>-1.8202311773453039E-31</v>
      </c>
      <c r="AQ70">
        <f t="shared" si="34"/>
        <v>-3.0907979563017757E-27</v>
      </c>
      <c r="AR70">
        <f t="shared" si="34"/>
        <v>-3.0909799794195106E-27</v>
      </c>
      <c r="AS70">
        <f t="shared" si="34"/>
        <v>-5.5320814681818426E-4</v>
      </c>
      <c r="AT70">
        <f t="shared" si="34"/>
        <v>-3.614293225878801E-4</v>
      </c>
      <c r="AU70">
        <f t="shared" si="24"/>
        <v>-9.146374694060643E-4</v>
      </c>
      <c r="AW70">
        <v>67</v>
      </c>
      <c r="AX70">
        <f>IF(Z70&gt;0, (R70*SUMPRODUCT(K70:$K$98, X70:$X$98)-K70*$AZ$3)/Z70, 0)</f>
        <v>-1.2663413162923168E+30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50000</v>
      </c>
      <c r="S71">
        <f t="shared" si="28"/>
        <v>-2.286836042136546E+31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-5.8295951856286319</v>
      </c>
      <c r="AC71">
        <f t="shared" si="45"/>
        <v>-5.204995701454135</v>
      </c>
      <c r="AE71">
        <f t="shared" si="29"/>
        <v>0</v>
      </c>
      <c r="AF71">
        <f t="shared" si="30"/>
        <v>0</v>
      </c>
      <c r="AG71">
        <f t="shared" si="30"/>
        <v>-1.1380342983817961E-29</v>
      </c>
      <c r="AH71">
        <f t="shared" si="31"/>
        <v>-2.1649263089458164E-25</v>
      </c>
      <c r="AI71">
        <f t="shared" si="23"/>
        <v>-2.1650401123756546E-25</v>
      </c>
      <c r="AJ71">
        <f t="shared" si="32"/>
        <v>-0.62459948417449684</v>
      </c>
      <c r="AK71">
        <f t="shared" si="46"/>
        <v>-0.40807166299400427</v>
      </c>
      <c r="AL71">
        <f t="shared" si="33"/>
        <v>-1.0326711471685011</v>
      </c>
      <c r="AN71">
        <f t="shared" si="34"/>
        <v>0</v>
      </c>
      <c r="AO71">
        <f t="shared" si="34"/>
        <v>0</v>
      </c>
      <c r="AP71">
        <f t="shared" si="34"/>
        <v>-8.035376890618183E-33</v>
      </c>
      <c r="AQ71">
        <f t="shared" si="34"/>
        <v>-1.5286005753543992E-28</v>
      </c>
      <c r="AR71">
        <f t="shared" si="34"/>
        <v>-1.5286809291233052E-28</v>
      </c>
      <c r="AS71">
        <f t="shared" si="34"/>
        <v>-4.4101414765480249E-4</v>
      </c>
      <c r="AT71">
        <f t="shared" si="34"/>
        <v>-2.8812924313447071E-4</v>
      </c>
      <c r="AU71">
        <f t="shared" si="24"/>
        <v>-7.2914339078927314E-4</v>
      </c>
      <c r="AW71">
        <v>68</v>
      </c>
      <c r="AX71">
        <f>IF(Z71&gt;0, (R71*SUMPRODUCT(K71:$K$98, X71:$X$98)-K71*$AZ$3)/Z71, 0)</f>
        <v>-2.286836042136546E+31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50000</v>
      </c>
      <c r="S72">
        <f t="shared" si="28"/>
        <v>-4.6551354046249688E+32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-5.204995701454135</v>
      </c>
      <c r="AC72">
        <f t="shared" si="45"/>
        <v>-4.6473175905840494</v>
      </c>
      <c r="AE72">
        <f t="shared" si="29"/>
        <v>0</v>
      </c>
      <c r="AF72">
        <f t="shared" si="30"/>
        <v>0</v>
      </c>
      <c r="AG72">
        <f t="shared" si="30"/>
        <v>-4.9916030218657527E-31</v>
      </c>
      <c r="AH72">
        <f t="shared" si="31"/>
        <v>-1.0767379251793206E-26</v>
      </c>
      <c r="AI72">
        <f t="shared" si="23"/>
        <v>-1.0767878412095393E-26</v>
      </c>
      <c r="AJ72">
        <f t="shared" si="32"/>
        <v>-0.55767811087008567</v>
      </c>
      <c r="AK72">
        <f t="shared" si="46"/>
        <v>-0.36434969910178949</v>
      </c>
      <c r="AL72">
        <f t="shared" si="33"/>
        <v>-0.92202780997187517</v>
      </c>
      <c r="AN72">
        <f t="shared" si="34"/>
        <v>0</v>
      </c>
      <c r="AO72">
        <f t="shared" si="34"/>
        <v>0</v>
      </c>
      <c r="AP72">
        <f t="shared" si="34"/>
        <v>-3.1468273553913384E-34</v>
      </c>
      <c r="AQ72">
        <f t="shared" si="34"/>
        <v>-6.7880164802751537E-30</v>
      </c>
      <c r="AR72">
        <f t="shared" si="34"/>
        <v>-6.7883311630106924E-30</v>
      </c>
      <c r="AS72">
        <f t="shared" si="34"/>
        <v>-3.5157377842378972E-4</v>
      </c>
      <c r="AT72">
        <f t="shared" si="34"/>
        <v>-2.2969486857020939E-4</v>
      </c>
      <c r="AU72">
        <f t="shared" si="24"/>
        <v>-5.8126864699399909E-4</v>
      </c>
      <c r="AW72">
        <v>69</v>
      </c>
      <c r="AX72">
        <f>IF(Z72&gt;0, (R72*SUMPRODUCT(K72:$K$98, X72:$X$98)-K72*$AZ$3)/Z72, 0)</f>
        <v>-4.6551354046249688E+32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50000</v>
      </c>
      <c r="S73">
        <f t="shared" si="28"/>
        <v>-1.0844875568601545E+34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-4.6473175905840494</v>
      </c>
      <c r="AC73">
        <f t="shared" si="45"/>
        <v>-4.1493907058786146</v>
      </c>
      <c r="AE73">
        <f t="shared" si="29"/>
        <v>0</v>
      </c>
      <c r="AF73">
        <f t="shared" si="30"/>
        <v>0</v>
      </c>
      <c r="AG73">
        <f t="shared" si="30"/>
        <v>-1.9130651521222026E-32</v>
      </c>
      <c r="AH73">
        <f t="shared" si="31"/>
        <v>-4.7503804764348744E-28</v>
      </c>
      <c r="AI73">
        <f t="shared" si="23"/>
        <v>-4.7505717829500864E-28</v>
      </c>
      <c r="AJ73">
        <f t="shared" si="32"/>
        <v>-0.49792688470543478</v>
      </c>
      <c r="AK73">
        <f t="shared" si="46"/>
        <v>-0.3253122313408835</v>
      </c>
      <c r="AL73">
        <f t="shared" si="33"/>
        <v>-0.82323911604631828</v>
      </c>
      <c r="AN73">
        <f t="shared" si="34"/>
        <v>0</v>
      </c>
      <c r="AO73">
        <f t="shared" si="34"/>
        <v>0</v>
      </c>
      <c r="AP73">
        <f t="shared" si="34"/>
        <v>-1.0768237261537402E-35</v>
      </c>
      <c r="AQ73">
        <f t="shared" si="34"/>
        <v>-2.6738882361680408E-31</v>
      </c>
      <c r="AR73">
        <f t="shared" si="34"/>
        <v>-2.6739959185406559E-31</v>
      </c>
      <c r="AS73">
        <f t="shared" si="34"/>
        <v>-2.8027246366692482E-4</v>
      </c>
      <c r="AT73">
        <f t="shared" si="34"/>
        <v>-1.8311134292905724E-4</v>
      </c>
      <c r="AU73">
        <f t="shared" si="24"/>
        <v>-4.6338380659598205E-4</v>
      </c>
      <c r="AW73">
        <v>70</v>
      </c>
      <c r="AX73">
        <f>IF(Z73&gt;0, (R73*SUMPRODUCT(K73:$K$98, X73:$X$98)-K73*$AZ$3)/Z73, 0)</f>
        <v>-1.0844875568601545E+34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50000</v>
      </c>
      <c r="S74">
        <f t="shared" si="28"/>
        <v>-2.9484162042729017E+35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-4.1493907058786146</v>
      </c>
      <c r="AC74">
        <f t="shared" si="45"/>
        <v>-3.704813130248763</v>
      </c>
      <c r="AE74">
        <f t="shared" si="29"/>
        <v>0</v>
      </c>
      <c r="AF74">
        <f t="shared" si="30"/>
        <v>0</v>
      </c>
      <c r="AG74">
        <f t="shared" si="30"/>
        <v>-6.2827173532686406E-34</v>
      </c>
      <c r="AH74">
        <f t="shared" si="31"/>
        <v>-1.831107327068294E-29</v>
      </c>
      <c r="AI74">
        <f t="shared" si="23"/>
        <v>-1.8311701542418265E-29</v>
      </c>
      <c r="AJ74">
        <f t="shared" si="32"/>
        <v>-0.44457757562985156</v>
      </c>
      <c r="AK74">
        <f t="shared" si="46"/>
        <v>-0.29045734941150303</v>
      </c>
      <c r="AL74">
        <f t="shared" si="33"/>
        <v>-0.73503492504135459</v>
      </c>
      <c r="AN74">
        <f t="shared" si="34"/>
        <v>0</v>
      </c>
      <c r="AO74">
        <f t="shared" si="34"/>
        <v>0</v>
      </c>
      <c r="AP74">
        <f t="shared" si="34"/>
        <v>-3.1575072372416363E-37</v>
      </c>
      <c r="AQ74">
        <f t="shared" si="34"/>
        <v>-9.2026018556705019E-33</v>
      </c>
      <c r="AR74">
        <f t="shared" si="34"/>
        <v>-9.2029176063942265E-33</v>
      </c>
      <c r="AS74">
        <f t="shared" si="34"/>
        <v>-2.2343149208141282E-4</v>
      </c>
      <c r="AT74">
        <f t="shared" si="34"/>
        <v>-1.4597524149318971E-4</v>
      </c>
      <c r="AU74">
        <f t="shared" si="24"/>
        <v>-3.694067335746025E-4</v>
      </c>
      <c r="AW74">
        <v>71</v>
      </c>
      <c r="AX74">
        <f>IF(Z74&gt;0, (R74*SUMPRODUCT(K74:$K$98, X74:$X$98)-K74*$AZ$3)/Z74, 0)</f>
        <v>-2.9484162042729017E+35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50000</v>
      </c>
      <c r="S75">
        <f t="shared" si="28"/>
        <v>-9.613188835881915E+36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-3.704813130248763</v>
      </c>
      <c r="AC75">
        <f t="shared" si="45"/>
        <v>-3.3078688662935383</v>
      </c>
      <c r="AE75">
        <f t="shared" si="29"/>
        <v>0</v>
      </c>
      <c r="AF75">
        <f t="shared" si="30"/>
        <v>0</v>
      </c>
      <c r="AG75">
        <f t="shared" si="30"/>
        <v>-1.7204847021971945E-35</v>
      </c>
      <c r="AH75">
        <f t="shared" si="31"/>
        <v>-6.0478417095162345E-31</v>
      </c>
      <c r="AI75">
        <f t="shared" si="23"/>
        <v>-6.0480137579864544E-31</v>
      </c>
      <c r="AJ75">
        <f t="shared" si="32"/>
        <v>-0.39694426395522475</v>
      </c>
      <c r="AK75">
        <f t="shared" si="46"/>
        <v>-0.25933691911741341</v>
      </c>
      <c r="AL75">
        <f t="shared" si="33"/>
        <v>-0.65628118307263816</v>
      </c>
      <c r="AN75">
        <f t="shared" si="34"/>
        <v>0</v>
      </c>
      <c r="AO75">
        <f t="shared" si="34"/>
        <v>0</v>
      </c>
      <c r="AP75">
        <f t="shared" si="34"/>
        <v>-7.7202190908525843E-39</v>
      </c>
      <c r="AQ75">
        <f t="shared" si="34"/>
        <v>-2.7138086705818485E-34</v>
      </c>
      <c r="AR75">
        <f t="shared" si="34"/>
        <v>-2.7138858727727573E-34</v>
      </c>
      <c r="AS75">
        <f t="shared" si="34"/>
        <v>-1.7811821753939164E-4</v>
      </c>
      <c r="AT75">
        <f t="shared" si="34"/>
        <v>-1.163705687924025E-4</v>
      </c>
      <c r="AU75">
        <f t="shared" si="24"/>
        <v>-2.9448878633179414E-4</v>
      </c>
      <c r="AW75">
        <v>72</v>
      </c>
      <c r="AX75">
        <f>IF(Z75&gt;0, (R75*SUMPRODUCT(K75:$K$98, X75:$X$98)-K75*$AZ$3)/Z75, 0)</f>
        <v>-9.613188835881915E+36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50000</v>
      </c>
      <c r="S76">
        <f t="shared" si="28"/>
        <v>-3.9142861145757649E+38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-3.3078688662935383</v>
      </c>
      <c r="AC76">
        <f t="shared" si="45"/>
        <v>-2.9534543449049449</v>
      </c>
      <c r="AE76">
        <f t="shared" si="29"/>
        <v>0</v>
      </c>
      <c r="AF76">
        <f t="shared" si="30"/>
        <v>0</v>
      </c>
      <c r="AG76">
        <f t="shared" si="30"/>
        <v>-3.7726602737432292E-37</v>
      </c>
      <c r="AH76">
        <f t="shared" si="31"/>
        <v>-1.6655532524377903E-32</v>
      </c>
      <c r="AI76">
        <f t="shared" si="23"/>
        <v>-1.6655909790405277E-32</v>
      </c>
      <c r="AJ76">
        <f t="shared" si="32"/>
        <v>-0.35441452138859342</v>
      </c>
      <c r="AK76">
        <f t="shared" si="46"/>
        <v>-0.23155082064054769</v>
      </c>
      <c r="AL76">
        <f t="shared" si="33"/>
        <v>-0.58596534202914108</v>
      </c>
      <c r="AN76">
        <f t="shared" si="34"/>
        <v>0</v>
      </c>
      <c r="AO76">
        <f t="shared" si="34"/>
        <v>0</v>
      </c>
      <c r="AP76">
        <f t="shared" si="34"/>
        <v>-1.5115011646478023E-40</v>
      </c>
      <c r="AQ76">
        <f t="shared" si="34"/>
        <v>-6.6729721156281283E-36</v>
      </c>
      <c r="AR76">
        <f t="shared" si="34"/>
        <v>-6.6731232657445926E-36</v>
      </c>
      <c r="AS76">
        <f t="shared" si="34"/>
        <v>-1.4199475250270375E-4</v>
      </c>
      <c r="AT76">
        <f t="shared" si="34"/>
        <v>-9.2769904968433109E-5</v>
      </c>
      <c r="AU76">
        <f t="shared" si="24"/>
        <v>-2.3476465747113685E-4</v>
      </c>
      <c r="AW76">
        <v>73</v>
      </c>
      <c r="AX76">
        <f>IF(Z76&gt;0, (R76*SUMPRODUCT(K76:$K$98, X76:$X$98)-K76*$AZ$3)/Z76, 0)</f>
        <v>-3.9142861145757649E+38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50000</v>
      </c>
      <c r="S77">
        <f t="shared" si="28"/>
        <v>-2.1218248981421553E+40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-2.9534543449049449</v>
      </c>
      <c r="AC77">
        <f t="shared" si="45"/>
        <v>-2.6370128079508435</v>
      </c>
      <c r="AE77">
        <f t="shared" si="29"/>
        <v>0</v>
      </c>
      <c r="AF77">
        <f t="shared" si="30"/>
        <v>0</v>
      </c>
      <c r="AG77">
        <f t="shared" si="30"/>
        <v>-6.2140207946937103E-39</v>
      </c>
      <c r="AH77">
        <f t="shared" si="31"/>
        <v>-3.6727934630588597E-34</v>
      </c>
      <c r="AI77">
        <f t="shared" si="23"/>
        <v>-3.6728556032668068E-34</v>
      </c>
      <c r="AJ77">
        <f t="shared" si="32"/>
        <v>-0.31644153695410138</v>
      </c>
      <c r="AK77">
        <f t="shared" si="46"/>
        <v>-0.20674180414334617</v>
      </c>
      <c r="AL77">
        <f t="shared" si="33"/>
        <v>-0.52318334109744757</v>
      </c>
      <c r="AN77">
        <f t="shared" si="34"/>
        <v>0</v>
      </c>
      <c r="AO77">
        <f t="shared" si="34"/>
        <v>0</v>
      </c>
      <c r="AP77">
        <f t="shared" si="34"/>
        <v>-2.222877176753253E-42</v>
      </c>
      <c r="AQ77">
        <f t="shared" si="34"/>
        <v>-1.3138302934122212E-37</v>
      </c>
      <c r="AR77">
        <f t="shared" si="34"/>
        <v>-1.3138525221839888E-37</v>
      </c>
      <c r="AS77">
        <f t="shared" si="34"/>
        <v>-1.1319734733952789E-4</v>
      </c>
      <c r="AT77">
        <f t="shared" si="34"/>
        <v>-7.3955600261824871E-5</v>
      </c>
      <c r="AU77">
        <f t="shared" si="24"/>
        <v>-1.8715294760135277E-4</v>
      </c>
      <c r="AW77">
        <v>74</v>
      </c>
      <c r="AX77">
        <f>IF(Z77&gt;0, (R77*SUMPRODUCT(K77:$K$98, X77:$X$98)-K77*$AZ$3)/Z77, 0)</f>
        <v>-2.1218248981421553E+40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50000</v>
      </c>
      <c r="S78">
        <f t="shared" si="28"/>
        <v>-1.7199946109160786E+42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-2.6370128079508435</v>
      </c>
      <c r="AC78">
        <f t="shared" si="45"/>
        <v>-2.3544757213846816</v>
      </c>
      <c r="AE78">
        <f t="shared" si="29"/>
        <v>0</v>
      </c>
      <c r="AF78">
        <f t="shared" si="30"/>
        <v>0</v>
      </c>
      <c r="AG78">
        <f t="shared" si="30"/>
        <v>-6.8444276116966294E-41</v>
      </c>
      <c r="AH78">
        <f t="shared" si="31"/>
        <v>-6.0834363106298071E-36</v>
      </c>
      <c r="AI78">
        <f t="shared" si="23"/>
        <v>-6.0835047549059244E-36</v>
      </c>
      <c r="AJ78">
        <f t="shared" si="32"/>
        <v>-0.28253708656616183</v>
      </c>
      <c r="AK78">
        <f t="shared" si="46"/>
        <v>-0.18459089655655905</v>
      </c>
      <c r="AL78">
        <f t="shared" si="33"/>
        <v>-0.46712798312272086</v>
      </c>
      <c r="AN78">
        <f t="shared" si="34"/>
        <v>0</v>
      </c>
      <c r="AO78">
        <f t="shared" si="34"/>
        <v>0</v>
      </c>
      <c r="AP78">
        <f t="shared" si="34"/>
        <v>-2.1860589872726752E-44</v>
      </c>
      <c r="AQ78">
        <f t="shared" si="34"/>
        <v>-1.9430040574359524E-39</v>
      </c>
      <c r="AR78">
        <f t="shared" si="34"/>
        <v>-1.9430259180258251E-39</v>
      </c>
      <c r="AS78">
        <f t="shared" si="34"/>
        <v>-9.0240232254087886E-5</v>
      </c>
      <c r="AT78">
        <f t="shared" si="34"/>
        <v>-5.8956951739337415E-5</v>
      </c>
      <c r="AU78">
        <f t="shared" si="24"/>
        <v>-1.4919718399342529E-4</v>
      </c>
      <c r="AW78">
        <v>75</v>
      </c>
      <c r="AX78">
        <f>IF(Z78&gt;0, (R78*SUMPRODUCT(K78:$K$98, X78:$X$98)-K78*$AZ$3)/Z78, 0)</f>
        <v>-1.7199946109160786E+42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-2.3544757213846816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-2.3544757213846816</v>
      </c>
      <c r="AK79">
        <f t="shared" si="46"/>
        <v>-0.16481330049692772</v>
      </c>
      <c r="AL79">
        <f t="shared" si="33"/>
        <v>-2.5192890218816095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-1.95183838149346E-41</v>
      </c>
      <c r="AR79">
        <f t="shared" si="34"/>
        <v>-1.95183838149346E-41</v>
      </c>
      <c r="AS79">
        <f t="shared" si="34"/>
        <v>-6.7143029950958238E-4</v>
      </c>
      <c r="AT79">
        <f t="shared" si="34"/>
        <v>-4.7000120965670766E-5</v>
      </c>
      <c r="AU79">
        <f t="shared" si="24"/>
        <v>-7.1843042047525319E-4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9906.8787425668888</v>
      </c>
      <c r="AO81" s="8">
        <f t="shared" ref="AO81:AU81" si="49">SUM(AO3:AO79)</f>
        <v>-990.68787425668893</v>
      </c>
      <c r="AP81" s="8">
        <f t="shared" si="49"/>
        <v>-782.02398153740637</v>
      </c>
      <c r="AQ81" s="8">
        <f t="shared" si="49"/>
        <v>-7371.7309241594421</v>
      </c>
      <c r="AR81" s="8">
        <f t="shared" si="49"/>
        <v>762.43596261335063</v>
      </c>
      <c r="AS81" s="8">
        <f t="shared" si="49"/>
        <v>-1316.758456767574</v>
      </c>
      <c r="AT81" s="8">
        <f t="shared" si="49"/>
        <v>554.32249415422541</v>
      </c>
      <c r="AU81" s="8">
        <f t="shared" si="49"/>
        <v>5.5659397446908287E-12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20015.216682998293</v>
      </c>
      <c r="K3">
        <v>1</v>
      </c>
      <c r="L3" s="2">
        <v>0</v>
      </c>
      <c r="O3">
        <f>$C$3</f>
        <v>20015.216682998293</v>
      </c>
      <c r="P3" s="2">
        <f>O3*C5</f>
        <v>2001.5216682998293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20015.216682998293</v>
      </c>
      <c r="AF3">
        <f t="shared" ref="AF3:AG34" si="3">-$Z3*P3</f>
        <v>-2001.5216682998293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17613.695014698464</v>
      </c>
      <c r="AJ3">
        <f t="shared" ref="AJ3:AJ66" si="6">AB3-AC3</f>
        <v>0</v>
      </c>
      <c r="AL3">
        <f t="shared" ref="AL3:AL66" si="7">SUM(AI3:AK3)</f>
        <v>17613.695014698464</v>
      </c>
      <c r="AN3">
        <f t="shared" ref="AN3:AU34" si="8">AE3*$K3</f>
        <v>20015.216682998293</v>
      </c>
      <c r="AO3">
        <f t="shared" si="8"/>
        <v>-2001.5216682998293</v>
      </c>
      <c r="AP3">
        <f t="shared" si="8"/>
        <v>-400</v>
      </c>
      <c r="AQ3">
        <f t="shared" si="8"/>
        <v>0</v>
      </c>
      <c r="AR3">
        <f t="shared" si="8"/>
        <v>17613.695014698464</v>
      </c>
      <c r="AS3">
        <f t="shared" si="8"/>
        <v>0</v>
      </c>
      <c r="AT3">
        <f t="shared" si="8"/>
        <v>0</v>
      </c>
      <c r="AU3">
        <f t="shared" si="8"/>
        <v>17613.695014698464</v>
      </c>
      <c r="AW3">
        <v>0</v>
      </c>
      <c r="AX3">
        <f>IF(Z3&gt;0, (R3*SUMPRODUCT(K3:$K$98, X3:$X$98)-K3*$AZ$3)/Z3, 0)</f>
        <v>0</v>
      </c>
      <c r="AZ3">
        <f>C6*ABS(SUMPRODUCT(X4:X69, K4:K69))/1</f>
        <v>17168.554871234654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1186.716092213722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1151.6177770704089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-1151.6177770704089</v>
      </c>
      <c r="AK4">
        <f t="shared" ref="AK4:AK67" si="19">G4*SUM(AB4:AB4, AE4:AF4)</f>
        <v>0</v>
      </c>
      <c r="AL4">
        <f t="shared" si="7"/>
        <v>-2130.4177770704091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-1074.3705355634004</v>
      </c>
      <c r="AT4">
        <f t="shared" si="8"/>
        <v>0</v>
      </c>
      <c r="AU4">
        <f t="shared" si="8"/>
        <v>-1987.5154184815833</v>
      </c>
      <c r="AW4">
        <v>1</v>
      </c>
      <c r="AX4">
        <f>IF(Z4&gt;0, (R4*SUMPRODUCT(K4:$K$98, X4:$X$98)-K4*$AZ$3)/Z4, 0)</f>
        <v>1186.716092213722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</v>
      </c>
      <c r="S5">
        <f t="shared" si="1"/>
        <v>1678.2842709353424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1151.6177770704089</v>
      </c>
      <c r="AC5">
        <f>S5*Z5</f>
        <v>1574.4410660760987</v>
      </c>
      <c r="AE5">
        <f t="shared" si="2"/>
        <v>0</v>
      </c>
      <c r="AF5">
        <f t="shared" si="3"/>
        <v>0</v>
      </c>
      <c r="AG5">
        <f t="shared" si="3"/>
        <v>-46.906268900399994</v>
      </c>
      <c r="AH5">
        <f t="shared" si="4"/>
        <v>-1129.7190995999999</v>
      </c>
      <c r="AI5">
        <f t="shared" si="5"/>
        <v>-1176.6253685003999</v>
      </c>
      <c r="AJ5">
        <f t="shared" si="6"/>
        <v>-422.82328900568973</v>
      </c>
      <c r="AK5">
        <f t="shared" si="19"/>
        <v>47.216328859886765</v>
      </c>
      <c r="AL5">
        <f t="shared" si="7"/>
        <v>-1552.2323286462029</v>
      </c>
      <c r="AN5">
        <f t="shared" si="8"/>
        <v>0</v>
      </c>
      <c r="AO5">
        <f t="shared" si="8"/>
        <v>0</v>
      </c>
      <c r="AP5">
        <f t="shared" si="8"/>
        <v>-40.109926615827071</v>
      </c>
      <c r="AQ5">
        <f t="shared" si="8"/>
        <v>-966.03185978554404</v>
      </c>
      <c r="AR5">
        <f t="shared" si="8"/>
        <v>-1006.1417864013711</v>
      </c>
      <c r="AS5">
        <f t="shared" si="8"/>
        <v>-361.55958448735697</v>
      </c>
      <c r="AT5">
        <f t="shared" si="8"/>
        <v>40.375061373143375</v>
      </c>
      <c r="AU5">
        <f t="shared" si="8"/>
        <v>-1327.3263095155846</v>
      </c>
      <c r="AW5">
        <v>2</v>
      </c>
      <c r="AX5">
        <f>IF(Z5&gt;0, (R5*SUMPRODUCT(K5:$K$98, X5:$X$98)-K5*$AZ$3)/Z5, 0)</f>
        <v>1678.2842709353424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</v>
      </c>
      <c r="S6">
        <f t="shared" si="1"/>
        <v>2264.4076317995232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1574.4410660760987</v>
      </c>
      <c r="AC6">
        <f t="shared" ref="AC6:AC69" si="22">S6*Z6</f>
        <v>2045.3827092793542</v>
      </c>
      <c r="AE6">
        <f t="shared" si="2"/>
        <v>0</v>
      </c>
      <c r="AF6">
        <f t="shared" si="3"/>
        <v>0</v>
      </c>
      <c r="AG6">
        <f t="shared" si="3"/>
        <v>-45.16374791701903</v>
      </c>
      <c r="AH6">
        <f t="shared" si="4"/>
        <v>-1273.4582943769594</v>
      </c>
      <c r="AI6">
        <f t="shared" si="5"/>
        <v>-1318.6220422939784</v>
      </c>
      <c r="AJ6">
        <f t="shared" si="6"/>
        <v>-470.94164320325558</v>
      </c>
      <c r="AK6">
        <f t="shared" si="19"/>
        <v>92.104802365451775</v>
      </c>
      <c r="AL6">
        <f t="shared" si="7"/>
        <v>-1697.4588831317822</v>
      </c>
      <c r="AN6">
        <f t="shared" si="8"/>
        <v>0</v>
      </c>
      <c r="AO6">
        <f t="shared" si="8"/>
        <v>0</v>
      </c>
      <c r="AP6">
        <f t="shared" si="8"/>
        <v>-34.839768111840961</v>
      </c>
      <c r="AQ6">
        <f t="shared" si="8"/>
        <v>-982.35850039971956</v>
      </c>
      <c r="AR6">
        <f t="shared" si="8"/>
        <v>-1017.1982685115605</v>
      </c>
      <c r="AS6">
        <f t="shared" si="8"/>
        <v>-363.28910686413468</v>
      </c>
      <c r="AT6">
        <f t="shared" si="8"/>
        <v>71.050568307464786</v>
      </c>
      <c r="AU6">
        <f t="shared" si="8"/>
        <v>-1309.4368070682303</v>
      </c>
      <c r="AW6">
        <v>3</v>
      </c>
      <c r="AX6">
        <f>IF(Z6&gt;0, (R6*SUMPRODUCT(K6:$K$98, X6:$X$98)-K6*$AZ$3)/Z6, 0)</f>
        <v>2264.4076317995232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</v>
      </c>
      <c r="S7">
        <f t="shared" si="1"/>
        <v>2606.4790171253517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2045.3827092793542</v>
      </c>
      <c r="AC7">
        <f t="shared" si="22"/>
        <v>2257.1648203324858</v>
      </c>
      <c r="AE7">
        <f t="shared" si="2"/>
        <v>0</v>
      </c>
      <c r="AF7">
        <f t="shared" si="3"/>
        <v>0</v>
      </c>
      <c r="AG7">
        <f t="shared" si="3"/>
        <v>-43.299117420516978</v>
      </c>
      <c r="AH7">
        <f t="shared" si="4"/>
        <v>-1412.9930173318576</v>
      </c>
      <c r="AI7">
        <f t="shared" si="5"/>
        <v>-1456.2921347523745</v>
      </c>
      <c r="AJ7">
        <f t="shared" si="6"/>
        <v>-211.78211105313153</v>
      </c>
      <c r="AK7">
        <f t="shared" si="19"/>
        <v>100.42829102561629</v>
      </c>
      <c r="AL7">
        <f t="shared" si="7"/>
        <v>-1567.6459547798897</v>
      </c>
      <c r="AN7">
        <f t="shared" si="8"/>
        <v>0</v>
      </c>
      <c r="AO7">
        <f t="shared" si="8"/>
        <v>0</v>
      </c>
      <c r="AP7">
        <f t="shared" si="8"/>
        <v>-30.389749290852059</v>
      </c>
      <c r="AQ7">
        <f t="shared" si="8"/>
        <v>-991.71775557006333</v>
      </c>
      <c r="AR7">
        <f t="shared" si="8"/>
        <v>-1022.1075048609154</v>
      </c>
      <c r="AS7">
        <f t="shared" si="8"/>
        <v>-148.64056457978518</v>
      </c>
      <c r="AT7">
        <f t="shared" si="8"/>
        <v>70.486207751916965</v>
      </c>
      <c r="AU7">
        <f t="shared" si="8"/>
        <v>-1100.2618616887835</v>
      </c>
      <c r="AW7">
        <v>4</v>
      </c>
      <c r="AX7">
        <f>IF(Z7&gt;0, (R7*SUMPRODUCT(K7:$K$98, X7:$X$98)-K7*$AZ$3)/Z7, 0)</f>
        <v>2606.4790171253517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</v>
      </c>
      <c r="S8">
        <f t="shared" si="1"/>
        <v>2502.075972012753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2257.1648203324858</v>
      </c>
      <c r="AC8">
        <f t="shared" si="22"/>
        <v>2067.4209729077102</v>
      </c>
      <c r="AE8">
        <f t="shared" si="2"/>
        <v>0</v>
      </c>
      <c r="AF8">
        <f t="shared" si="3"/>
        <v>0</v>
      </c>
      <c r="AG8">
        <f t="shared" si="3"/>
        <v>-41.314112681490798</v>
      </c>
      <c r="AH8">
        <f t="shared" si="4"/>
        <v>-1552.0135648210107</v>
      </c>
      <c r="AI8">
        <f t="shared" si="5"/>
        <v>-1593.3276775025015</v>
      </c>
      <c r="AJ8">
        <f t="shared" si="6"/>
        <v>189.74384742477559</v>
      </c>
      <c r="AK8">
        <f t="shared" si="19"/>
        <v>48.077610673081942</v>
      </c>
      <c r="AL8">
        <f t="shared" si="7"/>
        <v>-1355.5062194046441</v>
      </c>
      <c r="AN8">
        <f t="shared" si="8"/>
        <v>0</v>
      </c>
      <c r="AO8">
        <f t="shared" si="8"/>
        <v>0</v>
      </c>
      <c r="AP8">
        <f t="shared" si="8"/>
        <v>-27.066705520733908</v>
      </c>
      <c r="AQ8">
        <f t="shared" si="8"/>
        <v>-1016.7928438171393</v>
      </c>
      <c r="AR8">
        <f t="shared" si="8"/>
        <v>-1043.8595493378732</v>
      </c>
      <c r="AS8">
        <f t="shared" si="8"/>
        <v>124.30960050409936</v>
      </c>
      <c r="AT8">
        <f t="shared" si="8"/>
        <v>31.497772692375921</v>
      </c>
      <c r="AU8">
        <f t="shared" si="8"/>
        <v>-888.05217614139792</v>
      </c>
      <c r="AW8">
        <v>5</v>
      </c>
      <c r="AX8">
        <f>IF(Z8&gt;0, (R8*SUMPRODUCT(K8:$K$98, X8:$X$98)-K8*$AZ$3)/Z8, 0)</f>
        <v>2502.075972012753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</v>
      </c>
      <c r="S9">
        <f t="shared" si="1"/>
        <v>2099.889812584885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2067.4209729077102</v>
      </c>
      <c r="AC9">
        <f t="shared" si="22"/>
        <v>1646.0979105950992</v>
      </c>
      <c r="AE9">
        <f t="shared" si="2"/>
        <v>0</v>
      </c>
      <c r="AF9">
        <f t="shared" si="3"/>
        <v>0</v>
      </c>
      <c r="AG9">
        <f t="shared" si="3"/>
        <v>-39.194863957381045</v>
      </c>
      <c r="AH9">
        <f t="shared" si="4"/>
        <v>-1706.1075972948438</v>
      </c>
      <c r="AI9">
        <f t="shared" si="5"/>
        <v>-1745.3024612522249</v>
      </c>
      <c r="AJ9">
        <f t="shared" si="6"/>
        <v>421.323062312611</v>
      </c>
      <c r="AK9">
        <f t="shared" si="19"/>
        <v>12.19778374015549</v>
      </c>
      <c r="AL9">
        <f t="shared" si="7"/>
        <v>-1311.7816151994584</v>
      </c>
      <c r="AN9">
        <f t="shared" si="8"/>
        <v>0</v>
      </c>
      <c r="AO9">
        <f t="shared" si="8"/>
        <v>0</v>
      </c>
      <c r="AP9">
        <f t="shared" si="8"/>
        <v>-24.318867122210758</v>
      </c>
      <c r="AQ9">
        <f t="shared" si="8"/>
        <v>-1058.5724701053389</v>
      </c>
      <c r="AR9">
        <f t="shared" si="8"/>
        <v>-1082.8913372275497</v>
      </c>
      <c r="AS9">
        <f t="shared" si="8"/>
        <v>261.41434191593362</v>
      </c>
      <c r="AT9">
        <f t="shared" si="8"/>
        <v>7.568243693481242</v>
      </c>
      <c r="AU9">
        <f t="shared" si="8"/>
        <v>-813.90875161813483</v>
      </c>
      <c r="AW9">
        <v>6</v>
      </c>
      <c r="AX9">
        <f>IF(Z9&gt;0, (R9*SUMPRODUCT(K9:$K$98, X9:$X$98)-K9*$AZ$3)/Z9, 0)</f>
        <v>2099.889812584885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</v>
      </c>
      <c r="S10">
        <f t="shared" si="1"/>
        <v>1534.5678268100157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1646.0979105950992</v>
      </c>
      <c r="AC10">
        <f t="shared" si="22"/>
        <v>1134.2434383000782</v>
      </c>
      <c r="AE10">
        <f t="shared" si="2"/>
        <v>0</v>
      </c>
      <c r="AF10">
        <f t="shared" si="3"/>
        <v>0</v>
      </c>
      <c r="AG10">
        <f t="shared" si="3"/>
        <v>-36.956445276775021</v>
      </c>
      <c r="AH10">
        <f t="shared" si="4"/>
        <v>-1846.4700410322212</v>
      </c>
      <c r="AI10">
        <f t="shared" si="5"/>
        <v>-1883.4264863089961</v>
      </c>
      <c r="AJ10">
        <f t="shared" si="6"/>
        <v>511.85447229502097</v>
      </c>
      <c r="AK10">
        <f t="shared" si="19"/>
        <v>6.7490014334399069</v>
      </c>
      <c r="AL10">
        <f t="shared" si="7"/>
        <v>-1364.8230125805353</v>
      </c>
      <c r="AN10">
        <f t="shared" si="8"/>
        <v>0</v>
      </c>
      <c r="AO10">
        <f t="shared" si="8"/>
        <v>0</v>
      </c>
      <c r="AP10">
        <f t="shared" si="8"/>
        <v>-21.753170117504322</v>
      </c>
      <c r="AQ10">
        <f t="shared" si="8"/>
        <v>-1086.8625653423289</v>
      </c>
      <c r="AR10">
        <f t="shared" si="8"/>
        <v>-1108.6157354598331</v>
      </c>
      <c r="AS10">
        <f t="shared" si="8"/>
        <v>301.28594154147055</v>
      </c>
      <c r="AT10">
        <f t="shared" si="8"/>
        <v>3.9725729897826985</v>
      </c>
      <c r="AU10">
        <f t="shared" si="8"/>
        <v>-803.35722092857998</v>
      </c>
      <c r="AW10">
        <v>7</v>
      </c>
      <c r="AX10">
        <f>IF(Z10&gt;0, (R10*SUMPRODUCT(K10:$K$98, X10:$X$98)-K10*$AZ$3)/Z10, 0)</f>
        <v>1534.5678268100157</v>
      </c>
    </row>
    <row r="11" spans="1:52" x14ac:dyDescent="0.25">
      <c r="A11" t="s">
        <v>33</v>
      </c>
      <c r="C11" s="12">
        <f>AU71</f>
        <v>1.6172688188653694E-12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</v>
      </c>
      <c r="S11">
        <f t="shared" si="1"/>
        <v>794.86514225689996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1134.2434383000782</v>
      </c>
      <c r="AC11">
        <f t="shared" si="22"/>
        <v>550.55297435051034</v>
      </c>
      <c r="AE11">
        <f t="shared" si="2"/>
        <v>0</v>
      </c>
      <c r="AF11">
        <f t="shared" si="3"/>
        <v>0</v>
      </c>
      <c r="AG11">
        <f t="shared" si="3"/>
        <v>-34.631847912420596</v>
      </c>
      <c r="AH11">
        <f t="shared" si="4"/>
        <v>-1955.0329115866753</v>
      </c>
      <c r="AI11">
        <f t="shared" si="5"/>
        <v>-1989.6647594990959</v>
      </c>
      <c r="AJ11">
        <f t="shared" si="6"/>
        <v>583.69046394956786</v>
      </c>
      <c r="AK11">
        <f t="shared" si="19"/>
        <v>2.7221842519201873</v>
      </c>
      <c r="AL11">
        <f t="shared" si="7"/>
        <v>-1403.2521112976078</v>
      </c>
      <c r="AN11">
        <f t="shared" si="8"/>
        <v>0</v>
      </c>
      <c r="AO11">
        <f t="shared" si="8"/>
        <v>0</v>
      </c>
      <c r="AP11">
        <f t="shared" si="8"/>
        <v>-19.369891641907245</v>
      </c>
      <c r="AQ11">
        <f t="shared" si="8"/>
        <v>-1093.4667924611329</v>
      </c>
      <c r="AR11">
        <f t="shared" si="8"/>
        <v>-1112.8366841030402</v>
      </c>
      <c r="AS11">
        <f t="shared" si="8"/>
        <v>326.46311763984244</v>
      </c>
      <c r="AT11">
        <f t="shared" si="8"/>
        <v>1.5225411627569978</v>
      </c>
      <c r="AU11">
        <f t="shared" si="8"/>
        <v>-784.8510253004406</v>
      </c>
      <c r="AW11">
        <v>8</v>
      </c>
      <c r="AX11">
        <f>IF(Z11&gt;0, (R11*SUMPRODUCT(K11:$K$98, X11:$X$98)-K11*$AZ$3)/Z11, 0)</f>
        <v>794.86514225689996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</v>
      </c>
      <c r="S12">
        <f t="shared" si="1"/>
        <v>-101.85612917832056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550.55297435051034</v>
      </c>
      <c r="AC12">
        <f t="shared" si="22"/>
        <v>-65.662227033108138</v>
      </c>
      <c r="AE12">
        <f t="shared" si="2"/>
        <v>0</v>
      </c>
      <c r="AF12">
        <f t="shared" si="3"/>
        <v>0</v>
      </c>
      <c r="AG12">
        <f t="shared" si="3"/>
        <v>-32.23283054383139</v>
      </c>
      <c r="AH12">
        <f t="shared" si="4"/>
        <v>-2052.6988894649935</v>
      </c>
      <c r="AI12">
        <f t="shared" si="5"/>
        <v>-2084.9317200088249</v>
      </c>
      <c r="AJ12">
        <f t="shared" si="6"/>
        <v>616.21520138361848</v>
      </c>
      <c r="AK12">
        <f t="shared" si="19"/>
        <v>1.2662718410061737</v>
      </c>
      <c r="AL12">
        <f t="shared" si="7"/>
        <v>-1467.4502467842003</v>
      </c>
      <c r="AN12">
        <f t="shared" si="8"/>
        <v>0</v>
      </c>
      <c r="AO12">
        <f t="shared" si="8"/>
        <v>0</v>
      </c>
      <c r="AP12">
        <f t="shared" si="8"/>
        <v>-17.132092091693472</v>
      </c>
      <c r="AQ12">
        <f t="shared" si="8"/>
        <v>-1091.0312813828054</v>
      </c>
      <c r="AR12">
        <f t="shared" si="8"/>
        <v>-1108.1633734744989</v>
      </c>
      <c r="AS12">
        <f t="shared" si="8"/>
        <v>327.52493033615889</v>
      </c>
      <c r="AT12">
        <f t="shared" si="8"/>
        <v>0.67303694485459042</v>
      </c>
      <c r="AU12">
        <f t="shared" si="8"/>
        <v>-779.96540619348548</v>
      </c>
      <c r="AW12">
        <v>9</v>
      </c>
      <c r="AX12">
        <f>IF(Z12&gt;0, (R12*SUMPRODUCT(K12:$K$98, X12:$X$98)-K12*$AZ$3)/Z12, 0)</f>
        <v>-101.85612917832056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</v>
      </c>
      <c r="S13">
        <f t="shared" si="1"/>
        <v>-1184.6825586810417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-65.662227033108138</v>
      </c>
      <c r="AC13">
        <f t="shared" si="22"/>
        <v>-705.63456331215457</v>
      </c>
      <c r="AE13">
        <f t="shared" si="2"/>
        <v>0</v>
      </c>
      <c r="AF13">
        <f t="shared" si="3"/>
        <v>0</v>
      </c>
      <c r="AG13">
        <f t="shared" si="3"/>
        <v>-29.781588246634104</v>
      </c>
      <c r="AH13">
        <f t="shared" si="4"/>
        <v>-2128.9139917589755</v>
      </c>
      <c r="AI13">
        <f t="shared" si="5"/>
        <v>-2158.6955800056098</v>
      </c>
      <c r="AJ13">
        <f t="shared" si="6"/>
        <v>639.97233627904643</v>
      </c>
      <c r="AK13">
        <f t="shared" si="19"/>
        <v>-0.13132445406621629</v>
      </c>
      <c r="AL13">
        <f t="shared" si="7"/>
        <v>-1518.8545681806297</v>
      </c>
      <c r="AN13">
        <f t="shared" si="8"/>
        <v>0</v>
      </c>
      <c r="AO13">
        <f t="shared" si="8"/>
        <v>0</v>
      </c>
      <c r="AP13">
        <f t="shared" si="8"/>
        <v>-15.046797293064989</v>
      </c>
      <c r="AQ13">
        <f t="shared" si="8"/>
        <v>-1075.6087628062455</v>
      </c>
      <c r="AR13">
        <f t="shared" si="8"/>
        <v>-1090.6555600993106</v>
      </c>
      <c r="AS13">
        <f t="shared" si="8"/>
        <v>323.33849818262649</v>
      </c>
      <c r="AT13">
        <f t="shared" si="8"/>
        <v>-6.6350136318875083E-2</v>
      </c>
      <c r="AU13">
        <f t="shared" si="8"/>
        <v>-767.3834120530031</v>
      </c>
      <c r="AW13">
        <v>10</v>
      </c>
      <c r="AX13">
        <f>IF(Z13&gt;0, (R13*SUMPRODUCT(K13:$K$98, X13:$X$98)-K13*$AZ$3)/Z13, 0)</f>
        <v>-1184.6825586810417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</v>
      </c>
      <c r="S14">
        <f t="shared" si="1"/>
        <v>-1560.6422319937503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-705.63456331215457</v>
      </c>
      <c r="AC14">
        <f t="shared" si="22"/>
        <v>-851.86363153648563</v>
      </c>
      <c r="AE14">
        <f t="shared" si="2"/>
        <v>0</v>
      </c>
      <c r="AF14">
        <f t="shared" si="3"/>
        <v>0</v>
      </c>
      <c r="AG14">
        <f t="shared" si="3"/>
        <v>-27.292085721921467</v>
      </c>
      <c r="AH14">
        <f t="shared" si="4"/>
        <v>-2191.6866422462972</v>
      </c>
      <c r="AI14">
        <f t="shared" si="5"/>
        <v>-2218.9787279682187</v>
      </c>
      <c r="AJ14">
        <f t="shared" si="6"/>
        <v>146.22906822433106</v>
      </c>
      <c r="AK14">
        <f t="shared" si="19"/>
        <v>-49.394419431850828</v>
      </c>
      <c r="AL14">
        <f t="shared" si="7"/>
        <v>-2122.1440791757386</v>
      </c>
      <c r="AN14">
        <f t="shared" si="8"/>
        <v>0</v>
      </c>
      <c r="AO14">
        <f t="shared" si="8"/>
        <v>0</v>
      </c>
      <c r="AP14">
        <f t="shared" si="8"/>
        <v>-12.311611976556339</v>
      </c>
      <c r="AQ14">
        <f t="shared" si="8"/>
        <v>-988.68205927789165</v>
      </c>
      <c r="AR14">
        <f t="shared" si="8"/>
        <v>-1000.993671254448</v>
      </c>
      <c r="AS14">
        <f t="shared" si="8"/>
        <v>65.964747656691699</v>
      </c>
      <c r="AT14">
        <f t="shared" si="8"/>
        <v>-22.282097896379007</v>
      </c>
      <c r="AU14">
        <f t="shared" si="8"/>
        <v>-957.31102149413539</v>
      </c>
      <c r="AW14">
        <v>11</v>
      </c>
      <c r="AX14">
        <f>IF(Z14&gt;0, (R14*SUMPRODUCT(K14:$K$98, X14:$X$98)-K14*$AZ$3)/Z14, 0)</f>
        <v>-1560.6422319937503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</v>
      </c>
      <c r="S15">
        <f t="shared" si="1"/>
        <v>-2039.9901670048257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-851.86363153648563</v>
      </c>
      <c r="AC15">
        <f t="shared" si="22"/>
        <v>-1010.7423920805231</v>
      </c>
      <c r="AE15">
        <f t="shared" si="2"/>
        <v>0</v>
      </c>
      <c r="AF15">
        <f t="shared" si="3"/>
        <v>0</v>
      </c>
      <c r="AG15">
        <f t="shared" si="3"/>
        <v>-24.773217254388172</v>
      </c>
      <c r="AH15">
        <f t="shared" si="4"/>
        <v>-2245.9476103140837</v>
      </c>
      <c r="AI15">
        <f t="shared" si="5"/>
        <v>-2270.720827568472</v>
      </c>
      <c r="AJ15">
        <f t="shared" si="6"/>
        <v>158.8787605440375</v>
      </c>
      <c r="AK15">
        <f t="shared" si="19"/>
        <v>-59.630454207554003</v>
      </c>
      <c r="AL15">
        <f t="shared" si="7"/>
        <v>-2171.4725212319886</v>
      </c>
      <c r="AN15">
        <f t="shared" si="8"/>
        <v>0</v>
      </c>
      <c r="AO15">
        <f t="shared" si="8"/>
        <v>0</v>
      </c>
      <c r="AP15">
        <f t="shared" si="8"/>
        <v>-9.9779789039321667</v>
      </c>
      <c r="AQ15">
        <f t="shared" si="8"/>
        <v>-904.60668248817046</v>
      </c>
      <c r="AR15">
        <f t="shared" si="8"/>
        <v>-914.5846613921027</v>
      </c>
      <c r="AS15">
        <f t="shared" si="8"/>
        <v>63.992048538245001</v>
      </c>
      <c r="AT15">
        <f t="shared" si="8"/>
        <v>-24.017526993167344</v>
      </c>
      <c r="AU15">
        <f t="shared" si="8"/>
        <v>-874.61013984702515</v>
      </c>
      <c r="AW15">
        <v>12</v>
      </c>
      <c r="AX15">
        <f>IF(Z15&gt;0, (R15*SUMPRODUCT(K15:$K$98, X15:$X$98)-K15*$AZ$3)/Z15, 0)</f>
        <v>-2039.9901670048257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</v>
      </c>
      <c r="S16">
        <f t="shared" si="1"/>
        <v>-2638.4698860906519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-1010.7423920805231</v>
      </c>
      <c r="AC16">
        <f t="shared" si="22"/>
        <v>-1174.453272127751</v>
      </c>
      <c r="AE16">
        <f t="shared" si="2"/>
        <v>0</v>
      </c>
      <c r="AF16">
        <f t="shared" si="3"/>
        <v>0</v>
      </c>
      <c r="AG16">
        <f t="shared" si="3"/>
        <v>-22.256332700994097</v>
      </c>
      <c r="AH16">
        <f t="shared" si="4"/>
        <v>-2269.1523808501934</v>
      </c>
      <c r="AI16">
        <f t="shared" si="5"/>
        <v>-2291.4087135511872</v>
      </c>
      <c r="AJ16">
        <f t="shared" si="6"/>
        <v>163.71088004722787</v>
      </c>
      <c r="AK16">
        <f t="shared" si="19"/>
        <v>-70.751967445636623</v>
      </c>
      <c r="AL16">
        <f t="shared" si="7"/>
        <v>-2198.449800949596</v>
      </c>
      <c r="AN16">
        <f t="shared" si="8"/>
        <v>0</v>
      </c>
      <c r="AO16">
        <f t="shared" si="8"/>
        <v>0</v>
      </c>
      <c r="AP16">
        <f t="shared" si="8"/>
        <v>-8.0037912332405075</v>
      </c>
      <c r="AQ16">
        <f t="shared" si="8"/>
        <v>-816.02940505667368</v>
      </c>
      <c r="AR16">
        <f t="shared" si="8"/>
        <v>-824.03319628991414</v>
      </c>
      <c r="AS16">
        <f t="shared" si="8"/>
        <v>58.873477679885909</v>
      </c>
      <c r="AT16">
        <f t="shared" si="8"/>
        <v>-25.443723563254007</v>
      </c>
      <c r="AU16">
        <f t="shared" si="8"/>
        <v>-790.60344217328225</v>
      </c>
      <c r="AW16">
        <v>13</v>
      </c>
      <c r="AX16">
        <f>IF(Z16&gt;0, (R16*SUMPRODUCT(K16:$K$98, X16:$X$98)-K16*$AZ$3)/Z16, 0)</f>
        <v>-2638.4698860906519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50000</v>
      </c>
      <c r="S17">
        <f t="shared" si="1"/>
        <v>-3360.1905101305301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-1174.453272127751</v>
      </c>
      <c r="AC17">
        <f t="shared" si="22"/>
        <v>-1328.9685678621563</v>
      </c>
      <c r="AE17">
        <f t="shared" si="2"/>
        <v>0</v>
      </c>
      <c r="AF17">
        <f t="shared" si="3"/>
        <v>0</v>
      </c>
      <c r="AG17">
        <f t="shared" si="3"/>
        <v>-19.775196731487274</v>
      </c>
      <c r="AH17">
        <f t="shared" si="4"/>
        <v>-2258.5726424968811</v>
      </c>
      <c r="AI17">
        <f t="shared" si="5"/>
        <v>-2278.3478392283682</v>
      </c>
      <c r="AJ17">
        <f t="shared" si="6"/>
        <v>154.5152957344053</v>
      </c>
      <c r="AK17">
        <f t="shared" si="19"/>
        <v>-82.211729048942573</v>
      </c>
      <c r="AL17">
        <f t="shared" si="7"/>
        <v>-2206.0442725429057</v>
      </c>
      <c r="AN17">
        <f t="shared" si="8"/>
        <v>0</v>
      </c>
      <c r="AO17">
        <f t="shared" si="8"/>
        <v>0</v>
      </c>
      <c r="AP17">
        <f t="shared" si="8"/>
        <v>-6.3495790951418352</v>
      </c>
      <c r="AQ17">
        <f t="shared" si="8"/>
        <v>-725.2006556689704</v>
      </c>
      <c r="AR17">
        <f t="shared" si="8"/>
        <v>-731.55023476411213</v>
      </c>
      <c r="AS17">
        <f t="shared" si="8"/>
        <v>49.613012957421546</v>
      </c>
      <c r="AT17">
        <f t="shared" si="8"/>
        <v>-26.397202679326803</v>
      </c>
      <c r="AU17">
        <f t="shared" si="8"/>
        <v>-708.3344244860175</v>
      </c>
      <c r="AW17">
        <v>14</v>
      </c>
      <c r="AX17">
        <f>IF(Z17&gt;0, (R17*SUMPRODUCT(K17:$K$98, X17:$X$98)-K17*$AZ$3)/Z17, 0)</f>
        <v>-3360.1905101305301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50000</v>
      </c>
      <c r="S18">
        <f t="shared" si="1"/>
        <v>-4217.5391046864279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-1328.9685678621563</v>
      </c>
      <c r="AC18">
        <f t="shared" si="22"/>
        <v>-1463.5316259219553</v>
      </c>
      <c r="AE18">
        <f t="shared" si="2"/>
        <v>0</v>
      </c>
      <c r="AF18">
        <f t="shared" si="3"/>
        <v>0</v>
      </c>
      <c r="AG18">
        <f t="shared" si="3"/>
        <v>-17.350540085042891</v>
      </c>
      <c r="AH18">
        <f t="shared" si="4"/>
        <v>-2226.9046791295136</v>
      </c>
      <c r="AI18">
        <f t="shared" si="5"/>
        <v>-2244.2552192145563</v>
      </c>
      <c r="AJ18">
        <f t="shared" si="6"/>
        <v>134.563058059799</v>
      </c>
      <c r="AK18">
        <f t="shared" si="19"/>
        <v>-93.027799750350951</v>
      </c>
      <c r="AL18">
        <f t="shared" si="7"/>
        <v>-2202.7199609051081</v>
      </c>
      <c r="AN18">
        <f t="shared" si="8"/>
        <v>0</v>
      </c>
      <c r="AO18">
        <f t="shared" si="8"/>
        <v>0</v>
      </c>
      <c r="AP18">
        <f t="shared" si="8"/>
        <v>-4.9741525470601786</v>
      </c>
      <c r="AQ18">
        <f t="shared" si="8"/>
        <v>-638.4218316812653</v>
      </c>
      <c r="AR18">
        <f t="shared" si="8"/>
        <v>-643.39598422832546</v>
      </c>
      <c r="AS18">
        <f t="shared" si="8"/>
        <v>38.577310833416703</v>
      </c>
      <c r="AT18">
        <f t="shared" si="8"/>
        <v>-26.669744273523492</v>
      </c>
      <c r="AU18">
        <f t="shared" si="8"/>
        <v>-631.48841766843225</v>
      </c>
      <c r="AW18">
        <v>15</v>
      </c>
      <c r="AX18">
        <f>IF(Z18&gt;0, (R18*SUMPRODUCT(K18:$K$98, X18:$X$98)-K18*$AZ$3)/Z18, 0)</f>
        <v>-4217.5391046864279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50000</v>
      </c>
      <c r="S19">
        <f t="shared" si="1"/>
        <v>-5246.7765281183883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-1463.5316259219553</v>
      </c>
      <c r="AC19">
        <f t="shared" si="22"/>
        <v>-1574.5984597378915</v>
      </c>
      <c r="AE19">
        <f t="shared" si="2"/>
        <v>0</v>
      </c>
      <c r="AF19">
        <f t="shared" si="3"/>
        <v>0</v>
      </c>
      <c r="AG19">
        <f t="shared" si="3"/>
        <v>-15.005389035528239</v>
      </c>
      <c r="AH19">
        <f t="shared" si="4"/>
        <v>-2171.6456486642232</v>
      </c>
      <c r="AI19">
        <f t="shared" si="5"/>
        <v>-2186.6510376997517</v>
      </c>
      <c r="AJ19">
        <f t="shared" si="6"/>
        <v>111.06683381593621</v>
      </c>
      <c r="AK19">
        <f t="shared" si="19"/>
        <v>-102.44721381453688</v>
      </c>
      <c r="AL19">
        <f t="shared" si="7"/>
        <v>-2178.0314176983525</v>
      </c>
      <c r="AN19">
        <f t="shared" si="8"/>
        <v>0</v>
      </c>
      <c r="AO19">
        <f t="shared" si="8"/>
        <v>0</v>
      </c>
      <c r="AP19">
        <f t="shared" si="8"/>
        <v>-3.8409206842338244</v>
      </c>
      <c r="AQ19">
        <f t="shared" si="8"/>
        <v>-555.87487075686875</v>
      </c>
      <c r="AR19">
        <f t="shared" si="8"/>
        <v>-559.71579144110262</v>
      </c>
      <c r="AS19">
        <f t="shared" si="8"/>
        <v>28.429712706943654</v>
      </c>
      <c r="AT19">
        <f t="shared" si="8"/>
        <v>-26.223353599877374</v>
      </c>
      <c r="AU19">
        <f t="shared" si="8"/>
        <v>-557.50943233403643</v>
      </c>
      <c r="AW19">
        <v>16</v>
      </c>
      <c r="AX19">
        <f>IF(Z19&gt;0, (R19*SUMPRODUCT(K19:$K$98, X19:$X$98)-K19*$AZ$3)/Z19, 0)</f>
        <v>-5246.7765281183883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</v>
      </c>
      <c r="S20">
        <f t="shared" si="1"/>
        <v>-6502.3758115816709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-1574.5984597378915</v>
      </c>
      <c r="AC20">
        <f t="shared" si="22"/>
        <v>-1659.6206538292872</v>
      </c>
      <c r="AE20">
        <f t="shared" si="2"/>
        <v>0</v>
      </c>
      <c r="AF20">
        <f t="shared" si="3"/>
        <v>0</v>
      </c>
      <c r="AG20">
        <f t="shared" si="3"/>
        <v>-12.761648218434738</v>
      </c>
      <c r="AH20">
        <f t="shared" si="4"/>
        <v>-2093.6869267382194</v>
      </c>
      <c r="AI20">
        <f t="shared" si="5"/>
        <v>-2106.4485749566543</v>
      </c>
      <c r="AJ20">
        <f t="shared" si="6"/>
        <v>85.022194091395704</v>
      </c>
      <c r="AK20">
        <f t="shared" si="19"/>
        <v>-110.22189218165242</v>
      </c>
      <c r="AL20">
        <f t="shared" si="7"/>
        <v>-2131.6482730469111</v>
      </c>
      <c r="AN20">
        <f t="shared" si="8"/>
        <v>0</v>
      </c>
      <c r="AO20">
        <f t="shared" si="8"/>
        <v>0</v>
      </c>
      <c r="AP20">
        <f t="shared" si="8"/>
        <v>-2.9165996921794868</v>
      </c>
      <c r="AQ20">
        <f t="shared" si="8"/>
        <v>-478.49984120576897</v>
      </c>
      <c r="AR20">
        <f t="shared" si="8"/>
        <v>-481.41644089794846</v>
      </c>
      <c r="AS20">
        <f t="shared" si="8"/>
        <v>19.431322731273688</v>
      </c>
      <c r="AT20">
        <f t="shared" si="8"/>
        <v>-25.190565615503061</v>
      </c>
      <c r="AU20">
        <f t="shared" si="8"/>
        <v>-487.17568378217788</v>
      </c>
      <c r="AW20">
        <v>17</v>
      </c>
      <c r="AX20">
        <f>IF(Z20&gt;0, (R20*SUMPRODUCT(K20:$K$98, X20:$X$98)-K20*$AZ$3)/Z20, 0)</f>
        <v>-6502.3758115816709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</v>
      </c>
      <c r="S21">
        <f t="shared" si="1"/>
        <v>-8070.5532501060088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-1659.6206538292872</v>
      </c>
      <c r="AC21">
        <f t="shared" si="22"/>
        <v>-1717.7163194408843</v>
      </c>
      <c r="AE21">
        <f t="shared" si="2"/>
        <v>0</v>
      </c>
      <c r="AF21">
        <f t="shared" si="3"/>
        <v>0</v>
      </c>
      <c r="AG21">
        <f t="shared" si="3"/>
        <v>-10.641874641111635</v>
      </c>
      <c r="AH21">
        <f t="shared" si="4"/>
        <v>-1992.1570951387544</v>
      </c>
      <c r="AI21">
        <f t="shared" si="5"/>
        <v>-2002.798969779866</v>
      </c>
      <c r="AJ21">
        <f t="shared" si="6"/>
        <v>58.095665611597042</v>
      </c>
      <c r="AK21">
        <f t="shared" si="19"/>
        <v>-116.17344576805012</v>
      </c>
      <c r="AL21">
        <f t="shared" si="7"/>
        <v>-2060.8767499363189</v>
      </c>
      <c r="AN21">
        <f t="shared" si="8"/>
        <v>0</v>
      </c>
      <c r="AO21">
        <f t="shared" si="8"/>
        <v>0</v>
      </c>
      <c r="AP21">
        <f t="shared" si="8"/>
        <v>-2.1715516967053685</v>
      </c>
      <c r="AQ21">
        <f t="shared" si="8"/>
        <v>-406.51410263185591</v>
      </c>
      <c r="AR21">
        <f t="shared" si="8"/>
        <v>-408.68565432856127</v>
      </c>
      <c r="AS21">
        <f t="shared" si="8"/>
        <v>11.854841884973851</v>
      </c>
      <c r="AT21">
        <f t="shared" si="8"/>
        <v>-23.706034113118051</v>
      </c>
      <c r="AU21">
        <f t="shared" si="8"/>
        <v>-420.53684655670543</v>
      </c>
      <c r="AW21">
        <v>18</v>
      </c>
      <c r="AX21">
        <f>IF(Z21&gt;0, (R21*SUMPRODUCT(K21:$K$98, X21:$X$98)-K21*$AZ$3)/Z21, 0)</f>
        <v>-8070.5532501060088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</v>
      </c>
      <c r="S22">
        <f t="shared" si="1"/>
        <v>-10084.788393195839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-1717.7163194408843</v>
      </c>
      <c r="AC22">
        <f t="shared" si="22"/>
        <v>-1748.8695510065161</v>
      </c>
      <c r="AE22">
        <f t="shared" si="2"/>
        <v>0</v>
      </c>
      <c r="AF22">
        <f t="shared" si="3"/>
        <v>0</v>
      </c>
      <c r="AG22">
        <f t="shared" si="3"/>
        <v>-8.670829187583502</v>
      </c>
      <c r="AH22">
        <f t="shared" si="4"/>
        <v>-1864.6267071170162</v>
      </c>
      <c r="AI22">
        <f t="shared" si="5"/>
        <v>-1873.2975363045996</v>
      </c>
      <c r="AJ22">
        <f t="shared" si="6"/>
        <v>31.153231565631813</v>
      </c>
      <c r="AK22">
        <f t="shared" si="19"/>
        <v>-120.24014236086191</v>
      </c>
      <c r="AL22">
        <f t="shared" si="7"/>
        <v>-1962.3844470998297</v>
      </c>
      <c r="AN22">
        <f t="shared" si="8"/>
        <v>0</v>
      </c>
      <c r="AO22">
        <f t="shared" si="8"/>
        <v>0</v>
      </c>
      <c r="AP22">
        <f t="shared" si="8"/>
        <v>-1.5797728371860595</v>
      </c>
      <c r="AQ22">
        <f t="shared" si="8"/>
        <v>-339.72375186600698</v>
      </c>
      <c r="AR22">
        <f t="shared" si="8"/>
        <v>-341.30352470319303</v>
      </c>
      <c r="AS22">
        <f t="shared" si="8"/>
        <v>5.6759310964662602</v>
      </c>
      <c r="AT22">
        <f t="shared" si="8"/>
        <v>-21.907029504523411</v>
      </c>
      <c r="AU22">
        <f t="shared" si="8"/>
        <v>-357.53462311125014</v>
      </c>
      <c r="AW22">
        <v>19</v>
      </c>
      <c r="AX22">
        <f>IF(Z22&gt;0, (R22*SUMPRODUCT(K22:$K$98, X22:$X$98)-K22*$AZ$3)/Z22, 0)</f>
        <v>-10084.788393195839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</v>
      </c>
      <c r="S23">
        <f t="shared" si="1"/>
        <v>-12766.375839994242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-1748.8695510065161</v>
      </c>
      <c r="AC23">
        <f t="shared" si="22"/>
        <v>-1753.4496679919646</v>
      </c>
      <c r="AE23">
        <f t="shared" si="2"/>
        <v>0</v>
      </c>
      <c r="AF23">
        <f t="shared" si="3"/>
        <v>0</v>
      </c>
      <c r="AG23">
        <f t="shared" si="3"/>
        <v>-6.8674527914915098</v>
      </c>
      <c r="AH23">
        <f t="shared" si="4"/>
        <v>-1716.668104216157</v>
      </c>
      <c r="AI23">
        <f t="shared" si="5"/>
        <v>-1723.5355570076485</v>
      </c>
      <c r="AJ23">
        <f t="shared" si="6"/>
        <v>4.5801169854485124</v>
      </c>
      <c r="AK23">
        <f t="shared" si="19"/>
        <v>-122.42086857045614</v>
      </c>
      <c r="AL23">
        <f t="shared" si="7"/>
        <v>-1841.3763085926562</v>
      </c>
      <c r="AN23">
        <f t="shared" si="8"/>
        <v>0</v>
      </c>
      <c r="AO23">
        <f t="shared" si="8"/>
        <v>0</v>
      </c>
      <c r="AP23">
        <f t="shared" si="8"/>
        <v>-1.1171504669307397</v>
      </c>
      <c r="AQ23">
        <f t="shared" si="8"/>
        <v>-279.25588022479502</v>
      </c>
      <c r="AR23">
        <f t="shared" si="8"/>
        <v>-280.37303069172577</v>
      </c>
      <c r="AS23">
        <f t="shared" si="8"/>
        <v>0.74506225004277749</v>
      </c>
      <c r="AT23">
        <f t="shared" si="8"/>
        <v>-19.914593465425042</v>
      </c>
      <c r="AU23">
        <f t="shared" si="8"/>
        <v>-299.54256190710805</v>
      </c>
      <c r="AW23">
        <v>20</v>
      </c>
      <c r="AX23">
        <f>IF(Z23&gt;0, (R23*SUMPRODUCT(K23:$K$98, X23:$X$98)-K23*$AZ$3)/Z23, 0)</f>
        <v>-12766.375839994242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</v>
      </c>
      <c r="S24">
        <f t="shared" si="1"/>
        <v>-16481.505531281229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-1753.4496679919646</v>
      </c>
      <c r="AC24">
        <f t="shared" si="22"/>
        <v>-1733.470159930547</v>
      </c>
      <c r="AE24">
        <f t="shared" si="2"/>
        <v>0</v>
      </c>
      <c r="AF24">
        <f t="shared" si="3"/>
        <v>0</v>
      </c>
      <c r="AG24">
        <f t="shared" si="3"/>
        <v>-5.2588343845181216</v>
      </c>
      <c r="AH24">
        <f t="shared" si="4"/>
        <v>-1539.9438790584734</v>
      </c>
      <c r="AI24">
        <f t="shared" ref="AI24:AI69" si="23">SUM(AE24:AH24)</f>
        <v>-1545.2027134429916</v>
      </c>
      <c r="AJ24">
        <f t="shared" si="6"/>
        <v>-19.979508061417619</v>
      </c>
      <c r="AK24">
        <f t="shared" si="19"/>
        <v>-122.74147675943753</v>
      </c>
      <c r="AL24">
        <f t="shared" si="7"/>
        <v>-1687.9236982638467</v>
      </c>
      <c r="AN24">
        <f t="shared" si="8"/>
        <v>0</v>
      </c>
      <c r="AO24">
        <f t="shared" si="8"/>
        <v>0</v>
      </c>
      <c r="AP24">
        <f t="shared" si="8"/>
        <v>-0.76381372844447937</v>
      </c>
      <c r="AQ24">
        <f t="shared" si="8"/>
        <v>-223.6674878603707</v>
      </c>
      <c r="AR24">
        <f t="shared" si="8"/>
        <v>-224.43130158881519</v>
      </c>
      <c r="AS24">
        <f t="shared" si="8"/>
        <v>-2.9019021001697296</v>
      </c>
      <c r="AT24">
        <f t="shared" si="8"/>
        <v>-17.827453413328602</v>
      </c>
      <c r="AU24">
        <f t="shared" si="8"/>
        <v>-245.16065710231354</v>
      </c>
      <c r="AW24">
        <v>21</v>
      </c>
      <c r="AX24">
        <f>IF(Z24&gt;0, (R24*SUMPRODUCT(K24:$K$98, X24:$X$98)-K24*$AZ$3)/Z24, 0)</f>
        <v>-16481.505531281229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</v>
      </c>
      <c r="S25">
        <f t="shared" si="1"/>
        <v>-21842.891681576635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-1733.470159930547</v>
      </c>
      <c r="AC25">
        <f t="shared" si="22"/>
        <v>-1689.9631939639421</v>
      </c>
      <c r="AE25">
        <f t="shared" si="2"/>
        <v>0</v>
      </c>
      <c r="AF25">
        <f t="shared" si="3"/>
        <v>0</v>
      </c>
      <c r="AG25">
        <f t="shared" si="3"/>
        <v>-3.8684511615953756</v>
      </c>
      <c r="AH25">
        <f t="shared" si="4"/>
        <v>-1337.7948790775652</v>
      </c>
      <c r="AI25">
        <f t="shared" si="23"/>
        <v>-1341.6633302391606</v>
      </c>
      <c r="AJ25">
        <f t="shared" si="6"/>
        <v>-43.506965966604866</v>
      </c>
      <c r="AK25">
        <f t="shared" si="19"/>
        <v>-121.3429111951383</v>
      </c>
      <c r="AL25">
        <f t="shared" si="7"/>
        <v>-1506.5132074009039</v>
      </c>
      <c r="AN25">
        <f t="shared" si="8"/>
        <v>0</v>
      </c>
      <c r="AO25">
        <f t="shared" si="8"/>
        <v>0</v>
      </c>
      <c r="AP25">
        <f t="shared" si="8"/>
        <v>-0.50166876498307456</v>
      </c>
      <c r="AQ25">
        <f t="shared" si="8"/>
        <v>-173.48801283838495</v>
      </c>
      <c r="AR25">
        <f t="shared" si="8"/>
        <v>-173.98968160336804</v>
      </c>
      <c r="AS25">
        <f t="shared" si="8"/>
        <v>-5.6420735257844363</v>
      </c>
      <c r="AT25">
        <f t="shared" si="8"/>
        <v>-15.736000237782786</v>
      </c>
      <c r="AU25">
        <f t="shared" si="8"/>
        <v>-195.36775536693526</v>
      </c>
      <c r="AW25">
        <v>22</v>
      </c>
      <c r="AX25">
        <f>IF(Z25&gt;0, (R25*SUMPRODUCT(K25:$K$98, X25:$X$98)-K25*$AZ$3)/Z25, 0)</f>
        <v>-21842.891681576635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</v>
      </c>
      <c r="S26">
        <f t="shared" si="1"/>
        <v>-29969.432376705965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-1689.9631939639421</v>
      </c>
      <c r="AC26">
        <f t="shared" si="22"/>
        <v>-1624.9025873139562</v>
      </c>
      <c r="AE26">
        <f t="shared" si="2"/>
        <v>0</v>
      </c>
      <c r="AF26">
        <f t="shared" si="3"/>
        <v>0</v>
      </c>
      <c r="AG26">
        <f t="shared" si="3"/>
        <v>-2.7109332050228079</v>
      </c>
      <c r="AH26">
        <f t="shared" si="4"/>
        <v>-1118.8334449566144</v>
      </c>
      <c r="AI26">
        <f t="shared" si="23"/>
        <v>-1121.5443781616373</v>
      </c>
      <c r="AJ26">
        <f t="shared" si="6"/>
        <v>-65.060606649985857</v>
      </c>
      <c r="AK26">
        <f t="shared" si="19"/>
        <v>-118.29742357747595</v>
      </c>
      <c r="AL26">
        <f t="shared" si="7"/>
        <v>-1304.902408389099</v>
      </c>
      <c r="AN26">
        <f t="shared" si="8"/>
        <v>0</v>
      </c>
      <c r="AO26">
        <f t="shared" si="8"/>
        <v>0</v>
      </c>
      <c r="AP26">
        <f t="shared" si="8"/>
        <v>-0.31389235457574916</v>
      </c>
      <c r="AQ26">
        <f t="shared" si="8"/>
        <v>-129.54700018607571</v>
      </c>
      <c r="AR26">
        <f t="shared" si="8"/>
        <v>-129.86089254065146</v>
      </c>
      <c r="AS26">
        <f t="shared" si="8"/>
        <v>-7.5332092187490423</v>
      </c>
      <c r="AT26">
        <f t="shared" si="8"/>
        <v>-13.69737061694453</v>
      </c>
      <c r="AU26">
        <f t="shared" si="8"/>
        <v>-151.09147237634505</v>
      </c>
      <c r="AW26">
        <v>23</v>
      </c>
      <c r="AX26">
        <f>IF(Z26&gt;0, (R26*SUMPRODUCT(K26:$K$98, X26:$X$98)-K26*$AZ$3)/Z26, 0)</f>
        <v>-29969.432376705965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</v>
      </c>
      <c r="S27">
        <f t="shared" si="1"/>
        <v>-42956.905599603881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-1624.9025873139562</v>
      </c>
      <c r="AC27">
        <f t="shared" si="22"/>
        <v>-1541.4597486711295</v>
      </c>
      <c r="AE27">
        <f t="shared" si="2"/>
        <v>0</v>
      </c>
      <c r="AF27">
        <f t="shared" si="3"/>
        <v>0</v>
      </c>
      <c r="AG27">
        <f t="shared" si="3"/>
        <v>-1.7941931886794751</v>
      </c>
      <c r="AH27">
        <f t="shared" si="4"/>
        <v>-889.63068429310476</v>
      </c>
      <c r="AI27">
        <f t="shared" si="23"/>
        <v>-891.42487748178428</v>
      </c>
      <c r="AJ27">
        <f t="shared" si="6"/>
        <v>-83.4428386428267</v>
      </c>
      <c r="AK27">
        <f t="shared" si="19"/>
        <v>-113.74318111197695</v>
      </c>
      <c r="AL27">
        <f t="shared" si="7"/>
        <v>-1088.610897236588</v>
      </c>
      <c r="AN27">
        <f t="shared" si="8"/>
        <v>0</v>
      </c>
      <c r="AO27">
        <f t="shared" si="8"/>
        <v>0</v>
      </c>
      <c r="AP27">
        <f t="shared" si="8"/>
        <v>-0.18548683962767457</v>
      </c>
      <c r="AQ27">
        <f t="shared" si="8"/>
        <v>-91.971580934817979</v>
      </c>
      <c r="AR27">
        <f t="shared" si="8"/>
        <v>-92.157067774445665</v>
      </c>
      <c r="AS27">
        <f t="shared" si="8"/>
        <v>-8.626467053311794</v>
      </c>
      <c r="AT27">
        <f t="shared" si="8"/>
        <v>-11.758969617528658</v>
      </c>
      <c r="AU27">
        <f t="shared" si="8"/>
        <v>-112.54250444528613</v>
      </c>
      <c r="AW27">
        <v>24</v>
      </c>
      <c r="AX27">
        <f>IF(Z27&gt;0, (R27*SUMPRODUCT(K27:$K$98, X27:$X$98)-K27*$AZ$3)/Z27, 0)</f>
        <v>-42956.905599603881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</v>
      </c>
      <c r="S28">
        <f t="shared" si="1"/>
        <v>-65029.608311401607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-1541.4597486711295</v>
      </c>
      <c r="AC28">
        <f t="shared" si="22"/>
        <v>-1443.2618306515701</v>
      </c>
      <c r="AE28">
        <f t="shared" si="2"/>
        <v>0</v>
      </c>
      <c r="AF28">
        <f t="shared" si="3"/>
        <v>0</v>
      </c>
      <c r="AG28">
        <f t="shared" si="3"/>
        <v>-1.1096959278459346</v>
      </c>
      <c r="AH28">
        <f t="shared" si="4"/>
        <v>-666.55532894674559</v>
      </c>
      <c r="AI28">
        <f t="shared" si="23"/>
        <v>-667.6650248745915</v>
      </c>
      <c r="AJ28">
        <f t="shared" si="6"/>
        <v>-98.197918019559438</v>
      </c>
      <c r="AK28">
        <f t="shared" si="19"/>
        <v>-107.90218240697908</v>
      </c>
      <c r="AL28">
        <f t="shared" si="7"/>
        <v>-873.76512530112996</v>
      </c>
      <c r="AN28">
        <f t="shared" si="8"/>
        <v>0</v>
      </c>
      <c r="AO28">
        <f t="shared" si="8"/>
        <v>0</v>
      </c>
      <c r="AP28">
        <f t="shared" si="8"/>
        <v>-0.10243063562664224</v>
      </c>
      <c r="AQ28">
        <f t="shared" si="8"/>
        <v>-61.526481544248632</v>
      </c>
      <c r="AR28">
        <f t="shared" si="8"/>
        <v>-61.628912179875272</v>
      </c>
      <c r="AS28">
        <f t="shared" si="8"/>
        <v>-9.064172362496814</v>
      </c>
      <c r="AT28">
        <f t="shared" si="8"/>
        <v>-9.9599258248185993</v>
      </c>
      <c r="AU28">
        <f t="shared" si="8"/>
        <v>-80.653010367190674</v>
      </c>
      <c r="AW28">
        <v>25</v>
      </c>
      <c r="AX28">
        <f>IF(Z28&gt;0, (R28*SUMPRODUCT(K28:$K$98, X28:$X$98)-K28*$AZ$3)/Z28, 0)</f>
        <v>-65029.608311401607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</v>
      </c>
      <c r="S29">
        <f t="shared" si="1"/>
        <v>-105309.74712989556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-1443.2618306515701</v>
      </c>
      <c r="AC29">
        <f t="shared" si="22"/>
        <v>-1334.9941167008392</v>
      </c>
      <c r="AE29">
        <f t="shared" si="2"/>
        <v>0</v>
      </c>
      <c r="AF29">
        <f t="shared" si="3"/>
        <v>0</v>
      </c>
      <c r="AG29">
        <f t="shared" si="3"/>
        <v>-0.63384166854668011</v>
      </c>
      <c r="AH29">
        <f t="shared" si="4"/>
        <v>-464.75730002079513</v>
      </c>
      <c r="AI29">
        <f t="shared" si="23"/>
        <v>-465.39114168934179</v>
      </c>
      <c r="AJ29">
        <f t="shared" si="6"/>
        <v>-108.26771395073092</v>
      </c>
      <c r="AK29">
        <f t="shared" si="19"/>
        <v>-101.02832814560992</v>
      </c>
      <c r="AL29">
        <f t="shared" si="7"/>
        <v>-674.68718378568269</v>
      </c>
      <c r="AN29">
        <f t="shared" si="8"/>
        <v>0</v>
      </c>
      <c r="AO29">
        <f t="shared" si="8"/>
        <v>0</v>
      </c>
      <c r="AP29">
        <f t="shared" si="8"/>
        <v>-5.2238252330717543E-2</v>
      </c>
      <c r="AQ29">
        <f t="shared" si="8"/>
        <v>-38.303113089260869</v>
      </c>
      <c r="AR29">
        <f t="shared" si="8"/>
        <v>-38.355351341591586</v>
      </c>
      <c r="AS29">
        <f t="shared" si="8"/>
        <v>-8.9229163074685207</v>
      </c>
      <c r="AT29">
        <f t="shared" si="8"/>
        <v>-8.3262801423605559</v>
      </c>
      <c r="AU29">
        <f t="shared" si="8"/>
        <v>-55.604547791420664</v>
      </c>
      <c r="AW29">
        <v>26</v>
      </c>
      <c r="AX29">
        <f>IF(Z29&gt;0, (R29*SUMPRODUCT(K29:$K$98, X29:$X$98)-K29*$AZ$3)/Z29, 0)</f>
        <v>-105309.74712989556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</v>
      </c>
      <c r="S30">
        <f t="shared" si="1"/>
        <v>-185622.22488014671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-1334.9941167008392</v>
      </c>
      <c r="AC30">
        <f t="shared" si="22"/>
        <v>-1221.695269526725</v>
      </c>
      <c r="AE30">
        <f t="shared" si="2"/>
        <v>0</v>
      </c>
      <c r="AF30">
        <f t="shared" si="3"/>
        <v>0</v>
      </c>
      <c r="AG30">
        <f t="shared" si="3"/>
        <v>-0.32908108668440805</v>
      </c>
      <c r="AH30">
        <f t="shared" si="4"/>
        <v>-298.42216517680521</v>
      </c>
      <c r="AI30">
        <f t="shared" si="23"/>
        <v>-298.75124626348963</v>
      </c>
      <c r="AJ30">
        <f t="shared" si="6"/>
        <v>-113.29884717411414</v>
      </c>
      <c r="AK30">
        <f t="shared" si="19"/>
        <v>-93.449588169058757</v>
      </c>
      <c r="AL30">
        <f t="shared" si="7"/>
        <v>-505.49968160666253</v>
      </c>
      <c r="AN30">
        <f t="shared" si="8"/>
        <v>0</v>
      </c>
      <c r="AO30">
        <f t="shared" si="8"/>
        <v>0</v>
      </c>
      <c r="AP30">
        <f t="shared" si="8"/>
        <v>-2.4215461639574623E-2</v>
      </c>
      <c r="AQ30">
        <f t="shared" si="8"/>
        <v>-21.959422117041765</v>
      </c>
      <c r="AR30">
        <f t="shared" si="8"/>
        <v>-21.983637578681343</v>
      </c>
      <c r="AS30">
        <f t="shared" si="8"/>
        <v>-8.3371059552380551</v>
      </c>
      <c r="AT30">
        <f t="shared" si="8"/>
        <v>-6.8764964293194275</v>
      </c>
      <c r="AU30">
        <f t="shared" si="8"/>
        <v>-37.197239963238822</v>
      </c>
      <c r="AW30">
        <v>27</v>
      </c>
      <c r="AX30">
        <f>IF(Z30&gt;0, (R30*SUMPRODUCT(K30:$K$98, X30:$X$98)-K30*$AZ$3)/Z30, 0)</f>
        <v>-185622.22488014671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</v>
      </c>
      <c r="S31">
        <f t="shared" si="1"/>
        <v>-365525.56238300615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-1221.695269526725</v>
      </c>
      <c r="AC31">
        <f t="shared" si="22"/>
        <v>-1108.2957985514681</v>
      </c>
      <c r="AE31">
        <f t="shared" si="2"/>
        <v>0</v>
      </c>
      <c r="AF31">
        <f t="shared" si="3"/>
        <v>0</v>
      </c>
      <c r="AG31">
        <f t="shared" si="3"/>
        <v>-0.15160304950029324</v>
      </c>
      <c r="AH31">
        <f t="shared" si="4"/>
        <v>-174.18722631727076</v>
      </c>
      <c r="AI31">
        <f t="shared" si="23"/>
        <v>-174.33882936677105</v>
      </c>
      <c r="AJ31">
        <f t="shared" si="6"/>
        <v>-113.39947097525692</v>
      </c>
      <c r="AK31">
        <f t="shared" si="19"/>
        <v>-85.518668866870755</v>
      </c>
      <c r="AL31">
        <f t="shared" si="7"/>
        <v>-373.25696920889874</v>
      </c>
      <c r="AN31">
        <f t="shared" si="8"/>
        <v>0</v>
      </c>
      <c r="AO31">
        <f t="shared" si="8"/>
        <v>0</v>
      </c>
      <c r="AP31">
        <f t="shared" si="8"/>
        <v>-9.9604680007938182E-3</v>
      </c>
      <c r="AQ31">
        <f t="shared" si="8"/>
        <v>-11.444270412758751</v>
      </c>
      <c r="AR31">
        <f t="shared" si="8"/>
        <v>-11.454230880759544</v>
      </c>
      <c r="AS31">
        <f t="shared" si="8"/>
        <v>-7.4504556846253225</v>
      </c>
      <c r="AT31">
        <f t="shared" si="8"/>
        <v>-5.6186598325471095</v>
      </c>
      <c r="AU31">
        <f t="shared" si="8"/>
        <v>-24.523346397931977</v>
      </c>
      <c r="AW31">
        <v>28</v>
      </c>
      <c r="AX31">
        <f>IF(Z31&gt;0, (R31*SUMPRODUCT(K31:$K$98, X31:$X$98)-K31*$AZ$3)/Z31, 0)</f>
        <v>-365525.56238300615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</v>
      </c>
      <c r="S32">
        <f t="shared" si="1"/>
        <v>-834142.91732728947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-1108.2957985514681</v>
      </c>
      <c r="AC32">
        <f t="shared" si="22"/>
        <v>-998.8839144175314</v>
      </c>
      <c r="AE32">
        <f t="shared" si="2"/>
        <v>0</v>
      </c>
      <c r="AF32">
        <f t="shared" si="3"/>
        <v>0</v>
      </c>
      <c r="AG32">
        <f t="shared" si="3"/>
        <v>-5.9874866384893317E-2</v>
      </c>
      <c r="AH32">
        <f t="shared" si="4"/>
        <v>-90.212152620396992</v>
      </c>
      <c r="AI32">
        <f t="shared" si="23"/>
        <v>-90.27202748678188</v>
      </c>
      <c r="AJ32">
        <f t="shared" si="6"/>
        <v>-109.41188413393672</v>
      </c>
      <c r="AK32">
        <f t="shared" si="19"/>
        <v>-77.580705898602773</v>
      </c>
      <c r="AL32">
        <f t="shared" si="7"/>
        <v>-277.2646175193214</v>
      </c>
      <c r="AN32">
        <f t="shared" si="8"/>
        <v>0</v>
      </c>
      <c r="AO32">
        <f t="shared" si="8"/>
        <v>0</v>
      </c>
      <c r="AP32">
        <f t="shared" si="8"/>
        <v>-3.5123544951549237E-3</v>
      </c>
      <c r="AQ32">
        <f t="shared" si="8"/>
        <v>-5.2919877555467547</v>
      </c>
      <c r="AR32">
        <f t="shared" si="8"/>
        <v>-5.2955001100419095</v>
      </c>
      <c r="AS32">
        <f t="shared" si="8"/>
        <v>-6.4182744156930793</v>
      </c>
      <c r="AT32">
        <f t="shared" si="8"/>
        <v>-4.5510070844851223</v>
      </c>
      <c r="AU32">
        <f t="shared" si="8"/>
        <v>-16.264781610220112</v>
      </c>
      <c r="AW32">
        <v>29</v>
      </c>
      <c r="AX32">
        <f>IF(Z32&gt;0, (R32*SUMPRODUCT(K32:$K$98, X32:$X$98)-K32*$AZ$3)/Z32, 0)</f>
        <v>-834142.91732728947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</v>
      </c>
      <c r="S33">
        <f t="shared" si="1"/>
        <v>-2333056.2943151165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-998.8839144175314</v>
      </c>
      <c r="AC33">
        <f t="shared" si="22"/>
        <v>-896.26862132781457</v>
      </c>
      <c r="AE33">
        <f t="shared" si="2"/>
        <v>0</v>
      </c>
      <c r="AF33">
        <f t="shared" si="3"/>
        <v>0</v>
      </c>
      <c r="AG33">
        <f t="shared" si="3"/>
        <v>-1.9208036760872928E-2</v>
      </c>
      <c r="AH33">
        <f t="shared" si="4"/>
        <v>-40.068080960171457</v>
      </c>
      <c r="AI33">
        <f t="shared" si="23"/>
        <v>-40.08728899693233</v>
      </c>
      <c r="AJ33">
        <f t="shared" si="6"/>
        <v>-102.61529308971683</v>
      </c>
      <c r="AK33">
        <f t="shared" si="19"/>
        <v>-69.92187400922721</v>
      </c>
      <c r="AL33">
        <f t="shared" si="7"/>
        <v>-212.62445609587638</v>
      </c>
      <c r="AN33">
        <f t="shared" si="8"/>
        <v>0</v>
      </c>
      <c r="AO33">
        <f t="shared" si="8"/>
        <v>0</v>
      </c>
      <c r="AP33">
        <f t="shared" si="8"/>
        <v>-1.0060480884903436E-3</v>
      </c>
      <c r="AQ33">
        <f t="shared" si="8"/>
        <v>-2.0986224027626692</v>
      </c>
      <c r="AR33">
        <f t="shared" si="8"/>
        <v>-2.0996284508511596</v>
      </c>
      <c r="AS33">
        <f t="shared" si="8"/>
        <v>-5.3746210894951618</v>
      </c>
      <c r="AT33">
        <f t="shared" si="8"/>
        <v>-3.6622570315951846</v>
      </c>
      <c r="AU33">
        <f t="shared" si="8"/>
        <v>-11.136506571941506</v>
      </c>
      <c r="AW33">
        <v>30</v>
      </c>
      <c r="AX33">
        <f>IF(Z33&gt;0, (R33*SUMPRODUCT(K33:$K$98, X33:$X$98)-K33*$AZ$3)/Z33, 0)</f>
        <v>-2333056.2943151165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</v>
      </c>
      <c r="S34">
        <f t="shared" si="1"/>
        <v>-8673154.3754821401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-896.26862132781457</v>
      </c>
      <c r="AC34">
        <f t="shared" si="22"/>
        <v>-802.02145726159176</v>
      </c>
      <c r="AE34">
        <f t="shared" si="2"/>
        <v>0</v>
      </c>
      <c r="AF34">
        <f t="shared" si="3"/>
        <v>0</v>
      </c>
      <c r="AG34">
        <f t="shared" si="3"/>
        <v>-4.6235857367464845E-3</v>
      </c>
      <c r="AH34">
        <f t="shared" si="4"/>
        <v>-14.392370656517715</v>
      </c>
      <c r="AI34">
        <f t="shared" si="23"/>
        <v>-14.396994242254461</v>
      </c>
      <c r="AJ34">
        <f t="shared" si="6"/>
        <v>-94.247164066222808</v>
      </c>
      <c r="AK34">
        <f t="shared" si="19"/>
        <v>-62.738803492947028</v>
      </c>
      <c r="AL34">
        <f t="shared" si="7"/>
        <v>-171.3829618014243</v>
      </c>
      <c r="AN34">
        <f t="shared" si="8"/>
        <v>0</v>
      </c>
      <c r="AO34">
        <f t="shared" si="8"/>
        <v>0</v>
      </c>
      <c r="AP34">
        <f t="shared" si="8"/>
        <v>-2.1622039413267782E-4</v>
      </c>
      <c r="AQ34">
        <f t="shared" si="8"/>
        <v>-0.67305425551503661</v>
      </c>
      <c r="AR34">
        <f t="shared" si="8"/>
        <v>-0.67327047590916922</v>
      </c>
      <c r="AS34">
        <f t="shared" si="8"/>
        <v>-4.4074361589811257</v>
      </c>
      <c r="AT34">
        <f t="shared" si="8"/>
        <v>-2.9339585315451098</v>
      </c>
      <c r="AU34">
        <f t="shared" ref="AU34:AU69" si="24">AL34*$K34</f>
        <v>-8.0146651664354049</v>
      </c>
      <c r="AW34">
        <v>31</v>
      </c>
      <c r="AX34">
        <f>IF(Z34&gt;0, (R34*SUMPRODUCT(K34:$K$98, X34:$X$98)-K34*$AZ$3)/Z34, 0)</f>
        <v>-8673154.3754821401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</v>
      </c>
      <c r="S35">
        <f t="shared" si="1"/>
        <v>-49356279.366105184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-802.02145726159176</v>
      </c>
      <c r="AC35">
        <f t="shared" si="22"/>
        <v>-716.67148788408406</v>
      </c>
      <c r="AE35">
        <f t="shared" si="2"/>
        <v>0</v>
      </c>
      <c r="AF35">
        <f t="shared" ref="AF35:AG69" si="25">-$Z35*P35</f>
        <v>0</v>
      </c>
      <c r="AG35">
        <f t="shared" si="25"/>
        <v>-7.260185503126167E-4</v>
      </c>
      <c r="AH35">
        <f t="shared" si="4"/>
        <v>-3.8513313290664031</v>
      </c>
      <c r="AI35">
        <f t="shared" si="23"/>
        <v>-3.8520573476167157</v>
      </c>
      <c r="AJ35">
        <f t="shared" si="6"/>
        <v>-85.349969377507705</v>
      </c>
      <c r="AK35">
        <f t="shared" si="19"/>
        <v>-56.141502008311427</v>
      </c>
      <c r="AL35">
        <f t="shared" si="7"/>
        <v>-145.34352873343585</v>
      </c>
      <c r="AN35">
        <f t="shared" ref="AN35:AT69" si="26">AE35*$K35</f>
        <v>0</v>
      </c>
      <c r="AO35">
        <f t="shared" si="26"/>
        <v>0</v>
      </c>
      <c r="AP35">
        <f t="shared" si="26"/>
        <v>-3.0314292311324761E-5</v>
      </c>
      <c r="AQ35">
        <f t="shared" si="26"/>
        <v>-0.1608090917880958</v>
      </c>
      <c r="AR35">
        <f t="shared" si="26"/>
        <v>-0.16083940608040714</v>
      </c>
      <c r="AS35">
        <f t="shared" si="26"/>
        <v>-3.5637159950779611</v>
      </c>
      <c r="AT35">
        <f t="shared" si="26"/>
        <v>-2.3441410718003843</v>
      </c>
      <c r="AU35">
        <f t="shared" si="24"/>
        <v>-6.0686964729587523</v>
      </c>
      <c r="AW35">
        <v>32</v>
      </c>
      <c r="AX35">
        <f>IF(Z35&gt;0, (R35*SUMPRODUCT(K35:$K$98, X35:$X$98)-K35*$AZ$3)/Z35, 0)</f>
        <v>-49356279.366105184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</v>
      </c>
      <c r="S36">
        <f t="shared" si="1"/>
        <v>-284853870.80149418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-716.67148788408406</v>
      </c>
      <c r="AC36">
        <f t="shared" si="22"/>
        <v>-640.02602587495903</v>
      </c>
      <c r="AE36">
        <f t="shared" si="2"/>
        <v>0</v>
      </c>
      <c r="AF36">
        <f t="shared" si="25"/>
        <v>0</v>
      </c>
      <c r="AG36">
        <f t="shared" si="25"/>
        <v>-1.1234286970967182E-4</v>
      </c>
      <c r="AH36">
        <f t="shared" si="4"/>
        <v>-0.60641549509981874</v>
      </c>
      <c r="AI36">
        <f t="shared" si="23"/>
        <v>-0.60652783796952836</v>
      </c>
      <c r="AJ36">
        <f t="shared" si="6"/>
        <v>-76.645462009125026</v>
      </c>
      <c r="AK36">
        <f t="shared" si="19"/>
        <v>-50.167004151885891</v>
      </c>
      <c r="AL36">
        <f t="shared" si="7"/>
        <v>-127.41899399898044</v>
      </c>
      <c r="AN36">
        <f t="shared" si="26"/>
        <v>0</v>
      </c>
      <c r="AO36">
        <f t="shared" si="26"/>
        <v>0</v>
      </c>
      <c r="AP36">
        <f t="shared" si="26"/>
        <v>-4.1881980224364581E-6</v>
      </c>
      <c r="AQ36">
        <f t="shared" si="26"/>
        <v>-2.2607471074180964E-2</v>
      </c>
      <c r="AR36">
        <f t="shared" si="26"/>
        <v>-2.2611659272203398E-2</v>
      </c>
      <c r="AS36">
        <f t="shared" si="26"/>
        <v>-2.8573809200790787</v>
      </c>
      <c r="AT36">
        <f t="shared" si="26"/>
        <v>-1.8702508501293993</v>
      </c>
      <c r="AU36">
        <f t="shared" si="24"/>
        <v>-4.7502434294806815</v>
      </c>
      <c r="AW36">
        <v>33</v>
      </c>
      <c r="AX36">
        <f>IF(Z36&gt;0, (R36*SUMPRODUCT(K36:$K$98, X36:$X$98)-K36*$AZ$3)/Z36, 0)</f>
        <v>-284853870.80149418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</v>
      </c>
      <c r="S37">
        <f t="shared" si="1"/>
        <v>-1670359168.8445132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-640.02602587495903</v>
      </c>
      <c r="AC37">
        <f t="shared" si="22"/>
        <v>-571.47160557736072</v>
      </c>
      <c r="AE37">
        <f t="shared" si="2"/>
        <v>0</v>
      </c>
      <c r="AF37">
        <f t="shared" si="25"/>
        <v>0</v>
      </c>
      <c r="AG37">
        <f t="shared" si="25"/>
        <v>-1.7106249249755118E-5</v>
      </c>
      <c r="AH37">
        <f t="shared" si="4"/>
        <v>-9.4113191762819973E-2</v>
      </c>
      <c r="AI37">
        <f t="shared" si="23"/>
        <v>-9.4130298012069721E-2</v>
      </c>
      <c r="AJ37">
        <f t="shared" si="6"/>
        <v>-68.554420297598313</v>
      </c>
      <c r="AK37">
        <f t="shared" si="19"/>
        <v>-44.801821811247137</v>
      </c>
      <c r="AL37">
        <f t="shared" si="7"/>
        <v>-113.45037240685753</v>
      </c>
      <c r="AN37">
        <f t="shared" si="26"/>
        <v>0</v>
      </c>
      <c r="AO37">
        <f t="shared" si="26"/>
        <v>0</v>
      </c>
      <c r="AP37">
        <f t="shared" si="26"/>
        <v>-5.6940131663992091E-7</v>
      </c>
      <c r="AQ37">
        <f t="shared" si="26"/>
        <v>-3.1326665781923053E-3</v>
      </c>
      <c r="AR37">
        <f t="shared" si="26"/>
        <v>-3.1332359795089447E-3</v>
      </c>
      <c r="AS37">
        <f t="shared" si="26"/>
        <v>-2.2819132709350529</v>
      </c>
      <c r="AT37">
        <f t="shared" si="26"/>
        <v>-1.4912805229677355</v>
      </c>
      <c r="AU37">
        <f t="shared" si="24"/>
        <v>-3.7763270298822977</v>
      </c>
      <c r="AW37">
        <v>34</v>
      </c>
      <c r="AX37">
        <f>IF(Z37&gt;0, (R37*SUMPRODUCT(K37:$K$98, X37:$X$98)-K37*$AZ$3)/Z37, 0)</f>
        <v>-1670359168.8445132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</v>
      </c>
      <c r="S38">
        <f t="shared" si="1"/>
        <v>-9972821196.3203411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-571.47160557736072</v>
      </c>
      <c r="AC38">
        <f t="shared" si="22"/>
        <v>-510.24524916476719</v>
      </c>
      <c r="AE38">
        <f t="shared" si="2"/>
        <v>0</v>
      </c>
      <c r="AF38">
        <f t="shared" si="25"/>
        <v>0</v>
      </c>
      <c r="AG38">
        <f t="shared" si="25"/>
        <v>-2.5581790704972816E-6</v>
      </c>
      <c r="AH38">
        <f t="shared" si="4"/>
        <v>-1.4377007686760286E-2</v>
      </c>
      <c r="AI38">
        <f t="shared" si="23"/>
        <v>-1.4379565865830784E-2</v>
      </c>
      <c r="AJ38">
        <f t="shared" si="6"/>
        <v>-61.226356412593532</v>
      </c>
      <c r="AK38">
        <f t="shared" si="19"/>
        <v>-40.003012390415257</v>
      </c>
      <c r="AL38">
        <f t="shared" si="7"/>
        <v>-101.24374836887462</v>
      </c>
      <c r="AN38">
        <f t="shared" si="26"/>
        <v>0</v>
      </c>
      <c r="AO38">
        <f t="shared" si="26"/>
        <v>0</v>
      </c>
      <c r="AP38">
        <f t="shared" si="26"/>
        <v>-7.6028529402717167E-8</v>
      </c>
      <c r="AQ38">
        <f t="shared" si="26"/>
        <v>-4.2728156298435581E-4</v>
      </c>
      <c r="AR38">
        <f t="shared" si="26"/>
        <v>-4.2735759151375856E-4</v>
      </c>
      <c r="AS38">
        <f t="shared" si="26"/>
        <v>-1.8196340875508912</v>
      </c>
      <c r="AT38">
        <f t="shared" si="26"/>
        <v>-1.1888808875020374</v>
      </c>
      <c r="AU38">
        <f t="shared" si="24"/>
        <v>-3.0089423326444424</v>
      </c>
      <c r="AW38">
        <v>35</v>
      </c>
      <c r="AX38">
        <f>IF(Z38&gt;0, (R38*SUMPRODUCT(K38:$K$98, X38:$X$98)-K38*$AZ$3)/Z38, 0)</f>
        <v>-9972821196.3203411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</v>
      </c>
      <c r="S39">
        <f t="shared" si="1"/>
        <v>-60765152769.622246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-510.24524916476719</v>
      </c>
      <c r="AC39">
        <f t="shared" si="22"/>
        <v>-455.57648976849805</v>
      </c>
      <c r="AE39">
        <f t="shared" si="2"/>
        <v>0</v>
      </c>
      <c r="AF39">
        <f t="shared" si="25"/>
        <v>0</v>
      </c>
      <c r="AG39">
        <f t="shared" si="25"/>
        <v>-3.7486657154941783E-7</v>
      </c>
      <c r="AH39">
        <f t="shared" si="4"/>
        <v>-2.157730708242891E-3</v>
      </c>
      <c r="AI39">
        <f t="shared" si="23"/>
        <v>-2.1581055748144404E-3</v>
      </c>
      <c r="AJ39">
        <f t="shared" si="6"/>
        <v>-54.668759396269138</v>
      </c>
      <c r="AK39">
        <f t="shared" si="19"/>
        <v>-35.717167441533704</v>
      </c>
      <c r="AL39">
        <f t="shared" si="7"/>
        <v>-90.388084943377663</v>
      </c>
      <c r="AN39">
        <f t="shared" si="26"/>
        <v>0</v>
      </c>
      <c r="AO39">
        <f t="shared" si="26"/>
        <v>0</v>
      </c>
      <c r="AP39">
        <f t="shared" si="26"/>
        <v>-9.9472799414480778E-9</v>
      </c>
      <c r="AQ39">
        <f t="shared" si="26"/>
        <v>-5.7256509441310834E-5</v>
      </c>
      <c r="AR39">
        <f t="shared" si="26"/>
        <v>-5.7266456721252279E-5</v>
      </c>
      <c r="AS39">
        <f t="shared" si="26"/>
        <v>-1.4506640363227759</v>
      </c>
      <c r="AT39">
        <f t="shared" si="26"/>
        <v>-0.94777366194060242</v>
      </c>
      <c r="AU39">
        <f t="shared" si="24"/>
        <v>-2.3984949647200997</v>
      </c>
      <c r="AW39">
        <v>36</v>
      </c>
      <c r="AX39">
        <f>IF(Z39&gt;0, (R39*SUMPRODUCT(K39:$K$98, X39:$X$98)-K39*$AZ$3)/Z39, 0)</f>
        <v>-60765152769.622246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</v>
      </c>
      <c r="S40">
        <f t="shared" si="1"/>
        <v>-377957020500.93958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-455.57648976849805</v>
      </c>
      <c r="AC40">
        <f t="shared" si="22"/>
        <v>-406.76477320551459</v>
      </c>
      <c r="AE40">
        <f t="shared" si="2"/>
        <v>0</v>
      </c>
      <c r="AF40">
        <f t="shared" si="25"/>
        <v>0</v>
      </c>
      <c r="AG40">
        <f t="shared" si="25"/>
        <v>-5.3810982617334843E-8</v>
      </c>
      <c r="AH40">
        <f t="shared" si="4"/>
        <v>-3.1730692321658884E-4</v>
      </c>
      <c r="AI40">
        <f t="shared" si="23"/>
        <v>-3.1736073419920619E-4</v>
      </c>
      <c r="AJ40">
        <f t="shared" si="6"/>
        <v>-48.811716562983463</v>
      </c>
      <c r="AK40">
        <f t="shared" si="19"/>
        <v>-31.890354283794867</v>
      </c>
      <c r="AL40">
        <f t="shared" si="7"/>
        <v>-80.702388207512527</v>
      </c>
      <c r="AN40">
        <f t="shared" si="26"/>
        <v>0</v>
      </c>
      <c r="AO40">
        <f t="shared" si="26"/>
        <v>0</v>
      </c>
      <c r="AP40">
        <f t="shared" si="26"/>
        <v>-1.274912930559076E-9</v>
      </c>
      <c r="AQ40">
        <f t="shared" si="26"/>
        <v>-7.5177720176852072E-6</v>
      </c>
      <c r="AR40">
        <f t="shared" si="26"/>
        <v>-7.519046930615766E-6</v>
      </c>
      <c r="AS40">
        <f t="shared" si="26"/>
        <v>-1.1564681702891826</v>
      </c>
      <c r="AT40">
        <f t="shared" si="26"/>
        <v>-0.75555998160536431</v>
      </c>
      <c r="AU40">
        <f t="shared" si="24"/>
        <v>-1.9120356709414774</v>
      </c>
      <c r="AW40">
        <v>37</v>
      </c>
      <c r="AX40">
        <f>IF(Z40&gt;0, (R40*SUMPRODUCT(K40:$K$98, X40:$X$98)-K40*$AZ$3)/Z40, 0)</f>
        <v>-377957020500.93958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</v>
      </c>
      <c r="S41">
        <f t="shared" si="1"/>
        <v>-2404969092627.0532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-406.76477320551459</v>
      </c>
      <c r="AC41">
        <f t="shared" si="22"/>
        <v>-363.18283981302511</v>
      </c>
      <c r="AE41">
        <f t="shared" si="2"/>
        <v>0</v>
      </c>
      <c r="AF41">
        <f t="shared" si="25"/>
        <v>0</v>
      </c>
      <c r="AG41">
        <f t="shared" si="25"/>
        <v>-7.550675826280673E-9</v>
      </c>
      <c r="AH41">
        <f t="shared" si="4"/>
        <v>-4.5722196964880821E-5</v>
      </c>
      <c r="AI41">
        <f t="shared" si="23"/>
        <v>-4.5729747640707104E-5</v>
      </c>
      <c r="AJ41">
        <f t="shared" si="6"/>
        <v>-43.581933392489475</v>
      </c>
      <c r="AK41">
        <f t="shared" si="19"/>
        <v>-28.473534124386024</v>
      </c>
      <c r="AL41">
        <f t="shared" si="7"/>
        <v>-72.055513246623136</v>
      </c>
      <c r="AN41">
        <f t="shared" si="26"/>
        <v>0</v>
      </c>
      <c r="AO41">
        <f t="shared" si="26"/>
        <v>0</v>
      </c>
      <c r="AP41">
        <f t="shared" si="26"/>
        <v>-1.5972665830136105E-10</v>
      </c>
      <c r="AQ41">
        <f t="shared" si="26"/>
        <v>-9.6720530710353634E-7</v>
      </c>
      <c r="AR41">
        <f t="shared" si="26"/>
        <v>-9.6736503376183768E-7</v>
      </c>
      <c r="AS41">
        <f t="shared" si="26"/>
        <v>-0.92193026733658667</v>
      </c>
      <c r="AT41">
        <f t="shared" si="26"/>
        <v>-0.60232786579028708</v>
      </c>
      <c r="AU41">
        <f t="shared" si="24"/>
        <v>-1.5242591004919075</v>
      </c>
      <c r="AW41">
        <v>38</v>
      </c>
      <c r="AX41">
        <f>IF(Z41&gt;0, (R41*SUMPRODUCT(K41:$K$98, X41:$X$98)-K41*$AZ$3)/Z41, 0)</f>
        <v>-2404969092627.0532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</v>
      </c>
      <c r="S42">
        <f t="shared" si="1"/>
        <v>-15681050721797.156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-363.18283981302511</v>
      </c>
      <c r="AC42">
        <f t="shared" si="22"/>
        <v>-324.27039353892559</v>
      </c>
      <c r="AE42">
        <f t="shared" si="2"/>
        <v>0</v>
      </c>
      <c r="AF42">
        <f t="shared" si="25"/>
        <v>0</v>
      </c>
      <c r="AG42">
        <f t="shared" si="25"/>
        <v>-1.0339562038664267E-9</v>
      </c>
      <c r="AH42">
        <f t="shared" si="4"/>
        <v>-6.4412128641514397E-6</v>
      </c>
      <c r="AI42">
        <f t="shared" si="23"/>
        <v>-6.4422468203553057E-6</v>
      </c>
      <c r="AJ42">
        <f t="shared" si="6"/>
        <v>-38.912446274099523</v>
      </c>
      <c r="AK42">
        <f t="shared" si="19"/>
        <v>-25.422798786911759</v>
      </c>
      <c r="AL42">
        <f t="shared" si="7"/>
        <v>-64.335251503258107</v>
      </c>
      <c r="AN42">
        <f t="shared" si="26"/>
        <v>0</v>
      </c>
      <c r="AO42">
        <f t="shared" si="26"/>
        <v>0</v>
      </c>
      <c r="AP42">
        <f t="shared" si="26"/>
        <v>-1.9528806459701184E-11</v>
      </c>
      <c r="AQ42">
        <f t="shared" si="26"/>
        <v>-1.2165815043168045E-7</v>
      </c>
      <c r="AR42">
        <f t="shared" si="26"/>
        <v>-1.2167767923814015E-7</v>
      </c>
      <c r="AS42">
        <f t="shared" si="26"/>
        <v>-0.73495727315988002</v>
      </c>
      <c r="AT42">
        <f t="shared" si="26"/>
        <v>-0.48017209560421958</v>
      </c>
      <c r="AU42">
        <f t="shared" si="24"/>
        <v>-1.2151294904417789</v>
      </c>
      <c r="AW42">
        <v>39</v>
      </c>
      <c r="AX42">
        <f>IF(Z42&gt;0, (R42*SUMPRODUCT(K42:$K$98, X42:$X$98)-K42*$AZ$3)/Z42, 0)</f>
        <v>-15681050721797.156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</v>
      </c>
      <c r="S43">
        <f t="shared" si="1"/>
        <v>-104922868832972.56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-324.27039353892559</v>
      </c>
      <c r="AC43">
        <f t="shared" si="22"/>
        <v>-289.52713719513292</v>
      </c>
      <c r="AE43">
        <f t="shared" si="2"/>
        <v>0</v>
      </c>
      <c r="AF43">
        <f t="shared" si="25"/>
        <v>0</v>
      </c>
      <c r="AG43">
        <f t="shared" si="25"/>
        <v>-1.3797141672519132E-10</v>
      </c>
      <c r="AH43">
        <f t="shared" si="4"/>
        <v>-8.8564522510257112E-7</v>
      </c>
      <c r="AI43">
        <f t="shared" si="23"/>
        <v>-8.8578319651929629E-7</v>
      </c>
      <c r="AJ43">
        <f t="shared" si="6"/>
        <v>-34.743256343792666</v>
      </c>
      <c r="AK43">
        <f t="shared" si="19"/>
        <v>-22.698927547724793</v>
      </c>
      <c r="AL43">
        <f t="shared" si="7"/>
        <v>-57.442184777300653</v>
      </c>
      <c r="AN43">
        <f t="shared" si="26"/>
        <v>0</v>
      </c>
      <c r="AO43">
        <f t="shared" si="26"/>
        <v>0</v>
      </c>
      <c r="AP43">
        <f t="shared" si="26"/>
        <v>-2.3267228722010765E-12</v>
      </c>
      <c r="AQ43">
        <f t="shared" si="26"/>
        <v>-1.4935347123427645E-8</v>
      </c>
      <c r="AR43">
        <f t="shared" si="26"/>
        <v>-1.4937673846299846E-8</v>
      </c>
      <c r="AS43">
        <f t="shared" si="26"/>
        <v>-0.58590345093621021</v>
      </c>
      <c r="AT43">
        <f t="shared" si="26"/>
        <v>-0.3827902557884178</v>
      </c>
      <c r="AU43">
        <f t="shared" si="24"/>
        <v>-0.96869372166230183</v>
      </c>
      <c r="AW43">
        <v>40</v>
      </c>
      <c r="AX43">
        <f>IF(Z43&gt;0, (R43*SUMPRODUCT(K43:$K$98, X43:$X$98)-K43*$AZ$3)/Z43, 0)</f>
        <v>-104922868832972.56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</v>
      </c>
      <c r="S44">
        <f t="shared" si="1"/>
        <v>-722347085885510.5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-289.52713719513292</v>
      </c>
      <c r="AC44">
        <f t="shared" si="22"/>
        <v>-258.50637250877287</v>
      </c>
      <c r="AE44">
        <f t="shared" si="2"/>
        <v>0</v>
      </c>
      <c r="AF44">
        <f t="shared" si="25"/>
        <v>0</v>
      </c>
      <c r="AG44">
        <f t="shared" si="25"/>
        <v>-1.7893501445491067E-11</v>
      </c>
      <c r="AH44">
        <f t="shared" si="4"/>
        <v>-1.1869820111244835E-7</v>
      </c>
      <c r="AI44">
        <f t="shared" si="23"/>
        <v>-1.1871609461389384E-7</v>
      </c>
      <c r="AJ44">
        <f t="shared" si="6"/>
        <v>-31.020764686360053</v>
      </c>
      <c r="AK44">
        <f t="shared" si="19"/>
        <v>-20.266899603659308</v>
      </c>
      <c r="AL44">
        <f t="shared" si="7"/>
        <v>-51.287664408735452</v>
      </c>
      <c r="AN44">
        <f t="shared" si="26"/>
        <v>0</v>
      </c>
      <c r="AO44">
        <f t="shared" si="26"/>
        <v>0</v>
      </c>
      <c r="AP44">
        <f t="shared" si="26"/>
        <v>-2.6942186950985399E-13</v>
      </c>
      <c r="AQ44">
        <f t="shared" si="26"/>
        <v>-1.787234955025026E-9</v>
      </c>
      <c r="AR44">
        <f t="shared" si="26"/>
        <v>-1.7875043768945358E-9</v>
      </c>
      <c r="AS44">
        <f t="shared" si="26"/>
        <v>-0.46707864533301902</v>
      </c>
      <c r="AT44">
        <f t="shared" si="26"/>
        <v>-0.30515804841328847</v>
      </c>
      <c r="AU44">
        <f t="shared" si="24"/>
        <v>-0.7722366955338118</v>
      </c>
      <c r="AW44">
        <v>41</v>
      </c>
      <c r="AX44">
        <f>IF(Z44&gt;0, (R44*SUMPRODUCT(K44:$K$98, X44:$X$98)-K44*$AZ$3)/Z44, 0)</f>
        <v>-722347085885510.5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</v>
      </c>
      <c r="S45">
        <f t="shared" si="1"/>
        <v>-5125466385125043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-258.50637250877287</v>
      </c>
      <c r="AC45">
        <f t="shared" si="22"/>
        <v>-230.80926117011785</v>
      </c>
      <c r="AE45">
        <f t="shared" si="2"/>
        <v>0</v>
      </c>
      <c r="AF45">
        <f t="shared" si="25"/>
        <v>0</v>
      </c>
      <c r="AG45">
        <f t="shared" si="25"/>
        <v>-2.2515927705619604E-12</v>
      </c>
      <c r="AH45">
        <f t="shared" si="4"/>
        <v>-1.5462973660474198E-8</v>
      </c>
      <c r="AI45">
        <f t="shared" si="23"/>
        <v>-1.5465225253244758E-8</v>
      </c>
      <c r="AJ45">
        <f t="shared" si="6"/>
        <v>-27.69711133865502</v>
      </c>
      <c r="AK45">
        <f t="shared" si="19"/>
        <v>-18.095446075614102</v>
      </c>
      <c r="AL45">
        <f t="shared" si="7"/>
        <v>-45.792557429734345</v>
      </c>
      <c r="AN45">
        <f t="shared" si="26"/>
        <v>0</v>
      </c>
      <c r="AO45">
        <f t="shared" si="26"/>
        <v>0</v>
      </c>
      <c r="AP45">
        <f t="shared" si="26"/>
        <v>-3.0269784948565064E-14</v>
      </c>
      <c r="AQ45">
        <f t="shared" si="26"/>
        <v>-2.0787990327889515E-10</v>
      </c>
      <c r="AR45">
        <f t="shared" si="26"/>
        <v>-2.0791017306384371E-10</v>
      </c>
      <c r="AS45">
        <f t="shared" si="26"/>
        <v>-0.37235223654955302</v>
      </c>
      <c r="AT45">
        <f t="shared" si="26"/>
        <v>-0.24327012789283667</v>
      </c>
      <c r="AU45">
        <f t="shared" si="24"/>
        <v>-0.61562236465029985</v>
      </c>
      <c r="AW45">
        <v>42</v>
      </c>
      <c r="AX45">
        <f>IF(Z45&gt;0, (R45*SUMPRODUCT(K45:$K$98, X45:$X$98)-K45*$AZ$3)/Z45, 0)</f>
        <v>-5125466385125043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</v>
      </c>
      <c r="S46">
        <f t="shared" si="1"/>
        <v>-3.7588404173190088E+16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-230.80926117011785</v>
      </c>
      <c r="AC46">
        <f t="shared" si="22"/>
        <v>-206.07969747350228</v>
      </c>
      <c r="AE46">
        <f t="shared" si="2"/>
        <v>0</v>
      </c>
      <c r="AF46">
        <f t="shared" si="25"/>
        <v>0</v>
      </c>
      <c r="AG46">
        <f t="shared" si="25"/>
        <v>-2.7412669147110073E-13</v>
      </c>
      <c r="AH46">
        <f t="shared" si="4"/>
        <v>-1.9549501513852403E-9</v>
      </c>
      <c r="AI46">
        <f t="shared" si="23"/>
        <v>-1.9552242780767114E-9</v>
      </c>
      <c r="AJ46">
        <f t="shared" si="6"/>
        <v>-24.729563696615571</v>
      </c>
      <c r="AK46">
        <f t="shared" si="19"/>
        <v>-16.15664828190825</v>
      </c>
      <c r="AL46">
        <f t="shared" si="7"/>
        <v>-40.886211980479047</v>
      </c>
      <c r="AN46">
        <f t="shared" si="26"/>
        <v>0</v>
      </c>
      <c r="AO46">
        <f t="shared" si="26"/>
        <v>0</v>
      </c>
      <c r="AP46">
        <f t="shared" si="26"/>
        <v>-3.2904310276244707E-15</v>
      </c>
      <c r="AQ46">
        <f t="shared" si="26"/>
        <v>-2.346589673941072E-11</v>
      </c>
      <c r="AR46">
        <f t="shared" si="26"/>
        <v>-2.3469187170438345E-11</v>
      </c>
      <c r="AS46">
        <f t="shared" si="26"/>
        <v>-0.29683692328639205</v>
      </c>
      <c r="AT46">
        <f t="shared" si="26"/>
        <v>-0.19393345654854277</v>
      </c>
      <c r="AU46">
        <f t="shared" si="24"/>
        <v>-0.49077037985840399</v>
      </c>
      <c r="AW46">
        <v>43</v>
      </c>
      <c r="AX46">
        <f>IF(Z46&gt;0, (R46*SUMPRODUCT(K46:$K$98, X46:$X$98)-K46*$AZ$3)/Z46, 0)</f>
        <v>-3.7588404173190088E+16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</v>
      </c>
      <c r="S47">
        <f t="shared" si="1"/>
        <v>-2.8581261378603613E+17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-206.07969747350228</v>
      </c>
      <c r="AC47">
        <f t="shared" si="22"/>
        <v>-183.99972988707626</v>
      </c>
      <c r="AE47">
        <f t="shared" si="2"/>
        <v>0</v>
      </c>
      <c r="AF47">
        <f t="shared" si="25"/>
        <v>0</v>
      </c>
      <c r="AG47">
        <f t="shared" si="25"/>
        <v>-3.218887498520646E-14</v>
      </c>
      <c r="AH47">
        <f t="shared" si="4"/>
        <v>-2.3919654957118326E-10</v>
      </c>
      <c r="AI47">
        <f t="shared" si="23"/>
        <v>-2.3922873844616845E-10</v>
      </c>
      <c r="AJ47">
        <f t="shared" si="6"/>
        <v>-22.079967586426022</v>
      </c>
      <c r="AK47">
        <f t="shared" si="19"/>
        <v>-14.425578823145161</v>
      </c>
      <c r="AL47">
        <f t="shared" si="7"/>
        <v>-36.505546409810414</v>
      </c>
      <c r="AN47">
        <f t="shared" si="26"/>
        <v>0</v>
      </c>
      <c r="AO47">
        <f t="shared" si="26"/>
        <v>0</v>
      </c>
      <c r="AP47">
        <f t="shared" si="26"/>
        <v>-3.4497628641827677E-16</v>
      </c>
      <c r="AQ47">
        <f t="shared" si="26"/>
        <v>-2.5635297112140681E-12</v>
      </c>
      <c r="AR47">
        <f t="shared" si="26"/>
        <v>-2.5638746875004862E-12</v>
      </c>
      <c r="AS47">
        <f t="shared" si="26"/>
        <v>-0.23663657787673112</v>
      </c>
      <c r="AT47">
        <f t="shared" si="26"/>
        <v>-0.15460256421294227</v>
      </c>
      <c r="AU47">
        <f t="shared" si="24"/>
        <v>-0.39123914209223731</v>
      </c>
      <c r="AW47">
        <v>44</v>
      </c>
      <c r="AX47">
        <f>IF(Z47&gt;0, (R47*SUMPRODUCT(K47:$K$98, X47:$X$98)-K47*$AZ$3)/Z47, 0)</f>
        <v>-2.8581261378603613E+17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</v>
      </c>
      <c r="S48">
        <f t="shared" si="1"/>
        <v>-2.2579377392178652E+18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-183.99972988707626</v>
      </c>
      <c r="AC48">
        <f t="shared" si="22"/>
        <v>-164.28547311346318</v>
      </c>
      <c r="AE48">
        <f t="shared" si="2"/>
        <v>0</v>
      </c>
      <c r="AF48">
        <f t="shared" si="25"/>
        <v>0</v>
      </c>
      <c r="AG48">
        <f t="shared" si="25"/>
        <v>-3.6379540113088014E-15</v>
      </c>
      <c r="AH48">
        <f t="shared" si="4"/>
        <v>-2.8229032224045594E-11</v>
      </c>
      <c r="AI48">
        <f t="shared" si="23"/>
        <v>-2.8232670178056904E-11</v>
      </c>
      <c r="AJ48">
        <f t="shared" si="6"/>
        <v>-19.714256773613073</v>
      </c>
      <c r="AK48">
        <f t="shared" si="19"/>
        <v>-12.879981092095338</v>
      </c>
      <c r="AL48">
        <f t="shared" si="7"/>
        <v>-32.594237865736645</v>
      </c>
      <c r="AN48">
        <f t="shared" si="26"/>
        <v>0</v>
      </c>
      <c r="AO48">
        <f t="shared" si="26"/>
        <v>0</v>
      </c>
      <c r="AP48">
        <f t="shared" si="26"/>
        <v>-3.4811491147356459E-17</v>
      </c>
      <c r="AQ48">
        <f t="shared" si="26"/>
        <v>-2.7012290488308462E-13</v>
      </c>
      <c r="AR48">
        <f t="shared" si="26"/>
        <v>-2.7015771637423199E-13</v>
      </c>
      <c r="AS48">
        <f t="shared" si="26"/>
        <v>-0.18864523108813144</v>
      </c>
      <c r="AT48">
        <f t="shared" si="26"/>
        <v>-0.12324821764425989</v>
      </c>
      <c r="AU48">
        <f t="shared" si="24"/>
        <v>-0.3118934487326615</v>
      </c>
      <c r="AW48">
        <v>45</v>
      </c>
      <c r="AX48">
        <f>IF(Z48&gt;0, (R48*SUMPRODUCT(K48:$K$98, X48:$X$98)-K48*$AZ$3)/Z48, 0)</f>
        <v>-2.2579377392178652E+18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</v>
      </c>
      <c r="S49">
        <f t="shared" si="1"/>
        <v>-1.8595152938326839E+19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-164.28547311346318</v>
      </c>
      <c r="AC49">
        <f t="shared" si="22"/>
        <v>-146.68345813702095</v>
      </c>
      <c r="AE49">
        <f t="shared" si="2"/>
        <v>0</v>
      </c>
      <c r="AF49">
        <f t="shared" si="25"/>
        <v>0</v>
      </c>
      <c r="AG49">
        <f t="shared" si="25"/>
        <v>-3.944131533188113E-16</v>
      </c>
      <c r="AH49">
        <f t="shared" si="4"/>
        <v>-3.207161317876902E-12</v>
      </c>
      <c r="AI49">
        <f t="shared" si="23"/>
        <v>-3.2075557310302207E-12</v>
      </c>
      <c r="AJ49">
        <f t="shared" si="6"/>
        <v>-17.602014976442234</v>
      </c>
      <c r="AK49">
        <f t="shared" si="19"/>
        <v>-11.499983117942424</v>
      </c>
      <c r="AL49">
        <f t="shared" si="7"/>
        <v>-29.101998094387866</v>
      </c>
      <c r="AN49">
        <f t="shared" si="26"/>
        <v>0</v>
      </c>
      <c r="AO49">
        <f t="shared" si="26"/>
        <v>0</v>
      </c>
      <c r="AP49">
        <f t="shared" si="26"/>
        <v>-3.3697585904834989E-18</v>
      </c>
      <c r="AQ49">
        <f t="shared" si="26"/>
        <v>-2.7401113048697656E-14</v>
      </c>
      <c r="AR49">
        <f t="shared" si="26"/>
        <v>-2.740448280728814E-14</v>
      </c>
      <c r="AS49">
        <f t="shared" si="26"/>
        <v>-0.15038682325267283</v>
      </c>
      <c r="AT49">
        <f t="shared" si="26"/>
        <v>-9.8252724525080978E-2</v>
      </c>
      <c r="AU49">
        <f t="shared" si="24"/>
        <v>-0.24863954777778122</v>
      </c>
      <c r="AW49">
        <v>46</v>
      </c>
      <c r="AX49">
        <f>IF(Z49&gt;0, (R49*SUMPRODUCT(K49:$K$98, X49:$X$98)-K49*$AZ$3)/Z49, 0)</f>
        <v>-1.8595152938326839E+19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</v>
      </c>
      <c r="S50">
        <f t="shared" si="1"/>
        <v>-1.5997724549113715E+20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-146.68345813702095</v>
      </c>
      <c r="AC50">
        <f t="shared" si="22"/>
        <v>-130.96737333662585</v>
      </c>
      <c r="AE50">
        <f t="shared" si="2"/>
        <v>0</v>
      </c>
      <c r="AF50">
        <f t="shared" si="25"/>
        <v>0</v>
      </c>
      <c r="AG50">
        <f t="shared" si="25"/>
        <v>-4.0933125499989168E-17</v>
      </c>
      <c r="AH50">
        <f t="shared" si="4"/>
        <v>-3.4953589628563401E-13</v>
      </c>
      <c r="AI50">
        <f t="shared" si="23"/>
        <v>-3.4957682941113398E-13</v>
      </c>
      <c r="AJ50">
        <f t="shared" si="6"/>
        <v>-15.716084800395095</v>
      </c>
      <c r="AK50">
        <f t="shared" si="19"/>
        <v>-10.267842069591467</v>
      </c>
      <c r="AL50">
        <f t="shared" si="7"/>
        <v>-25.983926869986909</v>
      </c>
      <c r="AN50">
        <f t="shared" si="26"/>
        <v>0</v>
      </c>
      <c r="AO50">
        <f t="shared" si="26"/>
        <v>0</v>
      </c>
      <c r="AP50">
        <f t="shared" si="26"/>
        <v>-3.1225132047508894E-19</v>
      </c>
      <c r="AQ50">
        <f t="shared" si="26"/>
        <v>-2.6663745764701464E-15</v>
      </c>
      <c r="AR50">
        <f t="shared" si="26"/>
        <v>-2.6666868277906212E-15</v>
      </c>
      <c r="AS50">
        <f t="shared" si="26"/>
        <v>-0.11988745476138005</v>
      </c>
      <c r="AT50">
        <f t="shared" si="26"/>
        <v>-7.8326470444101667E-2</v>
      </c>
      <c r="AU50">
        <f t="shared" si="24"/>
        <v>-0.19821392520548436</v>
      </c>
      <c r="AW50">
        <v>47</v>
      </c>
      <c r="AX50">
        <f>IF(Z50&gt;0, (R50*SUMPRODUCT(K50:$K$98, X50:$X$98)-K50*$AZ$3)/Z50, 0)</f>
        <v>-1.5997724549113715E+20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</v>
      </c>
      <c r="S51">
        <f t="shared" si="1"/>
        <v>-1.4395336751724545E+21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-130.96737333662585</v>
      </c>
      <c r="AC51">
        <f t="shared" si="22"/>
        <v>-116.9351547648445</v>
      </c>
      <c r="AE51">
        <f t="shared" si="2"/>
        <v>0</v>
      </c>
      <c r="AF51">
        <f t="shared" si="25"/>
        <v>0</v>
      </c>
      <c r="AG51">
        <f t="shared" si="25"/>
        <v>-4.0615637126667359E-18</v>
      </c>
      <c r="AH51">
        <f t="shared" si="4"/>
        <v>-3.6462230532322543E-14</v>
      </c>
      <c r="AI51">
        <f t="shared" si="23"/>
        <v>-3.6466292096035207E-14</v>
      </c>
      <c r="AJ51">
        <f t="shared" si="6"/>
        <v>-14.032218571781357</v>
      </c>
      <c r="AK51">
        <f t="shared" si="19"/>
        <v>-9.1677161335638111</v>
      </c>
      <c r="AL51">
        <f t="shared" si="7"/>
        <v>-23.199934705345207</v>
      </c>
      <c r="AN51">
        <f t="shared" si="26"/>
        <v>0</v>
      </c>
      <c r="AO51">
        <f t="shared" si="26"/>
        <v>0</v>
      </c>
      <c r="AP51">
        <f t="shared" si="26"/>
        <v>-2.7663340618359604E-20</v>
      </c>
      <c r="AQ51">
        <f t="shared" si="26"/>
        <v>-2.4834452301587079E-16</v>
      </c>
      <c r="AR51">
        <f t="shared" si="26"/>
        <v>-2.4837218635648915E-16</v>
      </c>
      <c r="AS51">
        <f t="shared" si="26"/>
        <v>-9.5573544930947246E-2</v>
      </c>
      <c r="AT51">
        <f t="shared" si="26"/>
        <v>-6.2441382688218805E-2</v>
      </c>
      <c r="AU51">
        <f t="shared" si="24"/>
        <v>-0.1580149276191663</v>
      </c>
      <c r="AW51">
        <v>48</v>
      </c>
      <c r="AX51">
        <f>IF(Z51&gt;0, (R51*SUMPRODUCT(K51:$K$98, X51:$X$98)-K51*$AZ$3)/Z51, 0)</f>
        <v>-1.4395336751724545E+21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</v>
      </c>
      <c r="S52">
        <f t="shared" si="1"/>
        <v>-1.3592780742890615E+22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-116.9351547648445</v>
      </c>
      <c r="AC52">
        <f t="shared" si="22"/>
        <v>-104.40638818289688</v>
      </c>
      <c r="AE52">
        <f t="shared" si="2"/>
        <v>0</v>
      </c>
      <c r="AF52">
        <f t="shared" si="25"/>
        <v>0</v>
      </c>
      <c r="AG52">
        <f t="shared" si="25"/>
        <v>-3.8405088023473117E-19</v>
      </c>
      <c r="AH52">
        <f t="shared" si="4"/>
        <v>-3.6368971953053374E-15</v>
      </c>
      <c r="AI52">
        <f t="shared" si="23"/>
        <v>-3.6372812461855723E-15</v>
      </c>
      <c r="AJ52">
        <f t="shared" si="6"/>
        <v>-12.528766581947622</v>
      </c>
      <c r="AK52">
        <f t="shared" si="19"/>
        <v>-8.1854608335391159</v>
      </c>
      <c r="AL52">
        <f t="shared" si="7"/>
        <v>-20.714227415486739</v>
      </c>
      <c r="AN52">
        <f t="shared" si="26"/>
        <v>0</v>
      </c>
      <c r="AO52">
        <f t="shared" si="26"/>
        <v>0</v>
      </c>
      <c r="AP52">
        <f t="shared" si="26"/>
        <v>-2.3355119626843137E-21</v>
      </c>
      <c r="AQ52">
        <f t="shared" si="26"/>
        <v>-2.2116905191044262E-17</v>
      </c>
      <c r="AR52">
        <f t="shared" si="26"/>
        <v>-2.2119240703006949E-17</v>
      </c>
      <c r="AS52">
        <f t="shared" si="26"/>
        <v>-7.6190644874798388E-2</v>
      </c>
      <c r="AT52">
        <f t="shared" si="26"/>
        <v>-4.9777887984868298E-2</v>
      </c>
      <c r="AU52">
        <f t="shared" si="24"/>
        <v>-0.12596853285966669</v>
      </c>
      <c r="AW52">
        <v>49</v>
      </c>
      <c r="AX52">
        <f>IF(Z52&gt;0, (R52*SUMPRODUCT(K52:$K$98, X52:$X$98)-K52*$AZ$3)/Z52, 0)</f>
        <v>-1.3592780742890615E+22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</v>
      </c>
      <c r="S53">
        <f t="shared" si="1"/>
        <v>-1.3513623686731992E+23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-104.40638818289688</v>
      </c>
      <c r="AC53">
        <f t="shared" si="22"/>
        <v>-93.21998944901506</v>
      </c>
      <c r="AE53">
        <f t="shared" si="2"/>
        <v>0</v>
      </c>
      <c r="AF53">
        <f t="shared" si="25"/>
        <v>0</v>
      </c>
      <c r="AG53">
        <f t="shared" si="25"/>
        <v>-3.4491114896347437E-20</v>
      </c>
      <c r="AH53">
        <f t="shared" si="4"/>
        <v>-3.4571925653603644E-16</v>
      </c>
      <c r="AI53">
        <f t="shared" si="23"/>
        <v>-3.4575374765093277E-16</v>
      </c>
      <c r="AJ53">
        <f t="shared" si="6"/>
        <v>-11.186398733881816</v>
      </c>
      <c r="AK53">
        <f t="shared" si="19"/>
        <v>-7.308447172802782</v>
      </c>
      <c r="AL53">
        <f t="shared" si="7"/>
        <v>-18.494845906684599</v>
      </c>
      <c r="AN53">
        <f t="shared" si="26"/>
        <v>0</v>
      </c>
      <c r="AO53">
        <f t="shared" si="26"/>
        <v>0</v>
      </c>
      <c r="AP53">
        <f t="shared" si="26"/>
        <v>-1.8727617966899117E-22</v>
      </c>
      <c r="AQ53">
        <f t="shared" si="26"/>
        <v>-1.8771495730608935E-18</v>
      </c>
      <c r="AR53">
        <f t="shared" si="26"/>
        <v>-1.8773368492405621E-18</v>
      </c>
      <c r="AS53">
        <f t="shared" si="26"/>
        <v>-6.0738715620853367E-2</v>
      </c>
      <c r="AT53">
        <f t="shared" si="26"/>
        <v>-3.9682627538957509E-2</v>
      </c>
      <c r="AU53">
        <f t="shared" si="24"/>
        <v>-0.10042134315981088</v>
      </c>
      <c r="AW53">
        <v>50</v>
      </c>
      <c r="AX53">
        <f>IF(Z53&gt;0, (R53*SUMPRODUCT(K53:$K$98, X53:$X$98)-K53*$AZ$3)/Z53, 0)</f>
        <v>-1.3513623686731992E+23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</v>
      </c>
      <c r="S54">
        <f t="shared" si="1"/>
        <v>-1.419347752068664E+24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-93.21998944901506</v>
      </c>
      <c r="AC54">
        <f t="shared" si="22"/>
        <v>-83.232133436620586</v>
      </c>
      <c r="AE54">
        <f t="shared" si="2"/>
        <v>0</v>
      </c>
      <c r="AF54">
        <f t="shared" si="25"/>
        <v>0</v>
      </c>
      <c r="AG54">
        <f t="shared" si="25"/>
        <v>-2.9320557035903227E-21</v>
      </c>
      <c r="AH54">
        <f t="shared" si="4"/>
        <v>-3.121414804379364E-17</v>
      </c>
      <c r="AI54">
        <f t="shared" si="23"/>
        <v>-3.1217080099497233E-17</v>
      </c>
      <c r="AJ54">
        <f t="shared" si="6"/>
        <v>-9.9878560123944737</v>
      </c>
      <c r="AK54">
        <f t="shared" si="19"/>
        <v>-6.5253992614310548</v>
      </c>
      <c r="AL54">
        <f t="shared" si="7"/>
        <v>-16.513255273825528</v>
      </c>
      <c r="AN54">
        <f t="shared" si="26"/>
        <v>0</v>
      </c>
      <c r="AO54">
        <f t="shared" si="26"/>
        <v>0</v>
      </c>
      <c r="AP54">
        <f t="shared" si="26"/>
        <v>-1.4214431755914255E-23</v>
      </c>
      <c r="AQ54">
        <f t="shared" si="26"/>
        <v>-1.5132433420149758E-19</v>
      </c>
      <c r="AR54">
        <f t="shared" si="26"/>
        <v>-1.513385486332535E-19</v>
      </c>
      <c r="AS54">
        <f t="shared" si="26"/>
        <v>-4.8420532223256804E-2</v>
      </c>
      <c r="AT54">
        <f t="shared" si="26"/>
        <v>-3.1634747719194438E-2</v>
      </c>
      <c r="AU54">
        <f t="shared" si="24"/>
        <v>-8.0055279942451235E-2</v>
      </c>
      <c r="AW54">
        <v>51</v>
      </c>
      <c r="AX54">
        <f>IF(Z54&gt;0, (R54*SUMPRODUCT(K54:$K$98, X54:$X$98)-K54*$AZ$3)/Z54, 0)</f>
        <v>-1.419347752068664E+24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</v>
      </c>
      <c r="S55">
        <f t="shared" si="1"/>
        <v>-1.5803675789322318E+25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-83.232133436620586</v>
      </c>
      <c r="AC55">
        <f t="shared" si="22"/>
        <v>-74.314404854125513</v>
      </c>
      <c r="AE55">
        <f t="shared" si="2"/>
        <v>0</v>
      </c>
      <c r="AF55">
        <f t="shared" si="25"/>
        <v>0</v>
      </c>
      <c r="AG55">
        <f t="shared" si="25"/>
        <v>-2.3511746838142462E-22</v>
      </c>
      <c r="AH55">
        <f t="shared" si="4"/>
        <v>-2.6676176781729949E-18</v>
      </c>
      <c r="AI55">
        <f t="shared" si="23"/>
        <v>-2.6678527956413764E-18</v>
      </c>
      <c r="AJ55">
        <f t="shared" si="6"/>
        <v>-8.9177285824950729</v>
      </c>
      <c r="AK55">
        <f t="shared" si="19"/>
        <v>-5.8262493405634412</v>
      </c>
      <c r="AL55">
        <f t="shared" si="7"/>
        <v>-14.743977923058514</v>
      </c>
      <c r="AN55">
        <f t="shared" si="26"/>
        <v>0</v>
      </c>
      <c r="AO55">
        <f t="shared" si="26"/>
        <v>0</v>
      </c>
      <c r="AP55">
        <f t="shared" si="26"/>
        <v>-1.0177102769930296E-24</v>
      </c>
      <c r="AQ55">
        <f t="shared" si="26"/>
        <v>-1.1546832078681175E-20</v>
      </c>
      <c r="AR55">
        <f t="shared" si="26"/>
        <v>-1.1547849788958168E-20</v>
      </c>
      <c r="AS55">
        <f t="shared" si="26"/>
        <v>-3.8600551836142249E-2</v>
      </c>
      <c r="AT55">
        <f t="shared" si="26"/>
        <v>-2.5219027199612908E-2</v>
      </c>
      <c r="AU55">
        <f t="shared" si="24"/>
        <v>-6.381957903575515E-2</v>
      </c>
      <c r="AW55">
        <v>52</v>
      </c>
      <c r="AX55">
        <f>IF(Z55&gt;0, (R55*SUMPRODUCT(K55:$K$98, X55:$X$98)-K55*$AZ$3)/Z55, 0)</f>
        <v>-1.5803675789322318E+25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</v>
      </c>
      <c r="S56">
        <f t="shared" si="1"/>
        <v>-1.8728348403972572E+26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-74.314404854125513</v>
      </c>
      <c r="AC56">
        <f t="shared" si="22"/>
        <v>-66.352147191183491</v>
      </c>
      <c r="AE56">
        <f t="shared" si="2"/>
        <v>0</v>
      </c>
      <c r="AF56">
        <f t="shared" si="25"/>
        <v>0</v>
      </c>
      <c r="AG56">
        <f t="shared" si="25"/>
        <v>-1.7714361608391794E-23</v>
      </c>
      <c r="AH56">
        <f t="shared" si="4"/>
        <v>-2.1505193208921856E-19</v>
      </c>
      <c r="AI56">
        <f t="shared" si="23"/>
        <v>-2.1506964645082696E-19</v>
      </c>
      <c r="AJ56">
        <f t="shared" si="6"/>
        <v>-7.9622576629420223</v>
      </c>
      <c r="AK56">
        <f t="shared" si="19"/>
        <v>-5.2020083397887866</v>
      </c>
      <c r="AL56">
        <f t="shared" si="7"/>
        <v>-13.164266002730809</v>
      </c>
      <c r="AN56">
        <f t="shared" si="26"/>
        <v>0</v>
      </c>
      <c r="AO56">
        <f t="shared" si="26"/>
        <v>0</v>
      </c>
      <c r="AP56">
        <f t="shared" si="26"/>
        <v>-6.8461552975969021E-26</v>
      </c>
      <c r="AQ56">
        <f t="shared" si="26"/>
        <v>-8.3112163829465515E-22</v>
      </c>
      <c r="AR56">
        <f t="shared" si="26"/>
        <v>-8.3119009984763116E-22</v>
      </c>
      <c r="AS56">
        <f t="shared" si="26"/>
        <v>-3.077212359386337E-2</v>
      </c>
      <c r="AT56">
        <f t="shared" si="26"/>
        <v>-2.0104454081324063E-2</v>
      </c>
      <c r="AU56">
        <f t="shared" si="24"/>
        <v>-5.0876577675187433E-2</v>
      </c>
      <c r="AW56">
        <v>53</v>
      </c>
      <c r="AX56">
        <f>IF(Z56&gt;0, (R56*SUMPRODUCT(K56:$K$98, X56:$X$98)-K56*$AZ$3)/Z56, 0)</f>
        <v>-1.8728348403972572E+26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</v>
      </c>
      <c r="S57">
        <f t="shared" si="1"/>
        <v>-2.3731522963194692E+27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-66.352147191183491</v>
      </c>
      <c r="AC57">
        <f t="shared" si="22"/>
        <v>-59.242988563556686</v>
      </c>
      <c r="AE57">
        <f t="shared" si="2"/>
        <v>0</v>
      </c>
      <c r="AF57">
        <f t="shared" si="25"/>
        <v>0</v>
      </c>
      <c r="AG57">
        <f t="shared" si="25"/>
        <v>-1.2481918808042126E-24</v>
      </c>
      <c r="AH57">
        <f t="shared" si="4"/>
        <v>-1.6289026111503663E-20</v>
      </c>
      <c r="AI57">
        <f t="shared" si="23"/>
        <v>-1.6290274303384467E-20</v>
      </c>
      <c r="AJ57">
        <f t="shared" si="6"/>
        <v>-7.1091586276268046</v>
      </c>
      <c r="AK57">
        <f t="shared" si="19"/>
        <v>-4.6446503033828446</v>
      </c>
      <c r="AL57">
        <f t="shared" si="7"/>
        <v>-11.753808931009649</v>
      </c>
      <c r="AN57">
        <f t="shared" si="26"/>
        <v>0</v>
      </c>
      <c r="AO57">
        <f t="shared" si="26"/>
        <v>0</v>
      </c>
      <c r="AP57">
        <f t="shared" si="26"/>
        <v>-4.3070961926739329E-27</v>
      </c>
      <c r="AQ57">
        <f t="shared" si="26"/>
        <v>-5.6208026527155822E-23</v>
      </c>
      <c r="AR57">
        <f t="shared" si="26"/>
        <v>-5.6212333623348498E-23</v>
      </c>
      <c r="AS57">
        <f t="shared" si="26"/>
        <v>-2.4531348528271175E-2</v>
      </c>
      <c r="AT57">
        <f t="shared" si="26"/>
        <v>-1.6027147705137162E-2</v>
      </c>
      <c r="AU57">
        <f t="shared" si="24"/>
        <v>-4.0558496233408341E-2</v>
      </c>
      <c r="AW57">
        <v>54</v>
      </c>
      <c r="AX57">
        <f>IF(Z57&gt;0, (R57*SUMPRODUCT(K57:$K$98, X57:$X$98)-K57*$AZ$3)/Z57, 0)</f>
        <v>-2.3731522963194692E+27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</v>
      </c>
      <c r="S58">
        <f t="shared" si="1"/>
        <v>-3.2312450653482722E+28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-59.242988563556686</v>
      </c>
      <c r="AC58">
        <f t="shared" si="22"/>
        <v>-52.895525503175605</v>
      </c>
      <c r="AE58">
        <f t="shared" si="2"/>
        <v>0</v>
      </c>
      <c r="AF58">
        <f t="shared" si="25"/>
        <v>0</v>
      </c>
      <c r="AG58">
        <f t="shared" si="25"/>
        <v>-8.1850067750083179E-26</v>
      </c>
      <c r="AH58">
        <f t="shared" si="4"/>
        <v>-1.1538598942460874E-21</v>
      </c>
      <c r="AI58">
        <f t="shared" si="23"/>
        <v>-1.1539417443138375E-21</v>
      </c>
      <c r="AJ58">
        <f t="shared" si="6"/>
        <v>-6.3474630603810809</v>
      </c>
      <c r="AK58">
        <f t="shared" si="19"/>
        <v>-4.1470091994489682</v>
      </c>
      <c r="AL58">
        <f t="shared" si="7"/>
        <v>-10.494472259830049</v>
      </c>
      <c r="AN58">
        <f t="shared" si="26"/>
        <v>0</v>
      </c>
      <c r="AO58">
        <f t="shared" si="26"/>
        <v>0</v>
      </c>
      <c r="AP58">
        <f t="shared" si="26"/>
        <v>-2.5217628266227081E-28</v>
      </c>
      <c r="AQ58">
        <f t="shared" si="26"/>
        <v>-3.5549891019334375E-24</v>
      </c>
      <c r="AR58">
        <f t="shared" si="26"/>
        <v>-3.5552412782161001E-24</v>
      </c>
      <c r="AS58">
        <f t="shared" si="26"/>
        <v>-1.9556240854808032E-2</v>
      </c>
      <c r="AT58">
        <f t="shared" si="26"/>
        <v>-1.2776744025141232E-2</v>
      </c>
      <c r="AU58">
        <f t="shared" si="24"/>
        <v>-3.2332984879949261E-2</v>
      </c>
      <c r="AW58">
        <v>55</v>
      </c>
      <c r="AX58">
        <f>IF(Z58&gt;0, (R58*SUMPRODUCT(K58:$K$98, X58:$X$98)-K58*$AZ$3)/Z58, 0)</f>
        <v>-3.2312450653482722E+28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</v>
      </c>
      <c r="S59">
        <f t="shared" si="1"/>
        <v>-4.752219575834324E+29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-52.895525503175605</v>
      </c>
      <c r="AC59">
        <f t="shared" si="22"/>
        <v>-47.228147770692502</v>
      </c>
      <c r="AE59">
        <f t="shared" si="2"/>
        <v>0</v>
      </c>
      <c r="AF59">
        <f t="shared" si="25"/>
        <v>0</v>
      </c>
      <c r="AG59">
        <f t="shared" si="25"/>
        <v>-4.9690620369115508E-27</v>
      </c>
      <c r="AH59">
        <f t="shared" si="4"/>
        <v>-7.6062505035670798E-23</v>
      </c>
      <c r="AI59">
        <f t="shared" si="23"/>
        <v>-7.6067474097707706E-23</v>
      </c>
      <c r="AJ59">
        <f t="shared" si="6"/>
        <v>-5.6673777324831036</v>
      </c>
      <c r="AK59">
        <f t="shared" si="19"/>
        <v>-3.7026867852222929</v>
      </c>
      <c r="AL59">
        <f t="shared" si="7"/>
        <v>-9.3700645177053961</v>
      </c>
      <c r="AN59">
        <f t="shared" si="26"/>
        <v>0</v>
      </c>
      <c r="AO59">
        <f t="shared" si="26"/>
        <v>0</v>
      </c>
      <c r="AP59">
        <f t="shared" si="26"/>
        <v>-1.3669152582795126E-29</v>
      </c>
      <c r="AQ59">
        <f t="shared" si="26"/>
        <v>-2.0923666869903351E-25</v>
      </c>
      <c r="AR59">
        <f t="shared" si="26"/>
        <v>-2.0925033785161629E-25</v>
      </c>
      <c r="AS59">
        <f t="shared" si="26"/>
        <v>-1.5590115477366082E-2</v>
      </c>
      <c r="AT59">
        <f t="shared" si="26"/>
        <v>-1.018554211187917E-2</v>
      </c>
      <c r="AU59">
        <f t="shared" si="24"/>
        <v>-2.577565758924525E-2</v>
      </c>
      <c r="AW59">
        <v>56</v>
      </c>
      <c r="AX59">
        <f>IF(Z59&gt;0, (R59*SUMPRODUCT(K59:$K$98, X59:$X$98)-K59*$AZ$3)/Z59, 0)</f>
        <v>-4.752219575834324E+29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</v>
      </c>
      <c r="S60">
        <f t="shared" si="1"/>
        <v>-7.7061772830975145E+30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-47.228147770692502</v>
      </c>
      <c r="AC60">
        <f t="shared" si="22"/>
        <v>-42.167989080975445</v>
      </c>
      <c r="AE60">
        <f t="shared" si="2"/>
        <v>0</v>
      </c>
      <c r="AF60">
        <f t="shared" si="25"/>
        <v>0</v>
      </c>
      <c r="AG60">
        <f t="shared" si="25"/>
        <v>-2.7359861791309541E-28</v>
      </c>
      <c r="AH60">
        <f t="shared" si="4"/>
        <v>-4.64577279862934E-24</v>
      </c>
      <c r="AI60">
        <f t="shared" si="23"/>
        <v>-4.6460463972472531E-24</v>
      </c>
      <c r="AJ60">
        <f t="shared" si="6"/>
        <v>-5.0601586897170563</v>
      </c>
      <c r="AK60">
        <f t="shared" si="19"/>
        <v>-3.3059703439484753</v>
      </c>
      <c r="AL60">
        <f t="shared" si="7"/>
        <v>-8.3661290336655316</v>
      </c>
      <c r="AN60">
        <f t="shared" si="26"/>
        <v>0</v>
      </c>
      <c r="AO60">
        <f t="shared" si="26"/>
        <v>0</v>
      </c>
      <c r="AP60">
        <f t="shared" si="26"/>
        <v>-6.7199036955984083E-31</v>
      </c>
      <c r="AQ60">
        <f t="shared" si="26"/>
        <v>-1.1410564145589422E-26</v>
      </c>
      <c r="AR60">
        <f t="shared" si="26"/>
        <v>-1.1411236135958982E-26</v>
      </c>
      <c r="AS60">
        <f t="shared" si="26"/>
        <v>-1.2428344608869643E-2</v>
      </c>
      <c r="AT60">
        <f t="shared" si="26"/>
        <v>-8.1198518111281637E-3</v>
      </c>
      <c r="AU60">
        <f t="shared" si="24"/>
        <v>-2.0548196419997805E-2</v>
      </c>
      <c r="AW60">
        <v>57</v>
      </c>
      <c r="AX60">
        <f>IF(Z60&gt;0, (R60*SUMPRODUCT(K60:$K$98, X60:$X$98)-K60*$AZ$3)/Z60, 0)</f>
        <v>-7.7061772830975145E+30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</v>
      </c>
      <c r="S61">
        <f t="shared" si="1"/>
        <v>-1.3916282862568545E+32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-42.167989080975445</v>
      </c>
      <c r="AC61">
        <f t="shared" si="22"/>
        <v>-37.649990250870935</v>
      </c>
      <c r="AE61">
        <f t="shared" si="2"/>
        <v>0</v>
      </c>
      <c r="AF61">
        <f t="shared" si="25"/>
        <v>0</v>
      </c>
      <c r="AG61">
        <f t="shared" si="25"/>
        <v>-1.3527315671392524E-29</v>
      </c>
      <c r="AH61">
        <f t="shared" si="4"/>
        <v>-2.5733531606257191E-25</v>
      </c>
      <c r="AI61">
        <f t="shared" si="23"/>
        <v>-2.5734884337824331E-25</v>
      </c>
      <c r="AJ61">
        <f t="shared" si="6"/>
        <v>-4.51799883010451</v>
      </c>
      <c r="AK61">
        <f t="shared" si="19"/>
        <v>-2.9517592356682814</v>
      </c>
      <c r="AL61">
        <f t="shared" si="7"/>
        <v>-7.4697580657727913</v>
      </c>
      <c r="AN61">
        <f t="shared" si="26"/>
        <v>0</v>
      </c>
      <c r="AO61">
        <f t="shared" si="26"/>
        <v>0</v>
      </c>
      <c r="AP61">
        <f t="shared" si="26"/>
        <v>-2.9664890665999095E-32</v>
      </c>
      <c r="AQ61">
        <f t="shared" si="26"/>
        <v>-5.6432659671278879E-28</v>
      </c>
      <c r="AR61">
        <f t="shared" si="26"/>
        <v>-5.6435626160345476E-28</v>
      </c>
      <c r="AS61">
        <f t="shared" si="26"/>
        <v>-9.9078002302851013E-3</v>
      </c>
      <c r="AT61">
        <f t="shared" si="26"/>
        <v>-6.4730961504529359E-3</v>
      </c>
      <c r="AU61">
        <f t="shared" si="24"/>
        <v>-1.6380896380738037E-2</v>
      </c>
      <c r="AW61">
        <v>58</v>
      </c>
      <c r="AX61">
        <f>IF(Z61&gt;0, (R61*SUMPRODUCT(K61:$K$98, X61:$X$98)-K61*$AZ$3)/Z61, 0)</f>
        <v>-1.3916282862568545E+32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</v>
      </c>
      <c r="S62">
        <f t="shared" si="1"/>
        <v>-2.8328301575041569E+33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-37.649990250870935</v>
      </c>
      <c r="AC62">
        <f t="shared" si="22"/>
        <v>-33.616062723991902</v>
      </c>
      <c r="AE62">
        <f t="shared" si="2"/>
        <v>0</v>
      </c>
      <c r="AF62">
        <f t="shared" si="25"/>
        <v>0</v>
      </c>
      <c r="AG62">
        <f t="shared" si="25"/>
        <v>-5.9333000665329457E-31</v>
      </c>
      <c r="AH62">
        <f t="shared" si="4"/>
        <v>-1.2798712508025303E-26</v>
      </c>
      <c r="AI62">
        <f t="shared" si="23"/>
        <v>-1.2799305838031957E-26</v>
      </c>
      <c r="AJ62">
        <f t="shared" si="6"/>
        <v>-4.0339275268790331</v>
      </c>
      <c r="AK62">
        <f t="shared" si="19"/>
        <v>-2.6354993175609658</v>
      </c>
      <c r="AL62">
        <f t="shared" si="7"/>
        <v>-6.6694268444399984</v>
      </c>
      <c r="AN62">
        <f t="shared" si="26"/>
        <v>0</v>
      </c>
      <c r="AO62">
        <f t="shared" si="26"/>
        <v>0</v>
      </c>
      <c r="AP62">
        <f t="shared" si="26"/>
        <v>-1.1617412688065887E-33</v>
      </c>
      <c r="AQ62">
        <f t="shared" si="26"/>
        <v>-2.5059903159174749E-29</v>
      </c>
      <c r="AR62">
        <f t="shared" si="26"/>
        <v>-2.5061064900443555E-29</v>
      </c>
      <c r="AS62">
        <f t="shared" si="26"/>
        <v>-7.898437683581885E-3</v>
      </c>
      <c r="AT62">
        <f t="shared" si="26"/>
        <v>-5.1603126199401593E-3</v>
      </c>
      <c r="AU62">
        <f t="shared" si="24"/>
        <v>-1.3058750303522043E-2</v>
      </c>
      <c r="AW62">
        <v>59</v>
      </c>
      <c r="AX62">
        <f>IF(Z62&gt;0, (R62*SUMPRODUCT(K62:$K$98, X62:$X$98)-K62*$AZ$3)/Z62, 0)</f>
        <v>-2.8328301575041569E+33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</v>
      </c>
      <c r="S63">
        <f t="shared" si="1"/>
        <v>-6.5995267365567715E+34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-33.616062723991902</v>
      </c>
      <c r="AC63">
        <f t="shared" si="22"/>
        <v>-30.014341717849913</v>
      </c>
      <c r="AE63">
        <f t="shared" si="2"/>
        <v>0</v>
      </c>
      <c r="AF63">
        <f t="shared" si="25"/>
        <v>0</v>
      </c>
      <c r="AG63">
        <f t="shared" si="25"/>
        <v>-2.2739768256101918E-32</v>
      </c>
      <c r="AH63">
        <f t="shared" si="4"/>
        <v>-5.6465693833065972E-28</v>
      </c>
      <c r="AI63">
        <f t="shared" si="23"/>
        <v>-5.6467967809891578E-28</v>
      </c>
      <c r="AJ63">
        <f t="shared" si="6"/>
        <v>-3.6017210061419895</v>
      </c>
      <c r="AK63">
        <f t="shared" si="19"/>
        <v>-2.3531243906794335</v>
      </c>
      <c r="AL63">
        <f t="shared" si="7"/>
        <v>-5.9548453968214226</v>
      </c>
      <c r="AN63">
        <f t="shared" si="26"/>
        <v>0</v>
      </c>
      <c r="AO63">
        <f t="shared" si="26"/>
        <v>0</v>
      </c>
      <c r="AP63">
        <f t="shared" si="26"/>
        <v>-3.9754025900391728E-35</v>
      </c>
      <c r="AQ63">
        <f t="shared" si="26"/>
        <v>-9.8714227420543214E-31</v>
      </c>
      <c r="AR63">
        <f t="shared" si="26"/>
        <v>-9.8718202823133246E-31</v>
      </c>
      <c r="AS63">
        <f t="shared" si="26"/>
        <v>-6.296586163569734E-3</v>
      </c>
      <c r="AT63">
        <f t="shared" si="26"/>
        <v>-4.1137696268655601E-3</v>
      </c>
      <c r="AU63">
        <f t="shared" si="24"/>
        <v>-1.0410355790435293E-2</v>
      </c>
      <c r="AW63">
        <v>60</v>
      </c>
      <c r="AX63">
        <f>IF(Z63&gt;0, (R63*SUMPRODUCT(K63:$K$98, X63:$X$98)-K63*$AZ$3)/Z63, 0)</f>
        <v>-6.5995267365567715E+34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</v>
      </c>
      <c r="S64">
        <f t="shared" si="1"/>
        <v>-1.7942254337091838E+36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-30.014341717849913</v>
      </c>
      <c r="AC64">
        <f t="shared" si="22"/>
        <v>-26.798519390937425</v>
      </c>
      <c r="AE64">
        <f t="shared" si="2"/>
        <v>0</v>
      </c>
      <c r="AF64">
        <f t="shared" si="25"/>
        <v>0</v>
      </c>
      <c r="AG64">
        <f t="shared" si="25"/>
        <v>-7.4679911697431244E-34</v>
      </c>
      <c r="AH64">
        <f t="shared" si="4"/>
        <v>-2.1765571456566587E-29</v>
      </c>
      <c r="AI64">
        <f t="shared" si="23"/>
        <v>-2.1766318255683561E-29</v>
      </c>
      <c r="AJ64">
        <f t="shared" si="6"/>
        <v>-3.2158223269124875</v>
      </c>
      <c r="AK64">
        <f t="shared" si="19"/>
        <v>-2.1010039202494939</v>
      </c>
      <c r="AL64">
        <f t="shared" si="7"/>
        <v>-5.3168262471619814</v>
      </c>
      <c r="AN64">
        <f t="shared" si="26"/>
        <v>0</v>
      </c>
      <c r="AO64">
        <f t="shared" si="26"/>
        <v>0</v>
      </c>
      <c r="AP64">
        <f t="shared" si="26"/>
        <v>-1.165684052470972E-36</v>
      </c>
      <c r="AQ64">
        <f t="shared" si="26"/>
        <v>-3.3974035270196715E-32</v>
      </c>
      <c r="AR64">
        <f t="shared" si="26"/>
        <v>-3.3975200954249186E-32</v>
      </c>
      <c r="AS64">
        <f t="shared" si="26"/>
        <v>-5.0195999390702552E-3</v>
      </c>
      <c r="AT64">
        <f t="shared" si="26"/>
        <v>-3.2794719601925699E-3</v>
      </c>
      <c r="AU64">
        <f t="shared" si="24"/>
        <v>-8.2990718992628255E-3</v>
      </c>
      <c r="AW64">
        <v>61</v>
      </c>
      <c r="AX64">
        <f>IF(Z64&gt;0, (R64*SUMPRODUCT(K64:$K$98, X64:$X$98)-K64*$AZ$3)/Z64, 0)</f>
        <v>-1.7942254337091838E+36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</v>
      </c>
      <c r="S65">
        <f t="shared" si="1"/>
        <v>-5.84999766430266E+37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-26.798519390937425</v>
      </c>
      <c r="AC65">
        <f t="shared" si="22"/>
        <v>-23.927249456194126</v>
      </c>
      <c r="AE65">
        <f t="shared" si="2"/>
        <v>0</v>
      </c>
      <c r="AF65">
        <f t="shared" si="25"/>
        <v>0</v>
      </c>
      <c r="AG65">
        <f t="shared" si="25"/>
        <v>-2.0450648726067771E-35</v>
      </c>
      <c r="AH65">
        <f t="shared" si="4"/>
        <v>-7.1888047707850154E-31</v>
      </c>
      <c r="AI65">
        <f t="shared" si="23"/>
        <v>-7.1890092772722761E-31</v>
      </c>
      <c r="AJ65">
        <f t="shared" si="6"/>
        <v>-2.8712699347432995</v>
      </c>
      <c r="AK65">
        <f t="shared" si="19"/>
        <v>-1.87589635736562</v>
      </c>
      <c r="AL65">
        <f t="shared" si="7"/>
        <v>-4.7471662921089193</v>
      </c>
      <c r="AN65">
        <f t="shared" si="26"/>
        <v>0</v>
      </c>
      <c r="AO65">
        <f t="shared" si="26"/>
        <v>0</v>
      </c>
      <c r="AP65">
        <f t="shared" si="26"/>
        <v>-2.8501395561805534E-38</v>
      </c>
      <c r="AQ65">
        <f t="shared" si="26"/>
        <v>-1.0018800436759285E-33</v>
      </c>
      <c r="AR65">
        <f t="shared" si="26"/>
        <v>-1.0019085450714903E-33</v>
      </c>
      <c r="AS65">
        <f t="shared" si="26"/>
        <v>-4.0015943391822923E-3</v>
      </c>
      <c r="AT65">
        <f t="shared" si="26"/>
        <v>-2.614374968265761E-3</v>
      </c>
      <c r="AU65">
        <f t="shared" si="24"/>
        <v>-6.6159693074480524E-3</v>
      </c>
      <c r="AW65">
        <v>62</v>
      </c>
      <c r="AX65">
        <f>IF(Z65&gt;0, (R65*SUMPRODUCT(K65:$K$98, X65:$X$98)-K65*$AZ$3)/Z65, 0)</f>
        <v>-5.84999766430266E+37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</v>
      </c>
      <c r="S66">
        <f t="shared" si="1"/>
        <v>-2.3819946761276651E+39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-23.927249456194126</v>
      </c>
      <c r="AC66">
        <f t="shared" si="22"/>
        <v>-21.363615585887612</v>
      </c>
      <c r="AE66">
        <f t="shared" si="2"/>
        <v>0</v>
      </c>
      <c r="AF66">
        <f t="shared" si="25"/>
        <v>0</v>
      </c>
      <c r="AG66">
        <f t="shared" si="25"/>
        <v>-4.4843961659515079E-37</v>
      </c>
      <c r="AH66">
        <f t="shared" si="4"/>
        <v>-1.9797702622211942E-32</v>
      </c>
      <c r="AI66">
        <f t="shared" si="23"/>
        <v>-1.9798151061828536E-32</v>
      </c>
      <c r="AJ66">
        <f t="shared" si="6"/>
        <v>-2.5636338703065142</v>
      </c>
      <c r="AK66">
        <f t="shared" si="19"/>
        <v>-1.6749074619335889</v>
      </c>
      <c r="AL66">
        <f t="shared" si="7"/>
        <v>-4.2385413322401035</v>
      </c>
      <c r="AN66">
        <f t="shared" si="26"/>
        <v>0</v>
      </c>
      <c r="AO66">
        <f t="shared" si="26"/>
        <v>0</v>
      </c>
      <c r="AP66">
        <f t="shared" si="26"/>
        <v>-5.5801386047191947E-40</v>
      </c>
      <c r="AQ66">
        <f t="shared" si="26"/>
        <v>-2.4635184002195473E-35</v>
      </c>
      <c r="AR66">
        <f t="shared" si="26"/>
        <v>-2.4635742016055941E-35</v>
      </c>
      <c r="AS66">
        <f t="shared" si="26"/>
        <v>-3.1900465076389402E-3</v>
      </c>
      <c r="AT66">
        <f t="shared" si="26"/>
        <v>-2.0841637183241072E-3</v>
      </c>
      <c r="AU66">
        <f t="shared" si="24"/>
        <v>-5.2742102259630483E-3</v>
      </c>
      <c r="AW66">
        <v>63</v>
      </c>
      <c r="AX66">
        <f>IF(Z66&gt;0, (R66*SUMPRODUCT(K66:$K$98, X66:$X$98)-K66*$AZ$3)/Z66, 0)</f>
        <v>-2.3819946761276651E+39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-1.2912126153040711E+41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-21.363615585887612</v>
      </c>
      <c r="AC67">
        <f t="shared" si="22"/>
        <v>-19.074656773113936</v>
      </c>
      <c r="AE67">
        <f t="shared" ref="AE67:AE69" si="29">$Z67*O67</f>
        <v>0</v>
      </c>
      <c r="AF67">
        <f t="shared" si="25"/>
        <v>0</v>
      </c>
      <c r="AG67">
        <f t="shared" si="25"/>
        <v>-7.3863345769054435E-39</v>
      </c>
      <c r="AH67">
        <f t="shared" ref="AH67:AH69" si="30">-X67*R67</f>
        <v>-4.3656888585229384E-34</v>
      </c>
      <c r="AI67">
        <f t="shared" si="23"/>
        <v>-4.3657627218687073E-34</v>
      </c>
      <c r="AJ67">
        <f t="shared" ref="AJ67:AJ69" si="31">AB67-AC67</f>
        <v>-2.2889588127736751</v>
      </c>
      <c r="AK67">
        <f t="shared" si="19"/>
        <v>-1.4954530910121329</v>
      </c>
      <c r="AL67">
        <f t="shared" ref="AL67:AL69" si="32">SUM(AI67:AK67)</f>
        <v>-3.7844119037858079</v>
      </c>
      <c r="AN67">
        <f t="shared" si="26"/>
        <v>0</v>
      </c>
      <c r="AO67">
        <f t="shared" si="26"/>
        <v>0</v>
      </c>
      <c r="AP67">
        <f t="shared" si="26"/>
        <v>-8.2063864968573819E-42</v>
      </c>
      <c r="AQ67">
        <f t="shared" si="26"/>
        <v>-4.8503800802742859E-37</v>
      </c>
      <c r="AR67">
        <f t="shared" si="26"/>
        <v>-4.8504621441392539E-37</v>
      </c>
      <c r="AS67">
        <f t="shared" si="26"/>
        <v>-2.5430855449927797E-3</v>
      </c>
      <c r="AT67">
        <f t="shared" si="26"/>
        <v>-1.6614825560619475E-3</v>
      </c>
      <c r="AU67">
        <f t="shared" si="24"/>
        <v>-4.2045681010547268E-3</v>
      </c>
      <c r="AW67">
        <v>64</v>
      </c>
      <c r="AX67">
        <f>IF(Z67&gt;0, (R67*SUMPRODUCT(K67:$K$98, X67:$X$98)-K67*$AZ$3)/Z67, 0)</f>
        <v>-1.2912126153040711E+41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50000</v>
      </c>
      <c r="S68">
        <f t="shared" si="28"/>
        <v>-1.0466833251954104E+43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-19.074656773113936</v>
      </c>
      <c r="AC68">
        <f t="shared" si="22"/>
        <v>-17.030943547423156</v>
      </c>
      <c r="AE68">
        <f t="shared" si="29"/>
        <v>0</v>
      </c>
      <c r="AF68">
        <f t="shared" si="25"/>
        <v>0</v>
      </c>
      <c r="AG68">
        <f t="shared" si="25"/>
        <v>-8.1356715720313818E-41</v>
      </c>
      <c r="AH68">
        <f t="shared" si="30"/>
        <v>-7.2311145154160759E-36</v>
      </c>
      <c r="AI68">
        <f t="shared" si="23"/>
        <v>-7.2311958721317957E-36</v>
      </c>
      <c r="AJ68">
        <f t="shared" si="31"/>
        <v>-2.0437132256907802</v>
      </c>
      <c r="AK68">
        <f t="shared" ref="AK68:AK69" si="42">G68*SUM(AB68:AB68, AE68:AF68)</f>
        <v>-1.3352259741179757</v>
      </c>
      <c r="AL68">
        <f t="shared" si="32"/>
        <v>-3.3789391998087561</v>
      </c>
      <c r="AN68">
        <f t="shared" si="26"/>
        <v>0</v>
      </c>
      <c r="AO68">
        <f t="shared" si="26"/>
        <v>0</v>
      </c>
      <c r="AP68">
        <f t="shared" si="26"/>
        <v>-8.0704616260854593E-44</v>
      </c>
      <c r="AQ68">
        <f t="shared" si="26"/>
        <v>-7.173154876497009E-39</v>
      </c>
      <c r="AR68">
        <f t="shared" si="26"/>
        <v>-7.1732355811132692E-39</v>
      </c>
      <c r="AS68">
        <f t="shared" si="26"/>
        <v>-2.0273322265567423E-3</v>
      </c>
      <c r="AT68">
        <f t="shared" si="26"/>
        <v>-1.3245237213504043E-3</v>
      </c>
      <c r="AU68">
        <f t="shared" si="24"/>
        <v>-3.3518559479071468E-3</v>
      </c>
      <c r="AW68">
        <v>65</v>
      </c>
      <c r="AX68">
        <f>IF(Z68&gt;0, (R68*SUMPRODUCT(K68:$K$98, X68:$X$98)-K68*$AZ$3)/Z68, 0)</f>
        <v>-1.0466833251954104E+43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-17.030943547423156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-17.030943547423156</v>
      </c>
      <c r="AK69">
        <f t="shared" si="42"/>
        <v>-1.192166048319621</v>
      </c>
      <c r="AL69">
        <f t="shared" si="32"/>
        <v>-18.223109595742777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-7.2057693090048742E-41</v>
      </c>
      <c r="AR69">
        <f t="shared" si="26"/>
        <v>-7.2057693090048742E-41</v>
      </c>
      <c r="AS69">
        <f t="shared" si="26"/>
        <v>-1.5084317161880512E-2</v>
      </c>
      <c r="AT69">
        <f t="shared" si="26"/>
        <v>-1.0559022013316359E-3</v>
      </c>
      <c r="AU69">
        <f t="shared" si="24"/>
        <v>-1.6140219363212149E-2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20015.216682998293</v>
      </c>
      <c r="AO71" s="8">
        <f t="shared" si="46"/>
        <v>-2001.5216682998293</v>
      </c>
      <c r="AP71" s="8">
        <f t="shared" si="46"/>
        <v>-685.22855322633166</v>
      </c>
      <c r="AQ71" s="8">
        <f t="shared" si="46"/>
        <v>-17168.554871234639</v>
      </c>
      <c r="AR71" s="8">
        <f t="shared" si="46"/>
        <v>159.91159023747716</v>
      </c>
      <c r="AS71" s="8">
        <f t="shared" si="46"/>
        <v>-32.727289237379367</v>
      </c>
      <c r="AT71" s="8">
        <f t="shared" si="46"/>
        <v>-127.18430100009333</v>
      </c>
      <c r="AU71" s="8">
        <f t="shared" si="46"/>
        <v>1.6172688188653694E-12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4214.3177110817387</v>
      </c>
      <c r="K3">
        <v>1</v>
      </c>
      <c r="L3" s="2">
        <v>0</v>
      </c>
      <c r="O3">
        <f>$C$3</f>
        <v>4214.3177110817387</v>
      </c>
      <c r="P3">
        <f>O3*C5</f>
        <v>421.4317711081739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4214.3177110817387</v>
      </c>
      <c r="AF3">
        <f t="shared" ref="AF3:AG34" si="4">-$Z3*P3</f>
        <v>-421.4317711081739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3392.8859399735647</v>
      </c>
      <c r="AJ3">
        <f t="shared" ref="AJ3:AJ66" si="7">AB3-AC3</f>
        <v>0</v>
      </c>
      <c r="AL3">
        <f t="shared" ref="AL3:AL66" si="8">SUM(AI3:AK3)</f>
        <v>3392.8859399735647</v>
      </c>
      <c r="AN3">
        <f t="shared" ref="AN3:AU34" si="9">AE3*$K3</f>
        <v>4214.3177110817387</v>
      </c>
      <c r="AO3">
        <f t="shared" si="9"/>
        <v>-421.4317711081739</v>
      </c>
      <c r="AP3">
        <f t="shared" si="9"/>
        <v>-400</v>
      </c>
      <c r="AQ3">
        <f t="shared" si="9"/>
        <v>0</v>
      </c>
      <c r="AR3">
        <f t="shared" si="9"/>
        <v>3392.8859399735647</v>
      </c>
      <c r="AS3">
        <f t="shared" si="9"/>
        <v>0</v>
      </c>
      <c r="AT3">
        <f t="shared" si="9"/>
        <v>0</v>
      </c>
      <c r="AU3">
        <f t="shared" si="9"/>
        <v>3392.8859399735647</v>
      </c>
      <c r="AW3">
        <v>0</v>
      </c>
      <c r="AX3">
        <f>IF(Z3&gt;0, (R3*SUMPRODUCT(K3:$K$98, X3:$X$98)-K3*$AZ$3)/Z3, 0)</f>
        <v>0</v>
      </c>
      <c r="AZ3">
        <f>C6*SUMPRODUCT(X4:X98, K4:K98)/1</f>
        <v>2659.5004948630258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180.40506318559744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178.39172085143355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-178.39172085143355</v>
      </c>
      <c r="AK4">
        <f>G4*SUM(AB4, AE4:AF4)</f>
        <v>0</v>
      </c>
      <c r="AL4">
        <f t="shared" si="8"/>
        <v>-294.40382085143358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-166.42571214799287</v>
      </c>
      <c r="AT4">
        <f t="shared" si="9"/>
        <v>0</v>
      </c>
      <c r="AU4">
        <f t="shared" si="9"/>
        <v>-274.65605079898643</v>
      </c>
      <c r="AW4">
        <v>1</v>
      </c>
      <c r="AX4">
        <f>IF(Z4&gt;0, (R4*SUMPRODUCT(K4:$K$98, X4:$X$98)-K4*$AZ$3)/Z4, 0)</f>
        <v>180.40506318559744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</v>
      </c>
      <c r="S5">
        <f t="shared" si="1"/>
        <v>283.40366185121172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178.39172085143355</v>
      </c>
      <c r="AC5">
        <f t="shared" si="2"/>
        <v>277.10996005108564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-115.90330659342058</v>
      </c>
      <c r="AI5">
        <f t="shared" si="6"/>
        <v>-164.79292895062386</v>
      </c>
      <c r="AJ5">
        <f t="shared" si="7"/>
        <v>-98.718239199652089</v>
      </c>
      <c r="AK5">
        <f>G5*SUM(AB5, AE5:AF5)</f>
        <v>7.3140605549087754</v>
      </c>
      <c r="AL5">
        <f t="shared" si="8"/>
        <v>-256.19710759536713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-99.109846742770074</v>
      </c>
      <c r="AR5">
        <f t="shared" si="9"/>
        <v>-140.91575480138781</v>
      </c>
      <c r="AS5">
        <f t="shared" si="9"/>
        <v>-84.414757830119029</v>
      </c>
      <c r="AT5">
        <f t="shared" si="9"/>
        <v>6.2543118222435456</v>
      </c>
      <c r="AU5">
        <f t="shared" si="9"/>
        <v>-219.07620080926324</v>
      </c>
      <c r="AW5">
        <v>2</v>
      </c>
      <c r="AX5">
        <f>IF(Z5&gt;0, (R5*SUMPRODUCT(K5:$K$98, X5:$X$98)-K5*$AZ$3)/Z5, 0)</f>
        <v>283.40366185121172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</v>
      </c>
      <c r="S6">
        <f t="shared" si="1"/>
        <v>414.32837361063696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277.10996005108564</v>
      </c>
      <c r="AC6">
        <f t="shared" si="2"/>
        <v>400.59495433985649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-116.07423029669562</v>
      </c>
      <c r="AI6">
        <f t="shared" si="6"/>
        <v>-164.41691931517852</v>
      </c>
      <c r="AJ6">
        <f t="shared" si="7"/>
        <v>-123.48499428877085</v>
      </c>
      <c r="AK6">
        <f>G6*SUM(AB6, AE6:AF6)</f>
        <v>16.210932662988512</v>
      </c>
      <c r="AL6">
        <f t="shared" si="8"/>
        <v>-271.69098094096086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-89.540825414389531</v>
      </c>
      <c r="AR6">
        <f t="shared" si="9"/>
        <v>-126.83286057500806</v>
      </c>
      <c r="AS6">
        <f t="shared" si="9"/>
        <v>-95.257563083943936</v>
      </c>
      <c r="AT6">
        <f t="shared" si="9"/>
        <v>12.505276043363102</v>
      </c>
      <c r="AU6">
        <f t="shared" si="9"/>
        <v>-209.58514761558888</v>
      </c>
      <c r="AW6">
        <v>3</v>
      </c>
      <c r="AX6">
        <f>IF(Z6&gt;0, (R6*SUMPRODUCT(K6:$K$98, X6:$X$98)-K6*$AZ$3)/Z6, 0)</f>
        <v>414.32837361063696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</v>
      </c>
      <c r="S7">
        <f t="shared" si="1"/>
        <v>518.8508734883444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400.59495433985649</v>
      </c>
      <c r="AC7">
        <f t="shared" si="2"/>
        <v>496.03286306551195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-116.32169488938338</v>
      </c>
      <c r="AI7">
        <f t="shared" si="6"/>
        <v>-164.12279617023677</v>
      </c>
      <c r="AJ7">
        <f t="shared" si="7"/>
        <v>-95.437908725655461</v>
      </c>
      <c r="AK7">
        <f>G7*SUM(AB7, AE7:AF7)</f>
        <v>19.669212258086951</v>
      </c>
      <c r="AL7">
        <f t="shared" si="8"/>
        <v>-239.89149263780527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-81.641090058346535</v>
      </c>
      <c r="AR7">
        <f t="shared" si="9"/>
        <v>-115.1905841425707</v>
      </c>
      <c r="AS7">
        <f t="shared" si="9"/>
        <v>-66.98367753892343</v>
      </c>
      <c r="AT7">
        <f t="shared" si="9"/>
        <v>13.804956425938153</v>
      </c>
      <c r="AU7">
        <f t="shared" si="9"/>
        <v>-168.36930525555596</v>
      </c>
      <c r="AW7">
        <v>4</v>
      </c>
      <c r="AX7">
        <f>IF(Z7&gt;0, (R7*SUMPRODUCT(K7:$K$98, X7:$X$98)-K7*$AZ$3)/Z7, 0)</f>
        <v>518.8508734883444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</v>
      </c>
      <c r="S8">
        <f t="shared" si="1"/>
        <v>569.79378549167495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496.03286306551195</v>
      </c>
      <c r="AC8">
        <f t="shared" si="2"/>
        <v>538.62179828163698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-116.92942871578001</v>
      </c>
      <c r="AI8">
        <f t="shared" si="6"/>
        <v>-164.19405426946696</v>
      </c>
      <c r="AJ8">
        <f t="shared" si="7"/>
        <v>-42.588935216125037</v>
      </c>
      <c r="AK8">
        <f>G8*SUM(AB8, AE8:AF8)</f>
        <v>10.565499983295405</v>
      </c>
      <c r="AL8">
        <f t="shared" si="8"/>
        <v>-196.21748950229659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-76.605648974171828</v>
      </c>
      <c r="AR8">
        <f t="shared" si="9"/>
        <v>-107.57079909786164</v>
      </c>
      <c r="AS8">
        <f t="shared" si="9"/>
        <v>-27.901898240523323</v>
      </c>
      <c r="AT8">
        <f t="shared" si="9"/>
        <v>6.9219271131846218</v>
      </c>
      <c r="AU8">
        <f t="shared" si="9"/>
        <v>-128.55077022520035</v>
      </c>
      <c r="AW8">
        <v>5</v>
      </c>
      <c r="AX8">
        <f>IF(Z8&gt;0, (R8*SUMPRODUCT(K8:$K$98, X8:$X$98)-K8*$AZ$3)/Z8, 0)</f>
        <v>569.79378549167495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</v>
      </c>
      <c r="S9">
        <f t="shared" si="1"/>
        <v>593.00822589559164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538.62179828163698</v>
      </c>
      <c r="AC9">
        <f t="shared" si="2"/>
        <v>554.25758665992566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-118.54573076071777</v>
      </c>
      <c r="AI9">
        <f t="shared" si="6"/>
        <v>-165.27843719348749</v>
      </c>
      <c r="AJ9">
        <f t="shared" si="7"/>
        <v>-15.63578837828868</v>
      </c>
      <c r="AK9">
        <f t="shared" ref="AK9:AK72" si="22">G9*SUM(AB9:AB9, AE9:AF9)</f>
        <v>3.1778686098616582</v>
      </c>
      <c r="AL9">
        <f t="shared" si="8"/>
        <v>-177.73635696191451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-73.552950136783679</v>
      </c>
      <c r="AR9">
        <f t="shared" si="9"/>
        <v>-102.54875119978983</v>
      </c>
      <c r="AS9">
        <f t="shared" si="9"/>
        <v>-9.7013899661974268</v>
      </c>
      <c r="AT9">
        <f t="shared" si="9"/>
        <v>1.9717421277212208</v>
      </c>
      <c r="AU9">
        <f t="shared" si="9"/>
        <v>-110.27839903826604</v>
      </c>
      <c r="AW9">
        <v>6</v>
      </c>
      <c r="AX9">
        <f>IF(Z9&gt;0, (R9*SUMPRODUCT(K9:$K$98, X9:$X$98)-K9*$AZ$3)/Z9, 0)</f>
        <v>593.00822589559164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</v>
      </c>
      <c r="S10">
        <f t="shared" si="1"/>
        <v>611.83162715621927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554.25758665992566</v>
      </c>
      <c r="AC10">
        <f t="shared" si="2"/>
        <v>565.39416319746783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-120.66777355675181</v>
      </c>
      <c r="AI10">
        <f t="shared" si="6"/>
        <v>-166.87281903841546</v>
      </c>
      <c r="AJ10">
        <f t="shared" si="7"/>
        <v>-11.136576537542169</v>
      </c>
      <c r="AK10">
        <f t="shared" si="22"/>
        <v>2.2724561053056953</v>
      </c>
      <c r="AL10">
        <f t="shared" si="8"/>
        <v>-175.73693947065192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-71.027031583313914</v>
      </c>
      <c r="AR10">
        <f t="shared" si="9"/>
        <v>-98.22407954401983</v>
      </c>
      <c r="AS10">
        <f t="shared" si="9"/>
        <v>-6.5551716928793962</v>
      </c>
      <c r="AT10">
        <f t="shared" si="9"/>
        <v>1.3376049528860383</v>
      </c>
      <c r="AU10">
        <f t="shared" si="9"/>
        <v>-103.44164628401317</v>
      </c>
      <c r="AW10">
        <v>7</v>
      </c>
      <c r="AX10">
        <f>IF(Z10&gt;0, (R10*SUMPRODUCT(K10:$K$98, X10:$X$98)-K10*$AZ$3)/Z10, 0)</f>
        <v>611.83162715621927</v>
      </c>
    </row>
    <row r="11" spans="1:52" x14ac:dyDescent="0.25">
      <c r="A11" t="s">
        <v>33</v>
      </c>
      <c r="C11" s="12">
        <f>AU100</f>
        <v>8.9129645809325145E-14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</v>
      </c>
      <c r="S11">
        <f t="shared" si="1"/>
        <v>626.412127525541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565.39416319746783</v>
      </c>
      <c r="AC11">
        <f t="shared" si="2"/>
        <v>572.31116724742719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-122.63003891015461</v>
      </c>
      <c r="AI11">
        <f t="shared" si="6"/>
        <v>-168.31171891754656</v>
      </c>
      <c r="AJ11">
        <f t="shared" si="7"/>
        <v>-6.9170040499593597</v>
      </c>
      <c r="AK11">
        <f t="shared" si="22"/>
        <v>1.3569459916739226</v>
      </c>
      <c r="AL11">
        <f t="shared" si="8"/>
        <v>-173.87177697583201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-68.588039879923926</v>
      </c>
      <c r="AR11">
        <f t="shared" si="9"/>
        <v>-94.138198046508919</v>
      </c>
      <c r="AS11">
        <f t="shared" si="9"/>
        <v>-3.868740105153162</v>
      </c>
      <c r="AT11">
        <f t="shared" si="9"/>
        <v>0.75895161266337219</v>
      </c>
      <c r="AU11">
        <f t="shared" si="9"/>
        <v>-97.247986538998717</v>
      </c>
      <c r="AW11">
        <v>8</v>
      </c>
      <c r="AX11">
        <f>IF(Z11&gt;0, (R11*SUMPRODUCT(K11:$K$98, X11:$X$98)-K11*$AZ$3)/Z11, 0)</f>
        <v>626.412127525541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</v>
      </c>
      <c r="S12">
        <f t="shared" si="1"/>
        <v>639.53114825539694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572.31116724742719</v>
      </c>
      <c r="AC12">
        <f t="shared" si="2"/>
        <v>577.65193804285036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-125.44125375677818</v>
      </c>
      <c r="AI12">
        <f t="shared" si="6"/>
        <v>-170.60339633721782</v>
      </c>
      <c r="AJ12">
        <f t="shared" si="7"/>
        <v>-5.3407707954231682</v>
      </c>
      <c r="AK12">
        <f t="shared" si="22"/>
        <v>1.3163156846690824</v>
      </c>
      <c r="AL12">
        <f t="shared" si="8"/>
        <v>-174.62785144797189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-66.673359900435287</v>
      </c>
      <c r="AR12">
        <f t="shared" si="9"/>
        <v>-90.677518787261789</v>
      </c>
      <c r="AS12">
        <f t="shared" si="9"/>
        <v>-2.8386764539153204</v>
      </c>
      <c r="AT12">
        <f t="shared" si="9"/>
        <v>0.69963577976266333</v>
      </c>
      <c r="AU12">
        <f t="shared" si="9"/>
        <v>-92.816559461414442</v>
      </c>
      <c r="AW12">
        <v>9</v>
      </c>
      <c r="AX12">
        <f>IF(Z12&gt;0, (R12*SUMPRODUCT(K12:$K$98, X12:$X$98)-K12*$AZ$3)/Z12, 0)</f>
        <v>639.53114825539694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</v>
      </c>
      <c r="S13">
        <f t="shared" si="1"/>
        <v>650.50115265691875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577.65193804285036</v>
      </c>
      <c r="AC13">
        <f t="shared" si="2"/>
        <v>580.85000859843512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-128.34755753934368</v>
      </c>
      <c r="AI13">
        <f t="shared" si="6"/>
        <v>-172.99390491520927</v>
      </c>
      <c r="AJ13">
        <f t="shared" si="7"/>
        <v>-3.1980705555847635</v>
      </c>
      <c r="AK13">
        <f t="shared" si="22"/>
        <v>1.1553038760857008</v>
      </c>
      <c r="AL13">
        <f t="shared" si="8"/>
        <v>-175.03667159470834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-64.846094350685433</v>
      </c>
      <c r="AR13">
        <f t="shared" si="9"/>
        <v>-87.403136415637704</v>
      </c>
      <c r="AS13">
        <f t="shared" si="9"/>
        <v>-1.6157875456572481</v>
      </c>
      <c r="AT13">
        <f t="shared" si="9"/>
        <v>0.58370369945996747</v>
      </c>
      <c r="AU13">
        <f t="shared" si="9"/>
        <v>-88.435220261834985</v>
      </c>
      <c r="AW13">
        <v>10</v>
      </c>
      <c r="AX13">
        <f>IF(Z13&gt;0, (R13*SUMPRODUCT(K13:$K$98, X13:$X$98)-K13*$AZ$3)/Z13, 0)</f>
        <v>650.50115265691875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</v>
      </c>
      <c r="S14">
        <f t="shared" si="1"/>
        <v>747.68954269856511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580.85000859843512</v>
      </c>
      <c r="AC14">
        <f t="shared" si="2"/>
        <v>659.96977370383524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-131.87905965967428</v>
      </c>
      <c r="AI14">
        <f t="shared" si="6"/>
        <v>-176.01300403195137</v>
      </c>
      <c r="AJ14">
        <f t="shared" si="7"/>
        <v>-79.11976510540012</v>
      </c>
      <c r="AK14">
        <f t="shared" si="22"/>
        <v>40.659500601890464</v>
      </c>
      <c r="AL14">
        <f t="shared" si="8"/>
        <v>-214.47326853546102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-59.491378816053462</v>
      </c>
      <c r="AR14">
        <f t="shared" si="9"/>
        <v>-79.400447094772872</v>
      </c>
      <c r="AS14">
        <f t="shared" si="9"/>
        <v>-35.691366998439449</v>
      </c>
      <c r="AT14">
        <f t="shared" si="9"/>
        <v>18.341727329727561</v>
      </c>
      <c r="AU14">
        <f t="shared" si="9"/>
        <v>-96.750086763484759</v>
      </c>
      <c r="AW14">
        <v>11</v>
      </c>
      <c r="AX14">
        <f>IF(Z14&gt;0, (R14*SUMPRODUCT(K14:$K$98, X14:$X$98)-K14*$AZ$3)/Z14, 0)</f>
        <v>747.68954269856511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</v>
      </c>
      <c r="S15">
        <f t="shared" si="1"/>
        <v>835.57090969636715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659.96977370383524</v>
      </c>
      <c r="AC15">
        <f t="shared" si="2"/>
        <v>729.01934083071524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-137.15797176605406</v>
      </c>
      <c r="AI15">
        <f t="shared" si="6"/>
        <v>-180.78199770872533</v>
      </c>
      <c r="AJ15">
        <f t="shared" si="7"/>
        <v>-69.049567126879992</v>
      </c>
      <c r="AK15">
        <f t="shared" si="22"/>
        <v>46.197884159268469</v>
      </c>
      <c r="AL15">
        <f t="shared" si="8"/>
        <v>-203.63368067633684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-55.243504900252432</v>
      </c>
      <c r="AR15">
        <f t="shared" si="9"/>
        <v>-72.814077429884634</v>
      </c>
      <c r="AS15">
        <f t="shared" si="9"/>
        <v>-27.811289791018801</v>
      </c>
      <c r="AT15">
        <f t="shared" si="9"/>
        <v>18.607252696087787</v>
      </c>
      <c r="AU15">
        <f t="shared" si="9"/>
        <v>-82.018114524815644</v>
      </c>
      <c r="AW15">
        <v>12</v>
      </c>
      <c r="AX15">
        <f>IF(Z15&gt;0, (R15*SUMPRODUCT(K15:$K$98, X15:$X$98)-K15*$AZ$3)/Z15, 0)</f>
        <v>835.57090969636715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</v>
      </c>
      <c r="S16">
        <f t="shared" si="1"/>
        <v>914.44285613152397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729.01934083071524</v>
      </c>
      <c r="AC16">
        <f t="shared" si="2"/>
        <v>788.54453766522477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-143.33362983074542</v>
      </c>
      <c r="AI16">
        <f t="shared" si="6"/>
        <v>-186.44974869907463</v>
      </c>
      <c r="AJ16">
        <f t="shared" si="7"/>
        <v>-59.525196834509529</v>
      </c>
      <c r="AK16">
        <f t="shared" si="22"/>
        <v>51.031353858150069</v>
      </c>
      <c r="AL16">
        <f t="shared" si="8"/>
        <v>-194.94359167543411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-51.545439461219914</v>
      </c>
      <c r="AR16">
        <f t="shared" si="9"/>
        <v>-67.050797816789213</v>
      </c>
      <c r="AS16">
        <f t="shared" si="9"/>
        <v>-21.406368020355977</v>
      </c>
      <c r="AT16">
        <f t="shared" si="9"/>
        <v>18.351824090588483</v>
      </c>
      <c r="AU16">
        <f t="shared" si="9"/>
        <v>-70.105341746556718</v>
      </c>
      <c r="AW16">
        <v>13</v>
      </c>
      <c r="AX16">
        <f>IF(Z16&gt;0, (R16*SUMPRODUCT(K16:$K$98, X16:$X$98)-K16*$AZ$3)/Z16, 0)</f>
        <v>914.44285613152397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</v>
      </c>
      <c r="S17">
        <f t="shared" si="1"/>
        <v>985.05882754157926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788.54453766522477</v>
      </c>
      <c r="AC17">
        <f t="shared" si="2"/>
        <v>839.47115332432736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-149.50721174963715</v>
      </c>
      <c r="AI17">
        <f t="shared" si="6"/>
        <v>-192.11741582340824</v>
      </c>
      <c r="AJ17">
        <f t="shared" si="7"/>
        <v>-50.926615659102595</v>
      </c>
      <c r="AK17">
        <f t="shared" si="22"/>
        <v>55.19811763656574</v>
      </c>
      <c r="AL17">
        <f t="shared" si="8"/>
        <v>-187.84591384594509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-48.004977102801412</v>
      </c>
      <c r="AR17">
        <f t="shared" si="9"/>
        <v>-61.686603874976434</v>
      </c>
      <c r="AS17">
        <f t="shared" si="9"/>
        <v>-16.351927041033331</v>
      </c>
      <c r="AT17">
        <f t="shared" si="9"/>
        <v>17.723455225011968</v>
      </c>
      <c r="AU17">
        <f t="shared" si="9"/>
        <v>-60.315075690997801</v>
      </c>
      <c r="AW17">
        <v>14</v>
      </c>
      <c r="AX17">
        <f>IF(Z17&gt;0, (R17*SUMPRODUCT(K17:$K$98, X17:$X$98)-K17*$AZ$3)/Z17, 0)</f>
        <v>985.05882754157926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</v>
      </c>
      <c r="S18">
        <f t="shared" si="1"/>
        <v>1048.4921389421852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839.47115332432736</v>
      </c>
      <c r="AC18">
        <f t="shared" si="2"/>
        <v>882.9590825789578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-155.92914431408826</v>
      </c>
      <c r="AI18">
        <f t="shared" si="6"/>
        <v>-198.03528177496457</v>
      </c>
      <c r="AJ18">
        <f t="shared" si="7"/>
        <v>-43.487929254630444</v>
      </c>
      <c r="AK18">
        <f t="shared" si="22"/>
        <v>58.762980732702921</v>
      </c>
      <c r="AL18">
        <f t="shared" si="8"/>
        <v>-182.7602302968921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-44.702663234066065</v>
      </c>
      <c r="AR18">
        <f t="shared" si="9"/>
        <v>-56.773892709996588</v>
      </c>
      <c r="AS18">
        <f t="shared" si="9"/>
        <v>-12.467369488674803</v>
      </c>
      <c r="AT18">
        <f t="shared" si="9"/>
        <v>16.846509033825264</v>
      </c>
      <c r="AU18">
        <f t="shared" si="9"/>
        <v>-52.394753164846129</v>
      </c>
      <c r="AW18">
        <v>15</v>
      </c>
      <c r="AX18">
        <f>IF(Z18&gt;0, (R18*SUMPRODUCT(K18:$K$98, X18:$X$98)-K18*$AZ$3)/Z18, 0)</f>
        <v>1048.4921389421852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</v>
      </c>
      <c r="S19">
        <f t="shared" si="1"/>
        <v>1105.615569543982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882.9590825789578</v>
      </c>
      <c r="AC19">
        <f t="shared" si="2"/>
        <v>919.94651430688384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-163.42646711462436</v>
      </c>
      <c r="AI19">
        <f t="shared" si="6"/>
        <v>-205.02982996733462</v>
      </c>
      <c r="AJ19">
        <f t="shared" si="7"/>
        <v>-36.987431727926037</v>
      </c>
      <c r="AK19">
        <f t="shared" si="22"/>
        <v>61.807135780527055</v>
      </c>
      <c r="AL19">
        <f t="shared" si="8"/>
        <v>-180.2101259147336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-41.832177520062693</v>
      </c>
      <c r="AR19">
        <f t="shared" si="9"/>
        <v>-52.481366057348403</v>
      </c>
      <c r="AS19">
        <f t="shared" si="9"/>
        <v>-9.4676513380698477</v>
      </c>
      <c r="AT19">
        <f t="shared" si="9"/>
        <v>15.820736516100446</v>
      </c>
      <c r="AU19">
        <f t="shared" si="9"/>
        <v>-46.128280879317799</v>
      </c>
      <c r="AW19">
        <v>16</v>
      </c>
      <c r="AX19">
        <f>IF(Z19&gt;0, (R19*SUMPRODUCT(K19:$K$98, X19:$X$98)-K19*$AZ$3)/Z19, 0)</f>
        <v>1105.615569543982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</v>
      </c>
      <c r="S20">
        <f t="shared" si="1"/>
        <v>1156.9406638691178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919.94651430688384</v>
      </c>
      <c r="AC20">
        <f t="shared" si="2"/>
        <v>951.05192157431406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-170.62229721719828</v>
      </c>
      <c r="AI20">
        <f t="shared" si="6"/>
        <v>-211.72431529277284</v>
      </c>
      <c r="AJ20">
        <f t="shared" si="7"/>
        <v>-31.105407267430223</v>
      </c>
      <c r="AK20">
        <f t="shared" si="22"/>
        <v>64.396256001481873</v>
      </c>
      <c r="AL20">
        <f t="shared" si="8"/>
        <v>-178.43346655872119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-38.994723175630234</v>
      </c>
      <c r="AR20">
        <f t="shared" si="9"/>
        <v>-48.388347824678895</v>
      </c>
      <c r="AS20">
        <f t="shared" si="9"/>
        <v>-7.1089580051464498</v>
      </c>
      <c r="AT20">
        <f t="shared" si="9"/>
        <v>14.717385812290477</v>
      </c>
      <c r="AU20">
        <f t="shared" si="9"/>
        <v>-40.77992001753487</v>
      </c>
      <c r="AW20">
        <v>17</v>
      </c>
      <c r="AX20">
        <f>IF(Z20&gt;0, (R20*SUMPRODUCT(K20:$K$98, X20:$X$98)-K20*$AZ$3)/Z20, 0)</f>
        <v>1156.9406638691178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</v>
      </c>
      <c r="S21">
        <f t="shared" si="1"/>
        <v>1203.378079338635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951.05192157431406</v>
      </c>
      <c r="AC21">
        <f t="shared" si="2"/>
        <v>977.18004195894571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-178.91766011122908</v>
      </c>
      <c r="AI21">
        <f t="shared" si="6"/>
        <v>-219.51919917599227</v>
      </c>
      <c r="AJ21">
        <f t="shared" si="7"/>
        <v>-26.128120384631643</v>
      </c>
      <c r="AK21">
        <f t="shared" si="22"/>
        <v>66.573634510201984</v>
      </c>
      <c r="AL21">
        <f t="shared" si="8"/>
        <v>-179.07368505042194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-36.50944607861954</v>
      </c>
      <c r="AR21">
        <f t="shared" si="9"/>
        <v>-44.794484572150026</v>
      </c>
      <c r="AS21">
        <f t="shared" si="9"/>
        <v>-5.3316324488334832</v>
      </c>
      <c r="AT21">
        <f t="shared" si="9"/>
        <v>13.584832922009577</v>
      </c>
      <c r="AU21">
        <f t="shared" si="9"/>
        <v>-36.541284098973932</v>
      </c>
      <c r="AW21">
        <v>18</v>
      </c>
      <c r="AX21">
        <f>IF(Z21&gt;0, (R21*SUMPRODUCT(K21:$K$98, X21:$X$98)-K21*$AZ$3)/Z21, 0)</f>
        <v>1203.378079338635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</v>
      </c>
      <c r="S22">
        <f t="shared" si="1"/>
        <v>1245.3556749777561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977.18004195894571</v>
      </c>
      <c r="AC22">
        <f t="shared" si="2"/>
        <v>998.81599191627413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-187.77594674059193</v>
      </c>
      <c r="AI22">
        <f t="shared" si="6"/>
        <v>-227.87758244133721</v>
      </c>
      <c r="AJ22">
        <f t="shared" si="7"/>
        <v>-21.635949957328421</v>
      </c>
      <c r="AK22">
        <f t="shared" si="22"/>
        <v>68.402602937126204</v>
      </c>
      <c r="AL22">
        <f t="shared" si="8"/>
        <v>-181.11092946153943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-34.211646166720961</v>
      </c>
      <c r="AR22">
        <f t="shared" si="9"/>
        <v>-41.517922583454727</v>
      </c>
      <c r="AS22">
        <f t="shared" si="9"/>
        <v>-3.9419397280077217</v>
      </c>
      <c r="AT22">
        <f t="shared" si="9"/>
        <v>12.462542136989216</v>
      </c>
      <c r="AU22">
        <f t="shared" si="9"/>
        <v>-32.997320174473231</v>
      </c>
      <c r="AW22">
        <v>19</v>
      </c>
      <c r="AX22">
        <f>IF(Z22&gt;0, (R22*SUMPRODUCT(K22:$K$98, X22:$X$98)-K22*$AZ$3)/Z22, 0)</f>
        <v>1245.3556749777561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</v>
      </c>
      <c r="S23">
        <f t="shared" si="1"/>
        <v>1283.4213048140175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998.81599191627413</v>
      </c>
      <c r="AC23">
        <f t="shared" si="2"/>
        <v>1016.5198779245065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-197.32691574358623</v>
      </c>
      <c r="AI23">
        <f t="shared" si="6"/>
        <v>-236.92887162945226</v>
      </c>
      <c r="AJ23">
        <f t="shared" si="7"/>
        <v>-17.703886008232416</v>
      </c>
      <c r="AK23">
        <f t="shared" si="22"/>
        <v>69.917119434139195</v>
      </c>
      <c r="AL23">
        <f t="shared" si="8"/>
        <v>-184.7156382035455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-32.099799263865478</v>
      </c>
      <c r="AR23">
        <f t="shared" si="9"/>
        <v>-38.541975839739287</v>
      </c>
      <c r="AS23">
        <f t="shared" si="9"/>
        <v>-2.8799476488705449</v>
      </c>
      <c r="AT23">
        <f t="shared" si="9"/>
        <v>11.373640998169424</v>
      </c>
      <c r="AU23">
        <f t="shared" si="9"/>
        <v>-30.048282490440407</v>
      </c>
      <c r="AW23">
        <v>20</v>
      </c>
      <c r="AX23">
        <f>IF(Z23&gt;0, (R23*SUMPRODUCT(K23:$K$98, X23:$X$98)-K23*$AZ$3)/Z23, 0)</f>
        <v>1283.4213048140175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</v>
      </c>
      <c r="S24">
        <f t="shared" si="1"/>
        <v>1318.047193431197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1016.5198779245065</v>
      </c>
      <c r="AC24">
        <f t="shared" si="2"/>
        <v>1030.7732323882781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-207.29564604544797</v>
      </c>
      <c r="AI24">
        <f t="shared" si="6"/>
        <v>-246.39793454943259</v>
      </c>
      <c r="AJ24">
        <f t="shared" si="7"/>
        <v>-14.253354463771529</v>
      </c>
      <c r="AK24">
        <f t="shared" si="22"/>
        <v>71.156391454715461</v>
      </c>
      <c r="AL24">
        <f t="shared" si="8"/>
        <v>-189.49489755848867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-30.108432538285633</v>
      </c>
      <c r="AR24">
        <f t="shared" si="9"/>
        <v>-35.787802259619227</v>
      </c>
      <c r="AS24">
        <f t="shared" si="9"/>
        <v>-2.0702130966255341</v>
      </c>
      <c r="AT24">
        <f t="shared" si="9"/>
        <v>10.335033333562821</v>
      </c>
      <c r="AU24">
        <f t="shared" si="9"/>
        <v>-27.522982022681941</v>
      </c>
      <c r="AW24">
        <v>21</v>
      </c>
      <c r="AX24">
        <f>IF(Z24&gt;0, (R24*SUMPRODUCT(K24:$K$98, X24:$X$98)-K24*$AZ$3)/Z24, 0)</f>
        <v>1318.047193431197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</v>
      </c>
      <c r="S25">
        <f t="shared" si="1"/>
        <v>1349.7483947468995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1030.7732323882781</v>
      </c>
      <c r="AC25">
        <f t="shared" si="2"/>
        <v>1042.0515442496685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-219.13923496218692</v>
      </c>
      <c r="AI25">
        <f t="shared" si="6"/>
        <v>-257.74093096365061</v>
      </c>
      <c r="AJ25">
        <f t="shared" si="7"/>
        <v>-11.278311861390421</v>
      </c>
      <c r="AK25">
        <f t="shared" si="22"/>
        <v>72.154126267179478</v>
      </c>
      <c r="AL25">
        <f t="shared" si="8"/>
        <v>-196.86511655786154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-28.418430211609039</v>
      </c>
      <c r="AR25">
        <f t="shared" si="9"/>
        <v>-33.424378160896325</v>
      </c>
      <c r="AS25">
        <f t="shared" si="9"/>
        <v>-1.4625948593504552</v>
      </c>
      <c r="AT25">
        <f t="shared" si="9"/>
        <v>9.3570966520773311</v>
      </c>
      <c r="AU25">
        <f t="shared" si="9"/>
        <v>-25.529876368169447</v>
      </c>
      <c r="AW25">
        <v>22</v>
      </c>
      <c r="AX25">
        <f>IF(Z25&gt;0, (R25*SUMPRODUCT(K25:$K$98, X25:$X$98)-K25*$AZ$3)/Z25, 0)</f>
        <v>1349.7483947468995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</v>
      </c>
      <c r="S26">
        <f t="shared" si="1"/>
        <v>1378.745331038298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1042.0515442496685</v>
      </c>
      <c r="AC26">
        <f t="shared" si="2"/>
        <v>1050.5855643949128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-232.69102349682316</v>
      </c>
      <c r="AI26">
        <f t="shared" si="6"/>
        <v>-270.79035702652379</v>
      </c>
      <c r="AJ26">
        <f t="shared" si="7"/>
        <v>-8.5340201452443125</v>
      </c>
      <c r="AK26">
        <f t="shared" si="22"/>
        <v>72.943608097476798</v>
      </c>
      <c r="AL26">
        <f t="shared" si="8"/>
        <v>-206.38076907429132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-26.942726998485487</v>
      </c>
      <c r="AR26">
        <f t="shared" si="9"/>
        <v>-31.354156054445536</v>
      </c>
      <c r="AS26">
        <f t="shared" si="9"/>
        <v>-0.98813341192782245</v>
      </c>
      <c r="AT26">
        <f t="shared" si="9"/>
        <v>8.4459627609213044</v>
      </c>
      <c r="AU26">
        <f t="shared" si="9"/>
        <v>-23.896326705452058</v>
      </c>
      <c r="AW26">
        <v>23</v>
      </c>
      <c r="AX26">
        <f>IF(Z26&gt;0, (R26*SUMPRODUCT(K26:$K$98, X26:$X$98)-K26*$AZ$3)/Z26, 0)</f>
        <v>1378.745331038298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</v>
      </c>
      <c r="S27">
        <f t="shared" si="1"/>
        <v>1407.3727733690262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1050.5855643949128</v>
      </c>
      <c r="AC27">
        <f t="shared" si="2"/>
        <v>1056.6360966436177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-358.05753651212672</v>
      </c>
      <c r="AI27">
        <f t="shared" si="6"/>
        <v>-395.59684793827432</v>
      </c>
      <c r="AJ27">
        <f t="shared" si="7"/>
        <v>-6.0505322487049398</v>
      </c>
      <c r="AK27">
        <f t="shared" si="22"/>
        <v>73.5409895076439</v>
      </c>
      <c r="AL27">
        <f t="shared" si="8"/>
        <v>-328.10639067933539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-37.016616310636223</v>
      </c>
      <c r="AR27">
        <f t="shared" si="9"/>
        <v>-40.897496185874168</v>
      </c>
      <c r="AS27">
        <f t="shared" si="9"/>
        <v>-0.6255146390916877</v>
      </c>
      <c r="AT27">
        <f t="shared" si="9"/>
        <v>7.6027965176395096</v>
      </c>
      <c r="AU27">
        <f t="shared" si="9"/>
        <v>-33.920214307326354</v>
      </c>
      <c r="AW27">
        <v>24</v>
      </c>
      <c r="AX27">
        <f>IF(Z27&gt;0, (R27*SUMPRODUCT(K27:$K$98, X27:$X$98)-K27*$AZ$3)/Z27, 0)</f>
        <v>1407.3727733690262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</v>
      </c>
      <c r="S28">
        <f t="shared" si="1"/>
        <v>1420.8186560137349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1056.6360966436177</v>
      </c>
      <c r="AC28">
        <f t="shared" si="2"/>
        <v>1049.0777475179734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-491.68990105968095</v>
      </c>
      <c r="AI28">
        <f t="shared" si="6"/>
        <v>-528.60797442103717</v>
      </c>
      <c r="AJ28">
        <f t="shared" si="7"/>
        <v>7.5583491256443267</v>
      </c>
      <c r="AK28">
        <f t="shared" si="22"/>
        <v>73.96452676505325</v>
      </c>
      <c r="AL28">
        <f t="shared" si="8"/>
        <v>-447.08509853033956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-45.385504112380858</v>
      </c>
      <c r="AR28">
        <f t="shared" si="9"/>
        <v>-48.793231964329628</v>
      </c>
      <c r="AS28">
        <f t="shared" si="9"/>
        <v>0.69767445820105012</v>
      </c>
      <c r="AT28">
        <f t="shared" si="9"/>
        <v>6.8273058414070782</v>
      </c>
      <c r="AU28">
        <f t="shared" si="9"/>
        <v>-41.268251664721497</v>
      </c>
      <c r="AW28">
        <v>25</v>
      </c>
      <c r="AX28">
        <f>IF(Z28&gt;0, (R28*SUMPRODUCT(K28:$K$98, X28:$X$98)-K28*$AZ$3)/Z28, 0)</f>
        <v>1420.8186560137349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</v>
      </c>
      <c r="S29">
        <f t="shared" si="1"/>
        <v>1421.3170528715891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1049.0777475179734</v>
      </c>
      <c r="AC29">
        <f t="shared" si="2"/>
        <v>1029.9942676779065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-630.1915122783513</v>
      </c>
      <c r="AI29">
        <f t="shared" si="6"/>
        <v>-666.42530914995484</v>
      </c>
      <c r="AJ29">
        <f t="shared" si="7"/>
        <v>19.083479840066957</v>
      </c>
      <c r="AK29">
        <f t="shared" si="22"/>
        <v>73.435442326258141</v>
      </c>
      <c r="AL29">
        <f t="shared" si="8"/>
        <v>-573.90638698362977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-51.937423600683566</v>
      </c>
      <c r="AR29">
        <f t="shared" si="9"/>
        <v>-54.923642900873666</v>
      </c>
      <c r="AS29">
        <f t="shared" si="9"/>
        <v>1.5727707481259758</v>
      </c>
      <c r="AT29">
        <f t="shared" si="9"/>
        <v>6.0522041333330394</v>
      </c>
      <c r="AU29">
        <f t="shared" si="9"/>
        <v>-47.298668019414649</v>
      </c>
      <c r="AW29">
        <v>26</v>
      </c>
      <c r="AX29">
        <f>IF(Z29&gt;0, (R29*SUMPRODUCT(K29:$K$98, X29:$X$98)-K29*$AZ$3)/Z29, 0)</f>
        <v>1421.3170528715891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</v>
      </c>
      <c r="S30">
        <f t="shared" si="1"/>
        <v>1411.4409444172429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1029.9942676779065</v>
      </c>
      <c r="AC30">
        <f t="shared" si="2"/>
        <v>1001.5407943203604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-784.17183189524349</v>
      </c>
      <c r="AI30">
        <f t="shared" si="6"/>
        <v>-819.65120488218338</v>
      </c>
      <c r="AJ30">
        <f t="shared" si="7"/>
        <v>28.453473357546045</v>
      </c>
      <c r="AK30">
        <f t="shared" si="22"/>
        <v>72.099598737453462</v>
      </c>
      <c r="AL30">
        <f t="shared" si="8"/>
        <v>-719.09813278718389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-57.703355441708936</v>
      </c>
      <c r="AR30">
        <f t="shared" si="9"/>
        <v>-60.314108323977543</v>
      </c>
      <c r="AS30">
        <f t="shared" si="9"/>
        <v>2.0937514201874685</v>
      </c>
      <c r="AT30">
        <f t="shared" si="9"/>
        <v>5.3054555187180545</v>
      </c>
      <c r="AU30">
        <f t="shared" si="9"/>
        <v>-52.914901385072021</v>
      </c>
      <c r="AW30">
        <v>27</v>
      </c>
      <c r="AX30">
        <f>IF(Z30&gt;0, (R30*SUMPRODUCT(K30:$K$98, X30:$X$98)-K30*$AZ$3)/Z30, 0)</f>
        <v>1411.4409444172429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</v>
      </c>
      <c r="S31">
        <f t="shared" si="1"/>
        <v>1392.2820859557648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1001.5407943203604</v>
      </c>
      <c r="AC31">
        <f t="shared" si="2"/>
        <v>964.80525159573858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-952.47924720738752</v>
      </c>
      <c r="AI31">
        <f t="shared" si="6"/>
        <v>-987.12758684085429</v>
      </c>
      <c r="AJ31">
        <f t="shared" si="7"/>
        <v>36.735542724621837</v>
      </c>
      <c r="AK31">
        <f t="shared" si="22"/>
        <v>70.107855602425232</v>
      </c>
      <c r="AL31">
        <f t="shared" si="8"/>
        <v>-880.28418851380718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-62.578814176234744</v>
      </c>
      <c r="AR31">
        <f t="shared" si="9"/>
        <v>-64.855243834723339</v>
      </c>
      <c r="AS31">
        <f t="shared" si="9"/>
        <v>2.4135609343378164</v>
      </c>
      <c r="AT31">
        <f t="shared" si="9"/>
        <v>4.6061543922365455</v>
      </c>
      <c r="AU31">
        <f t="shared" si="9"/>
        <v>-57.835528508148975</v>
      </c>
      <c r="AW31">
        <v>28</v>
      </c>
      <c r="AX31">
        <f>IF(Z31&gt;0, (R31*SUMPRODUCT(K31:$K$98, X31:$X$98)-K31*$AZ$3)/Z31, 0)</f>
        <v>1392.2820859557648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</v>
      </c>
      <c r="S32">
        <f t="shared" si="1"/>
        <v>1364.8947322622648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964.80525159573858</v>
      </c>
      <c r="AC32">
        <f t="shared" si="2"/>
        <v>920.94769877404588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-1129.8130587680846</v>
      </c>
      <c r="AI32">
        <f t="shared" si="6"/>
        <v>-1163.5500084758328</v>
      </c>
      <c r="AJ32">
        <f t="shared" si="7"/>
        <v>43.857552821692707</v>
      </c>
      <c r="AK32">
        <f t="shared" si="22"/>
        <v>67.536367611701706</v>
      </c>
      <c r="AL32">
        <f t="shared" si="8"/>
        <v>-1052.1560880424383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-66.276623485710786</v>
      </c>
      <c r="AR32">
        <f t="shared" si="9"/>
        <v>-68.255686389953397</v>
      </c>
      <c r="AS32">
        <f t="shared" si="9"/>
        <v>2.5727535124593226</v>
      </c>
      <c r="AT32">
        <f t="shared" si="9"/>
        <v>3.9617902918150878</v>
      </c>
      <c r="AU32">
        <f t="shared" si="9"/>
        <v>-61.721142585678983</v>
      </c>
      <c r="AW32">
        <v>29</v>
      </c>
      <c r="AX32">
        <f>IF(Z32&gt;0, (R32*SUMPRODUCT(K32:$K$98, X32:$X$98)-K32*$AZ$3)/Z32, 0)</f>
        <v>1364.8947322622648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</v>
      </c>
      <c r="S33">
        <f t="shared" si="1"/>
        <v>1330.8021162864418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920.94769877404588</v>
      </c>
      <c r="AC33">
        <f t="shared" si="2"/>
        <v>871.3864872120331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-1320.8690549577525</v>
      </c>
      <c r="AI33">
        <f t="shared" si="6"/>
        <v>-1353.6082006409442</v>
      </c>
      <c r="AJ33">
        <f t="shared" si="7"/>
        <v>49.561211562012772</v>
      </c>
      <c r="AK33">
        <f t="shared" si="22"/>
        <v>64.466338914183211</v>
      </c>
      <c r="AL33">
        <f t="shared" si="8"/>
        <v>-1239.580650164748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-69.182384666880566</v>
      </c>
      <c r="AR33">
        <f t="shared" si="9"/>
        <v>-70.897143720261568</v>
      </c>
      <c r="AS33">
        <f t="shared" si="9"/>
        <v>2.595838542791423</v>
      </c>
      <c r="AT33">
        <f t="shared" si="9"/>
        <v>3.3765156660204774</v>
      </c>
      <c r="AU33">
        <f t="shared" si="9"/>
        <v>-64.924789511449646</v>
      </c>
      <c r="AW33">
        <v>30</v>
      </c>
      <c r="AX33">
        <f>IF(Z33&gt;0, (R33*SUMPRODUCT(K33:$K$98, X33:$X$98)-K33*$AZ$3)/Z33, 0)</f>
        <v>1330.8021162864418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</v>
      </c>
      <c r="S34">
        <f t="shared" si="1"/>
        <v>1290.9032832869857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871.3864872120331</v>
      </c>
      <c r="AC34">
        <f t="shared" si="2"/>
        <v>817.12857747702594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-1524.5310578835054</v>
      </c>
      <c r="AI34">
        <f t="shared" si="6"/>
        <v>-1556.1805465809234</v>
      </c>
      <c r="AJ34">
        <f t="shared" si="7"/>
        <v>54.257909735007161</v>
      </c>
      <c r="AK34">
        <f t="shared" si="22"/>
        <v>60.99705410484232</v>
      </c>
      <c r="AL34">
        <f t="shared" si="8"/>
        <v>-1440.9255827410739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-71.29416971405324</v>
      </c>
      <c r="AR34">
        <f t="shared" si="9"/>
        <v>-72.774247149595496</v>
      </c>
      <c r="AS34">
        <f t="shared" si="9"/>
        <v>2.537352456661444</v>
      </c>
      <c r="AT34">
        <f t="shared" si="9"/>
        <v>2.8525062214509624</v>
      </c>
      <c r="AU34">
        <f t="shared" ref="AU34:AU97" si="23">AL34*$K34</f>
        <v>-67.384388471483092</v>
      </c>
      <c r="AW34">
        <v>31</v>
      </c>
      <c r="AX34">
        <f>IF(Z34&gt;0, (R34*SUMPRODUCT(K34:$K$98, X34:$X$98)-K34*$AZ$3)/Z34, 0)</f>
        <v>1290.9032832869857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</v>
      </c>
      <c r="S35">
        <f t="shared" si="1"/>
        <v>1245.5966775435954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817.12857747702594</v>
      </c>
      <c r="AC35">
        <f t="shared" si="2"/>
        <v>759.15983180928833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-1718.5039372924048</v>
      </c>
      <c r="AI35">
        <f t="shared" ref="AI35:AI66" si="25">SUM(AE35:AH35)</f>
        <v>-1748.9776791342024</v>
      </c>
      <c r="AJ35">
        <f t="shared" si="7"/>
        <v>57.968745667737608</v>
      </c>
      <c r="AK35">
        <f t="shared" si="22"/>
        <v>57.199000423391823</v>
      </c>
      <c r="AL35">
        <f t="shared" si="8"/>
        <v>-1633.809933043073</v>
      </c>
      <c r="AN35">
        <f t="shared" ref="AN35:AT66" si="26">AE35*$K35</f>
        <v>0</v>
      </c>
      <c r="AO35">
        <f t="shared" si="26"/>
        <v>0</v>
      </c>
      <c r="AP35">
        <f t="shared" si="26"/>
        <v>-1.2724053918654386</v>
      </c>
      <c r="AQ35">
        <f t="shared" si="26"/>
        <v>-71.754682674172386</v>
      </c>
      <c r="AR35">
        <f t="shared" si="26"/>
        <v>-73.027088066037834</v>
      </c>
      <c r="AS35">
        <f t="shared" si="26"/>
        <v>2.4204360898712158</v>
      </c>
      <c r="AT35">
        <f t="shared" si="26"/>
        <v>2.3882960263255906</v>
      </c>
      <c r="AU35">
        <f t="shared" si="23"/>
        <v>-68.218355949841026</v>
      </c>
      <c r="AW35">
        <v>32</v>
      </c>
      <c r="AX35">
        <f>IF(Z35&gt;0, (R35*SUMPRODUCT(K35:$K$98, X35:$X$98)-K35*$AZ$3)/Z35, 0)</f>
        <v>1245.5966775435954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</v>
      </c>
      <c r="S36">
        <f t="shared" si="1"/>
        <v>1196.7968806010331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759.15983180928833</v>
      </c>
      <c r="AC36">
        <f t="shared" si="2"/>
        <v>699.30284917646907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-1906.8029745249637</v>
      </c>
      <c r="AI36">
        <f t="shared" si="25"/>
        <v>-1936.0185774610809</v>
      </c>
      <c r="AJ36">
        <f t="shared" si="7"/>
        <v>59.856982632819268</v>
      </c>
      <c r="AK36">
        <f t="shared" si="22"/>
        <v>53.141188226650186</v>
      </c>
      <c r="AL36">
        <f t="shared" si="8"/>
        <v>-1823.0204066016113</v>
      </c>
      <c r="AN36">
        <f t="shared" si="26"/>
        <v>0</v>
      </c>
      <c r="AO36">
        <f t="shared" si="26"/>
        <v>0</v>
      </c>
      <c r="AP36">
        <f t="shared" si="26"/>
        <v>-1.0891721989793586</v>
      </c>
      <c r="AQ36">
        <f t="shared" si="26"/>
        <v>-71.086562660539485</v>
      </c>
      <c r="AR36">
        <f t="shared" si="26"/>
        <v>-72.17573485951884</v>
      </c>
      <c r="AS36">
        <f t="shared" si="26"/>
        <v>2.2314980642710469</v>
      </c>
      <c r="AT36">
        <f t="shared" si="26"/>
        <v>1.9811299107451834</v>
      </c>
      <c r="AU36">
        <f t="shared" si="23"/>
        <v>-67.963106884502608</v>
      </c>
      <c r="AW36">
        <v>33</v>
      </c>
      <c r="AX36">
        <f>IF(Z36&gt;0, (R36*SUMPRODUCT(K36:$K$98, X36:$X$98)-K36*$AZ$3)/Z36, 0)</f>
        <v>1196.7968806010331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</v>
      </c>
      <c r="S37">
        <f t="shared" si="1"/>
        <v>1145.8488806402559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699.30284917646907</v>
      </c>
      <c r="AC37">
        <f t="shared" si="2"/>
        <v>638.83923298142304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-2094.40814328437</v>
      </c>
      <c r="AI37">
        <f t="shared" si="25"/>
        <v>-2122.2843861194838</v>
      </c>
      <c r="AJ37">
        <f t="shared" si="7"/>
        <v>60.463616195046029</v>
      </c>
      <c r="AK37">
        <f t="shared" si="22"/>
        <v>48.951199442352838</v>
      </c>
      <c r="AL37">
        <f t="shared" si="8"/>
        <v>-2012.8695704820848</v>
      </c>
      <c r="AN37">
        <f t="shared" si="26"/>
        <v>0</v>
      </c>
      <c r="AO37">
        <f t="shared" si="26"/>
        <v>0</v>
      </c>
      <c r="AP37">
        <f t="shared" si="26"/>
        <v>-0.92789302561549025</v>
      </c>
      <c r="AQ37">
        <f t="shared" si="26"/>
        <v>-69.714800536100242</v>
      </c>
      <c r="AR37">
        <f t="shared" si="26"/>
        <v>-70.642693561715731</v>
      </c>
      <c r="AS37">
        <f t="shared" si="26"/>
        <v>2.0126014866036694</v>
      </c>
      <c r="AT37">
        <f t="shared" si="26"/>
        <v>1.6293973627198306</v>
      </c>
      <c r="AU37">
        <f t="shared" si="23"/>
        <v>-67.000694712392217</v>
      </c>
      <c r="AW37">
        <v>34</v>
      </c>
      <c r="AX37">
        <f>IF(Z37&gt;0, (R37*SUMPRODUCT(K37:$K$98, X37:$X$98)-K37*$AZ$3)/Z37, 0)</f>
        <v>1145.8488806402559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</v>
      </c>
      <c r="S38">
        <f t="shared" si="1"/>
        <v>1093.9321164608396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638.83923298142304</v>
      </c>
      <c r="AC38">
        <f t="shared" si="2"/>
        <v>578.60920607522814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-2302.3546482377228</v>
      </c>
      <c r="AI38">
        <f t="shared" si="25"/>
        <v>-2328.8009513203665</v>
      </c>
      <c r="AJ38">
        <f t="shared" si="7"/>
        <v>60.230026906194894</v>
      </c>
      <c r="AK38">
        <f t="shared" si="22"/>
        <v>44.718746308699615</v>
      </c>
      <c r="AL38">
        <f t="shared" si="8"/>
        <v>-2223.8521781054719</v>
      </c>
      <c r="AN38">
        <f t="shared" si="26"/>
        <v>0</v>
      </c>
      <c r="AO38">
        <f t="shared" si="26"/>
        <v>0</v>
      </c>
      <c r="AP38">
        <f t="shared" si="26"/>
        <v>-0.78597841515492683</v>
      </c>
      <c r="AQ38">
        <f t="shared" si="26"/>
        <v>-68.425482831816581</v>
      </c>
      <c r="AR38">
        <f t="shared" si="26"/>
        <v>-69.211461246971496</v>
      </c>
      <c r="AS38">
        <f t="shared" si="26"/>
        <v>1.7900233898301492</v>
      </c>
      <c r="AT38">
        <f t="shared" si="26"/>
        <v>1.329031480944262</v>
      </c>
      <c r="AU38">
        <f t="shared" si="23"/>
        <v>-66.09240637619709</v>
      </c>
      <c r="AW38">
        <v>35</v>
      </c>
      <c r="AX38">
        <f>IF(Z38&gt;0, (R38*SUMPRODUCT(K38:$K$98, X38:$X$98)-K38*$AZ$3)/Z38, 0)</f>
        <v>1093.9321164608396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</v>
      </c>
      <c r="S39">
        <f t="shared" si="1"/>
        <v>1039.9687461024055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578.60920607522814</v>
      </c>
      <c r="AC39">
        <f t="shared" si="2"/>
        <v>518.65227112725552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-2491.7706764467034</v>
      </c>
      <c r="AI39">
        <f t="shared" si="25"/>
        <v>-2516.7066311602975</v>
      </c>
      <c r="AJ39">
        <f t="shared" si="7"/>
        <v>59.956934947972627</v>
      </c>
      <c r="AK39">
        <f t="shared" si="22"/>
        <v>40.502644425265977</v>
      </c>
      <c r="AL39">
        <f t="shared" si="8"/>
        <v>-2416.2470517870593</v>
      </c>
      <c r="AN39">
        <f t="shared" si="26"/>
        <v>0</v>
      </c>
      <c r="AO39">
        <f t="shared" si="26"/>
        <v>0</v>
      </c>
      <c r="AP39">
        <f t="shared" si="26"/>
        <v>-0.66168856059413284</v>
      </c>
      <c r="AQ39">
        <f t="shared" si="26"/>
        <v>-66.120434174908212</v>
      </c>
      <c r="AR39">
        <f t="shared" si="26"/>
        <v>-66.782122735502355</v>
      </c>
      <c r="AS39">
        <f t="shared" si="26"/>
        <v>1.590988531982378</v>
      </c>
      <c r="AT39">
        <f t="shared" si="26"/>
        <v>1.0747587889787069</v>
      </c>
      <c r="AU39">
        <f t="shared" si="23"/>
        <v>-64.116375414541267</v>
      </c>
      <c r="AW39">
        <v>36</v>
      </c>
      <c r="AX39">
        <f>IF(Z39&gt;0, (R39*SUMPRODUCT(K39:$K$98, X39:$X$98)-K39*$AZ$3)/Z39, 0)</f>
        <v>1039.9687461024055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</v>
      </c>
      <c r="S40">
        <f t="shared" si="1"/>
        <v>984.47386953087869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518.65227112725552</v>
      </c>
      <c r="AC40">
        <f t="shared" si="2"/>
        <v>460.09304042006522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-2638.2738806076782</v>
      </c>
      <c r="AI40">
        <f t="shared" si="25"/>
        <v>-2661.6413388338324</v>
      </c>
      <c r="AJ40">
        <f t="shared" si="7"/>
        <v>58.559230707190295</v>
      </c>
      <c r="AK40">
        <f t="shared" si="22"/>
        <v>36.305658978907893</v>
      </c>
      <c r="AL40">
        <f t="shared" si="8"/>
        <v>-2566.7764491477342</v>
      </c>
      <c r="AN40">
        <f t="shared" si="26"/>
        <v>0</v>
      </c>
      <c r="AO40">
        <f t="shared" si="26"/>
        <v>0</v>
      </c>
      <c r="AP40">
        <f t="shared" si="26"/>
        <v>-0.55363186468232251</v>
      </c>
      <c r="AQ40">
        <f t="shared" si="26"/>
        <v>-62.507118828553956</v>
      </c>
      <c r="AR40">
        <f t="shared" si="26"/>
        <v>-63.06075069323628</v>
      </c>
      <c r="AS40">
        <f t="shared" si="26"/>
        <v>1.3874104653152806</v>
      </c>
      <c r="AT40">
        <f t="shared" si="26"/>
        <v>0.8601692783392324</v>
      </c>
      <c r="AU40">
        <f t="shared" si="23"/>
        <v>-60.813170949581767</v>
      </c>
      <c r="AW40">
        <v>37</v>
      </c>
      <c r="AX40">
        <f>IF(Z40&gt;0, (R40*SUMPRODUCT(K40:$K$98, X40:$X$98)-K40*$AZ$3)/Z40, 0)</f>
        <v>984.47386953087869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</v>
      </c>
      <c r="S41">
        <f t="shared" si="1"/>
        <v>929.5638591217463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460.09304042006522</v>
      </c>
      <c r="AC41">
        <f t="shared" si="2"/>
        <v>404.33699611625917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-2770.0719679612325</v>
      </c>
      <c r="AI41">
        <f t="shared" si="25"/>
        <v>-2791.8207156211447</v>
      </c>
      <c r="AJ41">
        <f t="shared" si="7"/>
        <v>55.75604430380605</v>
      </c>
      <c r="AK41">
        <f t="shared" si="22"/>
        <v>32.206512829404566</v>
      </c>
      <c r="AL41">
        <f t="shared" si="8"/>
        <v>-2703.8581584879344</v>
      </c>
      <c r="AN41">
        <f t="shared" si="26"/>
        <v>0</v>
      </c>
      <c r="AO41">
        <f t="shared" si="26"/>
        <v>0</v>
      </c>
      <c r="AP41">
        <f t="shared" si="26"/>
        <v>-0.46007203406432923</v>
      </c>
      <c r="AQ41">
        <f t="shared" si="26"/>
        <v>-58.597978363304676</v>
      </c>
      <c r="AR41">
        <f t="shared" si="26"/>
        <v>-59.058050397369009</v>
      </c>
      <c r="AS41">
        <f t="shared" si="26"/>
        <v>1.1794608643841591</v>
      </c>
      <c r="AT41">
        <f t="shared" si="26"/>
        <v>0.68129513014925225</v>
      </c>
      <c r="AU41">
        <f t="shared" si="23"/>
        <v>-57.197294402835603</v>
      </c>
      <c r="AW41">
        <v>38</v>
      </c>
      <c r="AX41">
        <f>IF(Z41&gt;0, (R41*SUMPRODUCT(K41:$K$98, X41:$X$98)-K41*$AZ$3)/Z41, 0)</f>
        <v>929.5638591217463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</v>
      </c>
      <c r="S42">
        <f t="shared" si="1"/>
        <v>875.26818420064797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404.33699611625917</v>
      </c>
      <c r="AC42">
        <f t="shared" si="2"/>
        <v>351.76676286433678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-2872.9225708837512</v>
      </c>
      <c r="AI42">
        <f t="shared" si="25"/>
        <v>-2893.0173697816222</v>
      </c>
      <c r="AJ42">
        <f t="shared" si="7"/>
        <v>52.570233251922389</v>
      </c>
      <c r="AK42">
        <f t="shared" si="22"/>
        <v>28.303589728138146</v>
      </c>
      <c r="AL42">
        <f t="shared" si="8"/>
        <v>-2812.143546801562</v>
      </c>
      <c r="AN42">
        <f t="shared" si="26"/>
        <v>0</v>
      </c>
      <c r="AO42">
        <f t="shared" si="26"/>
        <v>0</v>
      </c>
      <c r="AP42">
        <f t="shared" si="26"/>
        <v>-0.37953971073018306</v>
      </c>
      <c r="AQ42">
        <f t="shared" si="26"/>
        <v>-54.262210189072874</v>
      </c>
      <c r="AR42">
        <f t="shared" si="26"/>
        <v>-54.64174989980306</v>
      </c>
      <c r="AS42">
        <f t="shared" si="26"/>
        <v>0.99291817862216458</v>
      </c>
      <c r="AT42">
        <f t="shared" si="26"/>
        <v>0.53458291932353674</v>
      </c>
      <c r="AU42">
        <f t="shared" si="23"/>
        <v>-53.114248801857364</v>
      </c>
      <c r="AW42">
        <v>39</v>
      </c>
      <c r="AX42">
        <f>IF(Z42&gt;0, (R42*SUMPRODUCT(K42:$K$98, X42:$X$98)-K42*$AZ$3)/Z42, 0)</f>
        <v>875.26818420064797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</v>
      </c>
      <c r="S43">
        <f t="shared" si="1"/>
        <v>822.38908776692563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351.76676286433678</v>
      </c>
      <c r="AC43">
        <f t="shared" si="2"/>
        <v>302.88646795328395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-2957.6328809842635</v>
      </c>
      <c r="AI43">
        <f t="shared" si="25"/>
        <v>-2976.0479154526638</v>
      </c>
      <c r="AJ43">
        <f t="shared" si="7"/>
        <v>48.880294911052829</v>
      </c>
      <c r="AK43">
        <f t="shared" si="22"/>
        <v>24.623673400503577</v>
      </c>
      <c r="AL43">
        <f t="shared" si="8"/>
        <v>-2902.5439471411073</v>
      </c>
      <c r="AN43">
        <f t="shared" si="26"/>
        <v>0</v>
      </c>
      <c r="AO43">
        <f t="shared" si="26"/>
        <v>0</v>
      </c>
      <c r="AP43">
        <f t="shared" si="26"/>
        <v>-0.31054752431323712</v>
      </c>
      <c r="AQ43">
        <f t="shared" si="26"/>
        <v>-49.876939985813628</v>
      </c>
      <c r="AR43">
        <f t="shared" si="26"/>
        <v>-50.187487510126864</v>
      </c>
      <c r="AS43">
        <f t="shared" si="26"/>
        <v>0.82430769262888282</v>
      </c>
      <c r="AT43">
        <f t="shared" si="26"/>
        <v>0.41524879180355817</v>
      </c>
      <c r="AU43">
        <f t="shared" si="23"/>
        <v>-48.947931025694423</v>
      </c>
      <c r="AW43">
        <v>40</v>
      </c>
      <c r="AX43">
        <f>IF(Z43&gt;0, (R43*SUMPRODUCT(K43:$K$98, X43:$X$98)-K43*$AZ$3)/Z43, 0)</f>
        <v>822.38908776692563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</v>
      </c>
      <c r="S44">
        <f t="shared" si="1"/>
        <v>771.18690095263412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302.88646795328395</v>
      </c>
      <c r="AC44">
        <f t="shared" si="2"/>
        <v>257.81480946570235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-3030.8568630161285</v>
      </c>
      <c r="AI44">
        <f t="shared" si="25"/>
        <v>-3047.5723187083368</v>
      </c>
      <c r="AJ44">
        <f t="shared" si="7"/>
        <v>45.071658487581601</v>
      </c>
      <c r="AK44">
        <f t="shared" si="22"/>
        <v>21.202052756729877</v>
      </c>
      <c r="AL44">
        <f t="shared" si="8"/>
        <v>-2981.2986074640253</v>
      </c>
      <c r="AN44">
        <f t="shared" si="26"/>
        <v>0</v>
      </c>
      <c r="AO44">
        <f t="shared" si="26"/>
        <v>0</v>
      </c>
      <c r="AP44">
        <f t="shared" si="26"/>
        <v>-0.25168407290338884</v>
      </c>
      <c r="AQ44">
        <f t="shared" si="26"/>
        <v>-45.63551324698075</v>
      </c>
      <c r="AR44">
        <f t="shared" si="26"/>
        <v>-45.887197319884145</v>
      </c>
      <c r="AS44">
        <f t="shared" si="26"/>
        <v>0.67864249647426422</v>
      </c>
      <c r="AT44">
        <f t="shared" si="26"/>
        <v>0.31923861903530026</v>
      </c>
      <c r="AU44">
        <f t="shared" si="23"/>
        <v>-44.88931620437458</v>
      </c>
      <c r="AW44">
        <v>41</v>
      </c>
      <c r="AX44">
        <f>IF(Z44&gt;0, (R44*SUMPRODUCT(K44:$K$98, X44:$X$98)-K44*$AZ$3)/Z44, 0)</f>
        <v>771.18690095263412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</v>
      </c>
      <c r="S45">
        <f t="shared" si="1"/>
        <v>720.73856018017102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257.81480946570235</v>
      </c>
      <c r="AC45">
        <f t="shared" si="2"/>
        <v>216.46972612785729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-3062.1711900783907</v>
      </c>
      <c r="AI45">
        <f t="shared" si="25"/>
        <v>-3077.1884056186377</v>
      </c>
      <c r="AJ45">
        <f t="shared" si="7"/>
        <v>41.345083337845068</v>
      </c>
      <c r="AK45">
        <f t="shared" si="22"/>
        <v>18.047036662599165</v>
      </c>
      <c r="AL45">
        <f t="shared" si="8"/>
        <v>-3017.7962856181935</v>
      </c>
      <c r="AN45">
        <f t="shared" si="26"/>
        <v>0</v>
      </c>
      <c r="AO45">
        <f t="shared" si="26"/>
        <v>0</v>
      </c>
      <c r="AP45">
        <f t="shared" si="26"/>
        <v>-0.20188725548984215</v>
      </c>
      <c r="AQ45">
        <f t="shared" si="26"/>
        <v>-41.166975045949464</v>
      </c>
      <c r="AR45">
        <f t="shared" si="26"/>
        <v>-41.368862301439307</v>
      </c>
      <c r="AS45">
        <f t="shared" si="26"/>
        <v>0.55583176393159028</v>
      </c>
      <c r="AT45">
        <f t="shared" si="26"/>
        <v>0.24261932525187654</v>
      </c>
      <c r="AU45">
        <f t="shared" si="23"/>
        <v>-40.570411212255841</v>
      </c>
      <c r="AW45">
        <v>42</v>
      </c>
      <c r="AX45">
        <f>IF(Z45&gt;0, (R45*SUMPRODUCT(K45:$K$98, X45:$X$98)-K45*$AZ$3)/Z45, 0)</f>
        <v>720.73856018017102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</v>
      </c>
      <c r="S46">
        <f t="shared" si="1"/>
        <v>671.25908165899921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216.46972612785729</v>
      </c>
      <c r="AC46">
        <f t="shared" si="2"/>
        <v>179.13349207220747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-3047.8940660485177</v>
      </c>
      <c r="AI46">
        <f t="shared" si="25"/>
        <v>-3061.2371624003381</v>
      </c>
      <c r="AJ46">
        <f t="shared" si="7"/>
        <v>37.336234055649811</v>
      </c>
      <c r="AK46">
        <f t="shared" si="22"/>
        <v>15.152880828950011</v>
      </c>
      <c r="AL46">
        <f t="shared" si="8"/>
        <v>-3008.7480475157386</v>
      </c>
      <c r="AN46">
        <f t="shared" si="26"/>
        <v>0</v>
      </c>
      <c r="AO46">
        <f t="shared" si="26"/>
        <v>0</v>
      </c>
      <c r="AP46">
        <f t="shared" si="26"/>
        <v>-0.16016148593556653</v>
      </c>
      <c r="AQ46">
        <f t="shared" si="26"/>
        <v>-36.584854798409246</v>
      </c>
      <c r="AR46">
        <f t="shared" si="26"/>
        <v>-36.745016284344814</v>
      </c>
      <c r="AS46">
        <f t="shared" si="26"/>
        <v>0.44815885068350247</v>
      </c>
      <c r="AT46">
        <f t="shared" si="26"/>
        <v>0.18188491230059395</v>
      </c>
      <c r="AU46">
        <f t="shared" si="23"/>
        <v>-36.114972521360727</v>
      </c>
      <c r="AW46">
        <v>43</v>
      </c>
      <c r="AX46">
        <f>IF(Z46&gt;0, (R46*SUMPRODUCT(K46:$K$98, X46:$X$98)-K46*$AZ$3)/Z46, 0)</f>
        <v>671.25908165899921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</v>
      </c>
      <c r="S47">
        <f t="shared" si="1"/>
        <v>623.42132861020696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179.13349207220747</v>
      </c>
      <c r="AC47">
        <f t="shared" si="2"/>
        <v>145.96894172942299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-3005.1588465496502</v>
      </c>
      <c r="AI47">
        <f t="shared" si="25"/>
        <v>-3016.8659325146773</v>
      </c>
      <c r="AJ47">
        <f t="shared" si="7"/>
        <v>33.16455034278448</v>
      </c>
      <c r="AK47">
        <f t="shared" si="22"/>
        <v>12.539344445054525</v>
      </c>
      <c r="AL47">
        <f t="shared" si="8"/>
        <v>-2971.1620377268382</v>
      </c>
      <c r="AN47">
        <f t="shared" si="26"/>
        <v>0</v>
      </c>
      <c r="AO47">
        <f t="shared" si="26"/>
        <v>0</v>
      </c>
      <c r="AP47">
        <f t="shared" si="26"/>
        <v>-0.12546779105671499</v>
      </c>
      <c r="AQ47">
        <f t="shared" si="26"/>
        <v>-32.207044808375151</v>
      </c>
      <c r="AR47">
        <f t="shared" si="26"/>
        <v>-32.332512599431865</v>
      </c>
      <c r="AS47">
        <f t="shared" si="26"/>
        <v>0.35543284514428941</v>
      </c>
      <c r="AT47">
        <f t="shared" si="26"/>
        <v>0.13438731495781139</v>
      </c>
      <c r="AU47">
        <f t="shared" si="23"/>
        <v>-31.84269243932976</v>
      </c>
      <c r="AW47">
        <v>44</v>
      </c>
      <c r="AX47">
        <f>IF(Z47&gt;0, (R47*SUMPRODUCT(K47:$K$98, X47:$X$98)-K47*$AZ$3)/Z47, 0)</f>
        <v>623.42132861020696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</v>
      </c>
      <c r="S48">
        <f t="shared" si="1"/>
        <v>576.88374314998975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145.96894172942299</v>
      </c>
      <c r="AC48">
        <f t="shared" si="2"/>
        <v>116.81574018499849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-2930.5880012813932</v>
      </c>
      <c r="AI48">
        <f t="shared" si="25"/>
        <v>-2940.7127223861294</v>
      </c>
      <c r="AJ48">
        <f t="shared" si="7"/>
        <v>29.153201544424505</v>
      </c>
      <c r="AK48">
        <f t="shared" si="22"/>
        <v>10.21782592105961</v>
      </c>
      <c r="AL48">
        <f t="shared" si="8"/>
        <v>-2901.3416949206453</v>
      </c>
      <c r="AN48">
        <f t="shared" si="26"/>
        <v>0</v>
      </c>
      <c r="AO48">
        <f t="shared" si="26"/>
        <v>0</v>
      </c>
      <c r="AP48">
        <f t="shared" si="26"/>
        <v>-9.6883203584032337E-2</v>
      </c>
      <c r="AQ48">
        <f t="shared" si="26"/>
        <v>-28.042723450056457</v>
      </c>
      <c r="AR48">
        <f t="shared" si="26"/>
        <v>-28.139606653640492</v>
      </c>
      <c r="AS48">
        <f t="shared" si="26"/>
        <v>0.27896625804670933</v>
      </c>
      <c r="AT48">
        <f t="shared" si="26"/>
        <v>9.7774121247956369E-2</v>
      </c>
      <c r="AU48">
        <f t="shared" si="23"/>
        <v>-27.762866274345825</v>
      </c>
      <c r="AW48">
        <v>45</v>
      </c>
      <c r="AX48">
        <f>IF(Z48&gt;0, (R48*SUMPRODUCT(K48:$K$98, X48:$X$98)-K48*$AZ$3)/Z48, 0)</f>
        <v>576.88374314998975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</v>
      </c>
      <c r="S49">
        <f t="shared" si="1"/>
        <v>531.3086887948831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116.81574018499849</v>
      </c>
      <c r="AC49">
        <f t="shared" si="2"/>
        <v>91.499662506326572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-2825.3844220454771</v>
      </c>
      <c r="AI49">
        <f t="shared" si="25"/>
        <v>-2833.9952037281432</v>
      </c>
      <c r="AJ49">
        <f t="shared" si="7"/>
        <v>25.316077678671917</v>
      </c>
      <c r="AK49">
        <f t="shared" si="22"/>
        <v>8.1771018129498945</v>
      </c>
      <c r="AL49">
        <f t="shared" si="8"/>
        <v>-2800.5020242365217</v>
      </c>
      <c r="AN49">
        <f t="shared" si="26"/>
        <v>0</v>
      </c>
      <c r="AO49">
        <f t="shared" si="26"/>
        <v>0</v>
      </c>
      <c r="AP49">
        <f t="shared" si="26"/>
        <v>-7.3568174138674614E-2</v>
      </c>
      <c r="AQ49">
        <f t="shared" si="26"/>
        <v>-24.139315201565086</v>
      </c>
      <c r="AR49">
        <f t="shared" si="26"/>
        <v>-24.212883375703761</v>
      </c>
      <c r="AS49">
        <f t="shared" si="26"/>
        <v>0.21629367458264095</v>
      </c>
      <c r="AT49">
        <f t="shared" si="26"/>
        <v>6.9862931414898854E-2</v>
      </c>
      <c r="AU49">
        <f t="shared" si="23"/>
        <v>-23.926726769706221</v>
      </c>
      <c r="AW49">
        <v>46</v>
      </c>
      <c r="AX49">
        <f>IF(Z49&gt;0, (R49*SUMPRODUCT(K49:$K$98, X49:$X$98)-K49*$AZ$3)/Z49, 0)</f>
        <v>531.3086887948831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</v>
      </c>
      <c r="S50">
        <f t="shared" si="1"/>
        <v>486.00355913612248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91.499662506326572</v>
      </c>
      <c r="AC50">
        <f t="shared" si="2"/>
        <v>69.79485245778335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-2688.3721491451861</v>
      </c>
      <c r="AI50">
        <f t="shared" si="25"/>
        <v>-2695.5526369364529</v>
      </c>
      <c r="AJ50">
        <f t="shared" si="7"/>
        <v>21.704810048543223</v>
      </c>
      <c r="AK50">
        <f t="shared" si="22"/>
        <v>6.4049763754428604</v>
      </c>
      <c r="AL50">
        <f t="shared" si="8"/>
        <v>-2667.442850512467</v>
      </c>
      <c r="AN50">
        <f t="shared" si="26"/>
        <v>0</v>
      </c>
      <c r="AO50">
        <f t="shared" si="26"/>
        <v>0</v>
      </c>
      <c r="AP50">
        <f t="shared" si="26"/>
        <v>-5.4775118369080424E-2</v>
      </c>
      <c r="AQ50">
        <f t="shared" si="26"/>
        <v>-20.507785399853216</v>
      </c>
      <c r="AR50">
        <f t="shared" si="26"/>
        <v>-20.562560518222295</v>
      </c>
      <c r="AS50">
        <f t="shared" si="26"/>
        <v>0.16557141717214813</v>
      </c>
      <c r="AT50">
        <f t="shared" si="26"/>
        <v>4.8859262673316056E-2</v>
      </c>
      <c r="AU50">
        <f t="shared" si="23"/>
        <v>-20.348129838376831</v>
      </c>
      <c r="AW50">
        <v>47</v>
      </c>
      <c r="AX50">
        <f>IF(Z50&gt;0, (R50*SUMPRODUCT(K50:$K$98, X50:$X$98)-K50*$AZ$3)/Z50, 0)</f>
        <v>486.00355913612248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</v>
      </c>
      <c r="S51">
        <f t="shared" si="1"/>
        <v>439.79422952728891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69.79485245778335</v>
      </c>
      <c r="AC51">
        <f t="shared" si="2"/>
        <v>51.460732373128266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-2516.272697669227</v>
      </c>
      <c r="AI51">
        <f t="shared" si="25"/>
        <v>-2522.1232442337464</v>
      </c>
      <c r="AJ51">
        <f t="shared" si="7"/>
        <v>18.334120084655083</v>
      </c>
      <c r="AK51">
        <f t="shared" si="22"/>
        <v>4.8856396720448352</v>
      </c>
      <c r="AL51">
        <f t="shared" si="8"/>
        <v>-2498.9034844770463</v>
      </c>
      <c r="AN51">
        <f t="shared" si="26"/>
        <v>0</v>
      </c>
      <c r="AO51">
        <f t="shared" si="26"/>
        <v>0</v>
      </c>
      <c r="AP51">
        <f t="shared" si="26"/>
        <v>-3.9848116111815018E-2</v>
      </c>
      <c r="AQ51">
        <f t="shared" si="26"/>
        <v>-17.138352035994274</v>
      </c>
      <c r="AR51">
        <f t="shared" si="26"/>
        <v>-17.17820015210609</v>
      </c>
      <c r="AS51">
        <f t="shared" si="26"/>
        <v>0.12487382809186959</v>
      </c>
      <c r="AT51">
        <f t="shared" si="26"/>
        <v>3.3276128099344361E-2</v>
      </c>
      <c r="AU51">
        <f t="shared" si="23"/>
        <v>-17.020050195914873</v>
      </c>
      <c r="AW51">
        <v>48</v>
      </c>
      <c r="AX51">
        <f>IF(Z51&gt;0, (R51*SUMPRODUCT(K51:$K$98, X51:$X$98)-K51*$AZ$3)/Z51, 0)</f>
        <v>439.79422952728891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</v>
      </c>
      <c r="S52">
        <f t="shared" si="1"/>
        <v>391.29479764914362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51.460732373128266</v>
      </c>
      <c r="AC52">
        <f t="shared" si="2"/>
        <v>36.263152939989453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-2316.6058198734286</v>
      </c>
      <c r="AI52">
        <f t="shared" si="25"/>
        <v>-2321.2395580623661</v>
      </c>
      <c r="AJ52">
        <f t="shared" si="7"/>
        <v>15.197579433138813</v>
      </c>
      <c r="AK52">
        <f t="shared" si="22"/>
        <v>3.6022512661189792</v>
      </c>
      <c r="AL52">
        <f t="shared" si="8"/>
        <v>-2302.4397273631084</v>
      </c>
      <c r="AN52">
        <f t="shared" si="26"/>
        <v>0</v>
      </c>
      <c r="AO52">
        <f t="shared" si="26"/>
        <v>0</v>
      </c>
      <c r="AP52">
        <f t="shared" si="26"/>
        <v>-2.8178951095220988E-2</v>
      </c>
      <c r="AQ52">
        <f t="shared" si="26"/>
        <v>-14.087874507231</v>
      </c>
      <c r="AR52">
        <f t="shared" si="26"/>
        <v>-14.116053458326219</v>
      </c>
      <c r="AS52">
        <f t="shared" si="26"/>
        <v>9.2420380727279788E-2</v>
      </c>
      <c r="AT52">
        <f t="shared" si="26"/>
        <v>2.1906214404387041E-2</v>
      </c>
      <c r="AU52">
        <f t="shared" si="23"/>
        <v>-14.001726863194554</v>
      </c>
      <c r="AW52">
        <v>49</v>
      </c>
      <c r="AX52">
        <f>IF(Z52&gt;0, (R52*SUMPRODUCT(K52:$K$98, X52:$X$98)-K52*$AZ$3)/Z52, 0)</f>
        <v>391.29479764914362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</v>
      </c>
      <c r="S53">
        <f t="shared" si="1"/>
        <v>336.89143255664578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36.263152939989453</v>
      </c>
      <c r="AC53">
        <f t="shared" si="2"/>
        <v>23.908111113879428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-2078.1203680220078</v>
      </c>
      <c r="AI53">
        <f t="shared" si="25"/>
        <v>-2081.6687086450452</v>
      </c>
      <c r="AJ53">
        <f t="shared" si="7"/>
        <v>12.355041826110025</v>
      </c>
      <c r="AK53">
        <f t="shared" si="22"/>
        <v>2.538420705799262</v>
      </c>
      <c r="AL53">
        <f t="shared" si="8"/>
        <v>-2066.7752461131358</v>
      </c>
      <c r="AN53">
        <f t="shared" si="26"/>
        <v>0</v>
      </c>
      <c r="AO53">
        <f t="shared" si="26"/>
        <v>0</v>
      </c>
      <c r="AP53">
        <f t="shared" si="26"/>
        <v>-1.9266401739802333E-2</v>
      </c>
      <c r="AQ53">
        <f t="shared" si="26"/>
        <v>-11.283556492303862</v>
      </c>
      <c r="AR53">
        <f t="shared" si="26"/>
        <v>-11.302822894043665</v>
      </c>
      <c r="AS53">
        <f t="shared" si="26"/>
        <v>6.7084089331351557E-2</v>
      </c>
      <c r="AT53">
        <f t="shared" si="26"/>
        <v>1.3782846208462015E-2</v>
      </c>
      <c r="AU53">
        <f t="shared" si="23"/>
        <v>-11.221955958503852</v>
      </c>
      <c r="AW53">
        <v>50</v>
      </c>
      <c r="AX53">
        <f>IF(Z53&gt;0, (R53*SUMPRODUCT(K53:$K$98, X53:$X$98)-K53*$AZ$3)/Z53, 0)</f>
        <v>336.89143255664578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</v>
      </c>
      <c r="S54">
        <f t="shared" si="1"/>
        <v>271.46875034194073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23.908111113879428</v>
      </c>
      <c r="AC54">
        <f t="shared" si="2"/>
        <v>14.171726658290705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-1805.3247421889091</v>
      </c>
      <c r="AI54">
        <f t="shared" si="25"/>
        <v>-1807.9349370346215</v>
      </c>
      <c r="AJ54">
        <f t="shared" si="7"/>
        <v>9.7363844555887233</v>
      </c>
      <c r="AK54">
        <f t="shared" si="22"/>
        <v>1.6735677779715601</v>
      </c>
      <c r="AL54">
        <f t="shared" si="8"/>
        <v>-1796.5249848010612</v>
      </c>
      <c r="AN54">
        <f t="shared" si="26"/>
        <v>0</v>
      </c>
      <c r="AO54">
        <f t="shared" si="26"/>
        <v>0</v>
      </c>
      <c r="AP54">
        <f t="shared" si="26"/>
        <v>-1.2654069449835707E-2</v>
      </c>
      <c r="AQ54">
        <f t="shared" si="26"/>
        <v>-8.7521070331934201</v>
      </c>
      <c r="AR54">
        <f t="shared" si="26"/>
        <v>-8.7647611026432557</v>
      </c>
      <c r="AS54">
        <f t="shared" si="26"/>
        <v>4.7201413064506911E-2</v>
      </c>
      <c r="AT54">
        <f t="shared" si="26"/>
        <v>8.1133571029173256E-3</v>
      </c>
      <c r="AU54">
        <f t="shared" si="23"/>
        <v>-8.7094463324758316</v>
      </c>
      <c r="AW54">
        <v>51</v>
      </c>
      <c r="AX54">
        <f>IF(Z54&gt;0, (R54*SUMPRODUCT(K54:$K$98, X54:$X$98)-K54*$AZ$3)/Z54, 0)</f>
        <v>271.46875034194073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</v>
      </c>
      <c r="S55">
        <f t="shared" si="1"/>
        <v>185.90438598353413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14.171726658290705</v>
      </c>
      <c r="AC55">
        <f t="shared" si="2"/>
        <v>6.8010232293072335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-1509.8411065539128</v>
      </c>
      <c r="AI55">
        <f t="shared" si="25"/>
        <v>-1511.6702788978912</v>
      </c>
      <c r="AJ55">
        <f t="shared" si="7"/>
        <v>7.3707034289834716</v>
      </c>
      <c r="AK55">
        <f t="shared" si="22"/>
        <v>0.99202086608034945</v>
      </c>
      <c r="AL55">
        <f t="shared" si="8"/>
        <v>-1503.3075546028274</v>
      </c>
      <c r="AN55">
        <f t="shared" si="26"/>
        <v>0</v>
      </c>
      <c r="AO55">
        <f t="shared" si="26"/>
        <v>0</v>
      </c>
      <c r="AP55">
        <f t="shared" si="26"/>
        <v>-7.9176060616570239E-3</v>
      </c>
      <c r="AQ55">
        <f t="shared" si="26"/>
        <v>-6.5353749397883609</v>
      </c>
      <c r="AR55">
        <f t="shared" si="26"/>
        <v>-6.5432925458500177</v>
      </c>
      <c r="AS55">
        <f t="shared" si="26"/>
        <v>3.1904225066659804E-2</v>
      </c>
      <c r="AT55">
        <f t="shared" si="26"/>
        <v>4.2939805253587862E-3</v>
      </c>
      <c r="AU55">
        <f t="shared" si="23"/>
        <v>-6.507094340257999</v>
      </c>
      <c r="AW55">
        <v>52</v>
      </c>
      <c r="AX55">
        <f>IF(Z55&gt;0, (R55*SUMPRODUCT(K55:$K$98, X55:$X$98)-K55*$AZ$3)/Z55, 0)</f>
        <v>185.90438598353413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</v>
      </c>
      <c r="S56">
        <f t="shared" si="1"/>
        <v>61.912662011317934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6.8010232293072335</v>
      </c>
      <c r="AC56">
        <f t="shared" si="2"/>
        <v>1.4990443647063216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-1200.5370261786388</v>
      </c>
      <c r="AI56">
        <f t="shared" si="25"/>
        <v>-1201.7476382860882</v>
      </c>
      <c r="AJ56">
        <f t="shared" si="7"/>
        <v>5.3019788646009118</v>
      </c>
      <c r="AK56">
        <f t="shared" si="22"/>
        <v>0.47607162605150638</v>
      </c>
      <c r="AL56">
        <f t="shared" si="8"/>
        <v>-1195.9695877954359</v>
      </c>
      <c r="AN56">
        <f t="shared" si="26"/>
        <v>0</v>
      </c>
      <c r="AO56">
        <f t="shared" si="26"/>
        <v>0</v>
      </c>
      <c r="AP56">
        <f t="shared" si="26"/>
        <v>-4.6787113619846769E-3</v>
      </c>
      <c r="AQ56">
        <f t="shared" si="26"/>
        <v>-4.6397737064600264</v>
      </c>
      <c r="AR56">
        <f t="shared" si="26"/>
        <v>-4.6444524178220119</v>
      </c>
      <c r="AS56">
        <f t="shared" si="26"/>
        <v>2.0490815020078892E-2</v>
      </c>
      <c r="AT56">
        <f t="shared" si="26"/>
        <v>1.8398971166898208E-3</v>
      </c>
      <c r="AU56">
        <f t="shared" si="23"/>
        <v>-4.6221217056852435</v>
      </c>
      <c r="AW56">
        <v>53</v>
      </c>
      <c r="AX56">
        <f>IF(Z56&gt;0, (R56*SUMPRODUCT(K56:$K$98, X56:$X$98)-K56*$AZ$3)/Z56, 0)</f>
        <v>61.912662011317934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</v>
      </c>
      <c r="S57">
        <f t="shared" si="1"/>
        <v>-136.19158036097434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1.4990443647063216</v>
      </c>
      <c r="AC57">
        <f t="shared" si="2"/>
        <v>-2.0394828460506247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-899.50174440431317</v>
      </c>
      <c r="AI57">
        <f t="shared" si="25"/>
        <v>-900.25049951848575</v>
      </c>
      <c r="AJ57">
        <f t="shared" si="7"/>
        <v>3.5385272107569463</v>
      </c>
      <c r="AK57">
        <f t="shared" si="22"/>
        <v>0.10493310552944253</v>
      </c>
      <c r="AL57">
        <f t="shared" si="8"/>
        <v>-896.60703920219942</v>
      </c>
      <c r="AN57">
        <f t="shared" si="26"/>
        <v>0</v>
      </c>
      <c r="AO57">
        <f t="shared" si="26"/>
        <v>0</v>
      </c>
      <c r="AP57">
        <f t="shared" si="26"/>
        <v>-2.5837055592928468E-3</v>
      </c>
      <c r="AQ57">
        <f t="shared" si="26"/>
        <v>-3.1038821820657869</v>
      </c>
      <c r="AR57">
        <f t="shared" si="26"/>
        <v>-3.1064658876250797</v>
      </c>
      <c r="AS57">
        <f t="shared" si="26"/>
        <v>1.2210283780491098E-2</v>
      </c>
      <c r="AT57">
        <f t="shared" si="26"/>
        <v>3.6208934400383785E-4</v>
      </c>
      <c r="AU57">
        <f t="shared" si="23"/>
        <v>-3.0938935145005853</v>
      </c>
      <c r="AW57">
        <v>54</v>
      </c>
      <c r="AX57">
        <f>IF(Z57&gt;0, (R57*SUMPRODUCT(K57:$K$98, X57:$X$98)-K57*$AZ$3)/Z57, 0)</f>
        <v>-136.19158036097434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</v>
      </c>
      <c r="S58">
        <f t="shared" si="1"/>
        <v>-486.3603277346848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-2.0394828460506247</v>
      </c>
      <c r="AC58">
        <f t="shared" si="2"/>
        <v>-4.1601092283815175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-627.1797462844138</v>
      </c>
      <c r="AI58">
        <f t="shared" si="25"/>
        <v>-627.60742397430249</v>
      </c>
      <c r="AJ58">
        <f t="shared" si="7"/>
        <v>2.1206263823308928</v>
      </c>
      <c r="AK58">
        <f t="shared" si="22"/>
        <v>-0.14276379922354374</v>
      </c>
      <c r="AL58">
        <f t="shared" si="8"/>
        <v>-625.62956139119512</v>
      </c>
      <c r="AN58">
        <f t="shared" si="26"/>
        <v>0</v>
      </c>
      <c r="AO58">
        <f t="shared" si="26"/>
        <v>0</v>
      </c>
      <c r="AP58">
        <f t="shared" si="26"/>
        <v>-1.3176552320398969E-3</v>
      </c>
      <c r="AQ58">
        <f t="shared" si="26"/>
        <v>-1.9323118639557741</v>
      </c>
      <c r="AR58">
        <f t="shared" si="26"/>
        <v>-1.9336295191878139</v>
      </c>
      <c r="AS58">
        <f t="shared" si="26"/>
        <v>6.5335520508619316E-3</v>
      </c>
      <c r="AT58">
        <f t="shared" si="26"/>
        <v>-4.398486791344098E-4</v>
      </c>
      <c r="AU58">
        <f t="shared" si="23"/>
        <v>-1.9275358158160865</v>
      </c>
      <c r="AW58">
        <v>55</v>
      </c>
      <c r="AX58">
        <f>IF(Z58&gt;0, (R58*SUMPRODUCT(K58:$K$98, X58:$X$98)-K58*$AZ$3)/Z58, 0)</f>
        <v>-486.3603277346848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</v>
      </c>
      <c r="S59">
        <f t="shared" si="1"/>
        <v>-1174.2082317678007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-4.1601092283815175</v>
      </c>
      <c r="AC59">
        <f t="shared" si="2"/>
        <v>-5.2145141282882772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-402.71414312988662</v>
      </c>
      <c r="AI59">
        <f t="shared" si="25"/>
        <v>-402.93618697131149</v>
      </c>
      <c r="AJ59">
        <f t="shared" si="7"/>
        <v>1.0544048999067597</v>
      </c>
      <c r="AK59">
        <f t="shared" si="22"/>
        <v>-0.29120764598670623</v>
      </c>
      <c r="AL59">
        <f t="shared" si="8"/>
        <v>-402.17298971739143</v>
      </c>
      <c r="AN59">
        <f t="shared" si="26"/>
        <v>0</v>
      </c>
      <c r="AO59">
        <f t="shared" si="26"/>
        <v>0</v>
      </c>
      <c r="AP59">
        <f t="shared" si="26"/>
        <v>-6.1080967111306586E-4</v>
      </c>
      <c r="AQ59">
        <f t="shared" si="26"/>
        <v>-1.1078068715586857</v>
      </c>
      <c r="AR59">
        <f t="shared" si="26"/>
        <v>-1.1084176812297988</v>
      </c>
      <c r="AS59">
        <f t="shared" si="26"/>
        <v>2.9005114755682147E-3</v>
      </c>
      <c r="AT59">
        <f t="shared" si="26"/>
        <v>-8.0106903812030797E-4</v>
      </c>
      <c r="AU59">
        <f t="shared" si="23"/>
        <v>-1.1063182387923509</v>
      </c>
      <c r="AW59">
        <v>56</v>
      </c>
      <c r="AX59">
        <f>IF(Z59&gt;0, (R59*SUMPRODUCT(K59:$K$98, X59:$X$98)-K59*$AZ$3)/Z59, 0)</f>
        <v>-1174.2082317678007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</v>
      </c>
      <c r="S60">
        <f t="shared" si="1"/>
        <v>-2707.1760318383572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-5.2145141282882772</v>
      </c>
      <c r="AC60">
        <f t="shared" si="2"/>
        <v>-5.538475496231773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-235.06182775991581</v>
      </c>
      <c r="AI60">
        <f t="shared" si="25"/>
        <v>-235.16412024904648</v>
      </c>
      <c r="AJ60">
        <f t="shared" si="7"/>
        <v>0.32396136794349584</v>
      </c>
      <c r="AK60">
        <f t="shared" si="22"/>
        <v>-0.36501598898017945</v>
      </c>
      <c r="AL60">
        <f t="shared" si="8"/>
        <v>-235.20517487008317</v>
      </c>
      <c r="AN60">
        <f t="shared" si="26"/>
        <v>0</v>
      </c>
      <c r="AO60">
        <f t="shared" si="26"/>
        <v>0</v>
      </c>
      <c r="AP60">
        <f t="shared" si="26"/>
        <v>-2.512423787021374E-4</v>
      </c>
      <c r="AQ60">
        <f t="shared" si="26"/>
        <v>-0.57733948259918089</v>
      </c>
      <c r="AR60">
        <f t="shared" si="26"/>
        <v>-0.577590724977883</v>
      </c>
      <c r="AS60">
        <f t="shared" si="26"/>
        <v>7.956872042263394E-4</v>
      </c>
      <c r="AT60">
        <f t="shared" si="26"/>
        <v>-8.9652217983043122E-4</v>
      </c>
      <c r="AU60">
        <f t="shared" si="23"/>
        <v>-0.57769155995348709</v>
      </c>
      <c r="AW60">
        <v>57</v>
      </c>
      <c r="AX60">
        <f>IF(Z60&gt;0, (R60*SUMPRODUCT(K60:$K$98, X60:$X$98)-K60*$AZ$3)/Z60, 0)</f>
        <v>-2707.1760318383572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</v>
      </c>
      <c r="S61">
        <f t="shared" si="1"/>
        <v>-6702.9274423628185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-5.538475496231773</v>
      </c>
      <c r="AC61">
        <f t="shared" si="2"/>
        <v>-5.4159529220316776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-121.73931423928109</v>
      </c>
      <c r="AI61">
        <f t="shared" si="25"/>
        <v>-121.77971414640079</v>
      </c>
      <c r="AJ61">
        <f t="shared" si="7"/>
        <v>-0.12252257420009549</v>
      </c>
      <c r="AK61">
        <f t="shared" si="22"/>
        <v>-0.38769328473622416</v>
      </c>
      <c r="AL61">
        <f t="shared" si="8"/>
        <v>-122.28993000533711</v>
      </c>
      <c r="AN61">
        <f t="shared" si="26"/>
        <v>0</v>
      </c>
      <c r="AO61">
        <f t="shared" si="26"/>
        <v>0</v>
      </c>
      <c r="AP61">
        <f t="shared" si="26"/>
        <v>-8.8595465407603259E-5</v>
      </c>
      <c r="AQ61">
        <f t="shared" si="26"/>
        <v>-0.26696970296178635</v>
      </c>
      <c r="AR61">
        <f t="shared" si="26"/>
        <v>-0.26705829842719397</v>
      </c>
      <c r="AS61">
        <f t="shared" si="26"/>
        <v>-2.6868736237515781E-4</v>
      </c>
      <c r="AT61">
        <f t="shared" si="26"/>
        <v>-8.5019668225560271E-4</v>
      </c>
      <c r="AU61">
        <f t="shared" si="23"/>
        <v>-0.26817718247182476</v>
      </c>
      <c r="AW61">
        <v>58</v>
      </c>
      <c r="AX61">
        <f>IF(Z61&gt;0, (R61*SUMPRODUCT(K61:$K$98, X61:$X$98)-K61*$AZ$3)/Z61, 0)</f>
        <v>-6702.9274423628185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</v>
      </c>
      <c r="S62">
        <f t="shared" si="1"/>
        <v>-19513.446105239356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-5.4159529220316776</v>
      </c>
      <c r="AC62">
        <f t="shared" si="2"/>
        <v>-5.0580457885655372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-54.070993289571291</v>
      </c>
      <c r="AI62">
        <f t="shared" si="25"/>
        <v>-54.083953700975016</v>
      </c>
      <c r="AJ62">
        <f t="shared" si="7"/>
        <v>-0.35790713346614034</v>
      </c>
      <c r="AK62">
        <f t="shared" si="22"/>
        <v>-0.37911670454221746</v>
      </c>
      <c r="AL62">
        <f t="shared" si="8"/>
        <v>-54.820977538983378</v>
      </c>
      <c r="AN62">
        <f t="shared" si="26"/>
        <v>0</v>
      </c>
      <c r="AO62">
        <f t="shared" si="26"/>
        <v>0</v>
      </c>
      <c r="AP62">
        <f t="shared" si="26"/>
        <v>-2.537650990103156E-5</v>
      </c>
      <c r="AQ62">
        <f t="shared" si="26"/>
        <v>-0.10587110654352119</v>
      </c>
      <c r="AR62">
        <f t="shared" si="26"/>
        <v>-0.10589648305342224</v>
      </c>
      <c r="AS62">
        <f t="shared" si="26"/>
        <v>-7.007828403845554E-4</v>
      </c>
      <c r="AT62">
        <f t="shared" si="26"/>
        <v>-7.4231122043691216E-4</v>
      </c>
      <c r="AU62">
        <f t="shared" si="23"/>
        <v>-0.1073395771142437</v>
      </c>
      <c r="AW62">
        <v>59</v>
      </c>
      <c r="AX62">
        <f>IF(Z62&gt;0, (R62*SUMPRODUCT(K62:$K$98, X62:$X$98)-K62*$AZ$3)/Z62, 0)</f>
        <v>-19513.446105239356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</v>
      </c>
      <c r="S63">
        <f t="shared" si="1"/>
        <v>-73820.737325793627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-5.0580457885655372</v>
      </c>
      <c r="AC63">
        <f t="shared" si="2"/>
        <v>-4.6059911482984113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-19.422187400568291</v>
      </c>
      <c r="AI63">
        <f t="shared" si="25"/>
        <v>-19.425307114157693</v>
      </c>
      <c r="AJ63">
        <f t="shared" si="7"/>
        <v>-0.45205464026712594</v>
      </c>
      <c r="AK63">
        <f t="shared" si="22"/>
        <v>-0.35406320519958762</v>
      </c>
      <c r="AL63">
        <f t="shared" si="8"/>
        <v>-20.231424959624405</v>
      </c>
      <c r="AN63">
        <f t="shared" si="26"/>
        <v>0</v>
      </c>
      <c r="AO63">
        <f t="shared" si="26"/>
        <v>0</v>
      </c>
      <c r="AP63">
        <f t="shared" si="26"/>
        <v>-5.4539331024885792E-6</v>
      </c>
      <c r="AQ63">
        <f t="shared" si="26"/>
        <v>-3.395417808434649E-2</v>
      </c>
      <c r="AR63">
        <f t="shared" si="26"/>
        <v>-3.3959632017448976E-2</v>
      </c>
      <c r="AS63">
        <f t="shared" si="26"/>
        <v>-7.9028913906144618E-4</v>
      </c>
      <c r="AT63">
        <f t="shared" si="26"/>
        <v>-6.1897894786606532E-4</v>
      </c>
      <c r="AU63">
        <f t="shared" si="23"/>
        <v>-3.5368900104376488E-2</v>
      </c>
      <c r="AW63">
        <v>60</v>
      </c>
      <c r="AX63">
        <f>IF(Z63&gt;0, (R63*SUMPRODUCT(K63:$K$98, X63:$X$98)-K63*$AZ$3)/Z63, 0)</f>
        <v>-73820.737325793627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</v>
      </c>
      <c r="S64">
        <f t="shared" si="1"/>
        <v>-422741.92649482808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-4.6059911482984113</v>
      </c>
      <c r="AC64">
        <f t="shared" si="2"/>
        <v>-4.1417973381589652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-5.1972868542635116</v>
      </c>
      <c r="AI64">
        <f t="shared" si="25"/>
        <v>-5.1977767272898872</v>
      </c>
      <c r="AJ64">
        <f t="shared" si="7"/>
        <v>-0.46419381013944605</v>
      </c>
      <c r="AK64">
        <f t="shared" si="22"/>
        <v>-0.3224193803808888</v>
      </c>
      <c r="AL64">
        <f t="shared" si="8"/>
        <v>-5.9843899178102218</v>
      </c>
      <c r="AN64">
        <f t="shared" si="26"/>
        <v>0</v>
      </c>
      <c r="AO64">
        <f t="shared" si="26"/>
        <v>0</v>
      </c>
      <c r="AP64">
        <f t="shared" si="26"/>
        <v>-7.6464629055202603E-7</v>
      </c>
      <c r="AQ64">
        <f t="shared" si="26"/>
        <v>-8.1124820107954E-3</v>
      </c>
      <c r="AR64">
        <f t="shared" si="26"/>
        <v>-8.1132466570859527E-3</v>
      </c>
      <c r="AS64">
        <f t="shared" si="26"/>
        <v>-7.2456341931360728E-4</v>
      </c>
      <c r="AT64">
        <f t="shared" si="26"/>
        <v>-5.0326670368907504E-4</v>
      </c>
      <c r="AU64">
        <f t="shared" si="23"/>
        <v>-9.3410767800886346E-3</v>
      </c>
      <c r="AW64">
        <v>61</v>
      </c>
      <c r="AX64">
        <f>IF(Z64&gt;0, (R64*SUMPRODUCT(K64:$K$98, X64:$X$98)-K64*$AZ$3)/Z64, 0)</f>
        <v>-422741.92649482808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</v>
      </c>
      <c r="S65">
        <f t="shared" si="1"/>
        <v>-2443952.1477482789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-4.1417973381589652</v>
      </c>
      <c r="AC65">
        <f t="shared" si="2"/>
        <v>-3.7051348306842313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-0.81834436240726927</v>
      </c>
      <c r="AI65">
        <f t="shared" si="25"/>
        <v>-0.8184201645221777</v>
      </c>
      <c r="AJ65">
        <f t="shared" si="7"/>
        <v>-0.4366625074747339</v>
      </c>
      <c r="AK65">
        <f t="shared" si="22"/>
        <v>-0.28992581367112757</v>
      </c>
      <c r="AL65">
        <f t="shared" si="8"/>
        <v>-1.5450084856680393</v>
      </c>
      <c r="AN65">
        <f t="shared" si="26"/>
        <v>0</v>
      </c>
      <c r="AO65">
        <f t="shared" si="26"/>
        <v>0</v>
      </c>
      <c r="AP65">
        <f t="shared" si="26"/>
        <v>-1.056429109102768E-7</v>
      </c>
      <c r="AQ65">
        <f t="shared" si="26"/>
        <v>-1.1404995846910637E-3</v>
      </c>
      <c r="AR65">
        <f t="shared" si="26"/>
        <v>-1.140605227601974E-3</v>
      </c>
      <c r="AS65">
        <f t="shared" si="26"/>
        <v>-6.0856215464125585E-4</v>
      </c>
      <c r="AT65">
        <f t="shared" si="26"/>
        <v>-4.0406005744385943E-4</v>
      </c>
      <c r="AU65">
        <f t="shared" si="23"/>
        <v>-2.1532274396870894E-3</v>
      </c>
      <c r="AW65">
        <v>62</v>
      </c>
      <c r="AX65">
        <f>IF(Z65&gt;0, (R65*SUMPRODUCT(K65:$K$98, X65:$X$98)-K65*$AZ$3)/Z65, 0)</f>
        <v>-2443952.1477482789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</v>
      </c>
      <c r="S66">
        <f t="shared" si="1"/>
        <v>-14334959.932287784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-3.7051348306842313</v>
      </c>
      <c r="AC66">
        <f t="shared" si="2"/>
        <v>-3.3091548039425569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-0.12700368069351642</v>
      </c>
      <c r="AI66">
        <f t="shared" si="25"/>
        <v>-0.12701522294692896</v>
      </c>
      <c r="AJ66">
        <f t="shared" si="7"/>
        <v>-0.39598002674167443</v>
      </c>
      <c r="AK66">
        <f t="shared" si="22"/>
        <v>-0.25935943814789619</v>
      </c>
      <c r="AL66">
        <f t="shared" si="8"/>
        <v>-0.78235468783649964</v>
      </c>
      <c r="AN66">
        <f t="shared" si="26"/>
        <v>0</v>
      </c>
      <c r="AO66">
        <f t="shared" si="26"/>
        <v>0</v>
      </c>
      <c r="AP66">
        <f t="shared" si="26"/>
        <v>-1.4362552162944696E-8</v>
      </c>
      <c r="AQ66">
        <f t="shared" si="26"/>
        <v>-1.5803647031906423E-4</v>
      </c>
      <c r="AR66">
        <f t="shared" si="26"/>
        <v>-1.5805083287122716E-4</v>
      </c>
      <c r="AS66">
        <f t="shared" si="26"/>
        <v>-4.9273600104644507E-4</v>
      </c>
      <c r="AT66">
        <f t="shared" si="26"/>
        <v>-3.2273277376693881E-4</v>
      </c>
      <c r="AU66">
        <f t="shared" si="23"/>
        <v>-9.7351960768461113E-4</v>
      </c>
      <c r="AW66">
        <v>63</v>
      </c>
      <c r="AX66">
        <f>IF(Z66&gt;0, (R66*SUMPRODUCT(K66:$K$98, X66:$X$98)-K66*$AZ$3)/Z66, 0)</f>
        <v>-14334959.932287784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-85589928.467325971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-3.3091548039425569</v>
      </c>
      <c r="AC67">
        <f t="shared" ref="AC67:AC98" si="29">S67*Z67</f>
        <v>-2.9547409419071928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-1.9401455411045578E-2</v>
      </c>
      <c r="AI67">
        <f t="shared" ref="AI67:AI98" si="33">SUM(AE67:AH67)</f>
        <v>-1.9403181514218472E-2</v>
      </c>
      <c r="AJ67">
        <f t="shared" ref="AJ67:AJ98" si="34">AB67-AC67</f>
        <v>-0.35441386203536407</v>
      </c>
      <c r="AK67">
        <f t="shared" si="22"/>
        <v>-0.23164083627597901</v>
      </c>
      <c r="AL67">
        <f t="shared" ref="AL67:AL98" si="35">SUM(AI67:AK67)</f>
        <v>-0.60545787982556154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-2.1555460295881911E-5</v>
      </c>
      <c r="AR67">
        <f t="shared" si="36"/>
        <v>-2.1557378035949431E-5</v>
      </c>
      <c r="AS67">
        <f t="shared" si="36"/>
        <v>-3.9376189927814036E-4</v>
      </c>
      <c r="AT67">
        <f t="shared" si="36"/>
        <v>-2.5735826222650685E-4</v>
      </c>
      <c r="AU67">
        <f t="shared" si="23"/>
        <v>-6.7267753954059666E-4</v>
      </c>
      <c r="AW67">
        <v>64</v>
      </c>
      <c r="AX67">
        <f>IF(Z67&gt;0, (R67*SUMPRODUCT(K67:$K$98, X67:$X$98)-K67*$AZ$3)/Z67, 0)</f>
        <v>-85589928.467325971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100000</v>
      </c>
      <c r="S68">
        <f t="shared" si="28"/>
        <v>-521509203.99993354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-2.9547409419071928</v>
      </c>
      <c r="AC68">
        <f t="shared" si="29"/>
        <v>-2.6381804451302711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-2.911810095474161E-3</v>
      </c>
      <c r="AI68">
        <f t="shared" si="33"/>
        <v>-2.9120630325675904E-3</v>
      </c>
      <c r="AJ68">
        <f t="shared" si="34"/>
        <v>-0.31656049677692177</v>
      </c>
      <c r="AK68">
        <f t="shared" si="22"/>
        <v>-0.20683186593350353</v>
      </c>
      <c r="AL68">
        <f t="shared" si="35"/>
        <v>-0.52630442574299285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-2.8884710290861541E-6</v>
      </c>
      <c r="AR68">
        <f t="shared" si="36"/>
        <v>-2.8887219388098644E-6</v>
      </c>
      <c r="AS68">
        <f t="shared" si="36"/>
        <v>-3.1402316562968089E-4</v>
      </c>
      <c r="AT68">
        <f t="shared" si="36"/>
        <v>-2.0517404399735448E-4</v>
      </c>
      <c r="AU68">
        <f t="shared" si="23"/>
        <v>-5.2208593156584523E-4</v>
      </c>
      <c r="AW68">
        <v>65</v>
      </c>
      <c r="AX68">
        <f>IF(Z68&gt;0, (R68*SUMPRODUCT(K68:$K$98, X68:$X$98)-K68*$AZ$3)/Z68, 0)</f>
        <v>-521509203.99993354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100000</v>
      </c>
      <c r="S69">
        <f t="shared" si="28"/>
        <v>-3243771199.5556059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-2.6381804451302711</v>
      </c>
      <c r="AC69">
        <f t="shared" si="29"/>
        <v>-2.3555207869609274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-4.2819870841913371E-4</v>
      </c>
      <c r="AI69">
        <f t="shared" si="33"/>
        <v>-4.2823501678741939E-4</v>
      </c>
      <c r="AJ69">
        <f t="shared" si="34"/>
        <v>-0.28265965816934369</v>
      </c>
      <c r="AK69">
        <f t="shared" si="22"/>
        <v>-0.184672631159119</v>
      </c>
      <c r="AL69">
        <f t="shared" si="35"/>
        <v>-0.46776052434525006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-3.7925585908474759E-7</v>
      </c>
      <c r="AR69">
        <f t="shared" si="36"/>
        <v>-3.792880174288421E-7</v>
      </c>
      <c r="AS69">
        <f t="shared" si="36"/>
        <v>-2.5035183287541501E-4</v>
      </c>
      <c r="AT69">
        <f t="shared" si="36"/>
        <v>-1.6356466286006856E-4</v>
      </c>
      <c r="AU69">
        <f t="shared" si="23"/>
        <v>-4.1429578375291241E-4</v>
      </c>
      <c r="AW69">
        <v>66</v>
      </c>
      <c r="AX69">
        <f>IF(Z69&gt;0, (R69*SUMPRODUCT(K69:$K$98, X69:$X$98)-K69*$AZ$3)/Z69, 0)</f>
        <v>-3243771199.5556059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100000</v>
      </c>
      <c r="S70">
        <f t="shared" si="28"/>
        <v>-20640364241.373341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-2.3555207869609274</v>
      </c>
      <c r="AC70">
        <f t="shared" si="29"/>
        <v>-2.1031438924307397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-6.1701098381277487E-5</v>
      </c>
      <c r="AI70">
        <f t="shared" si="33"/>
        <v>-6.1706193116689708E-5</v>
      </c>
      <c r="AJ70">
        <f t="shared" si="34"/>
        <v>-0.25237689453018763</v>
      </c>
      <c r="AK70">
        <f t="shared" si="22"/>
        <v>-0.16488645508726493</v>
      </c>
      <c r="AL70">
        <f t="shared" si="35"/>
        <v>-0.41732505581056922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-4.8793482802345706E-8</v>
      </c>
      <c r="AR70">
        <f t="shared" si="36"/>
        <v>-4.8797511740099495E-8</v>
      </c>
      <c r="AS70">
        <f t="shared" si="36"/>
        <v>-1.9958068796235203E-4</v>
      </c>
      <c r="AT70">
        <f t="shared" si="36"/>
        <v>-1.3039288799891917E-4</v>
      </c>
      <c r="AU70">
        <f t="shared" si="23"/>
        <v>-3.3002237347301127E-4</v>
      </c>
      <c r="AW70">
        <v>67</v>
      </c>
      <c r="AX70">
        <f>IF(Z70&gt;0, (R70*SUMPRODUCT(K70:$K$98, X70:$X$98)-K70*$AZ$3)/Z70, 0)</f>
        <v>-20640364241.373341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100000</v>
      </c>
      <c r="S71">
        <f t="shared" si="28"/>
        <v>-134580775324.88213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-2.1031438924307397</v>
      </c>
      <c r="AC71">
        <f t="shared" si="29"/>
        <v>-1.8778070896295376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-8.6922749781910884E-6</v>
      </c>
      <c r="AI71">
        <f t="shared" si="33"/>
        <v>-8.6929726287600849E-6</v>
      </c>
      <c r="AJ71">
        <f t="shared" si="34"/>
        <v>-0.22533680280120216</v>
      </c>
      <c r="AK71">
        <f t="shared" si="22"/>
        <v>-0.14722007247015179</v>
      </c>
      <c r="AL71">
        <f t="shared" si="35"/>
        <v>-0.37256556824398268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-6.1373989857749432E-9</v>
      </c>
      <c r="AR71">
        <f t="shared" si="36"/>
        <v>-6.1378915794751338E-9</v>
      </c>
      <c r="AS71">
        <f t="shared" si="36"/>
        <v>-1.5910470716121695E-4</v>
      </c>
      <c r="AT71">
        <f t="shared" si="36"/>
        <v>-1.039484284299594E-4</v>
      </c>
      <c r="AU71">
        <f t="shared" si="23"/>
        <v>-2.6305927348275581E-4</v>
      </c>
      <c r="AW71">
        <v>68</v>
      </c>
      <c r="AX71">
        <f>IF(Z71&gt;0, (R71*SUMPRODUCT(K71:$K$98, X71:$X$98)-K71*$AZ$3)/Z71, 0)</f>
        <v>-134580775324.88213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100000</v>
      </c>
      <c r="S72">
        <f t="shared" si="28"/>
        <v>-900488196074.44104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-1.8778070896295376</v>
      </c>
      <c r="AC72">
        <f t="shared" si="29"/>
        <v>-1.6766134782716826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-1.1951587367277062E-6</v>
      </c>
      <c r="AI72">
        <f t="shared" si="33"/>
        <v>-1.1952518314226494E-6</v>
      </c>
      <c r="AJ72">
        <f t="shared" si="34"/>
        <v>-0.20119361135785496</v>
      </c>
      <c r="AK72">
        <f t="shared" si="22"/>
        <v>-0.13144649627406765</v>
      </c>
      <c r="AL72">
        <f t="shared" si="35"/>
        <v>-0.33264130288375404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-7.534569937342365E-10</v>
      </c>
      <c r="AR72">
        <f t="shared" si="36"/>
        <v>-7.5351568288307432E-10</v>
      </c>
      <c r="AS72">
        <f t="shared" si="36"/>
        <v>-1.268373220341197E-4</v>
      </c>
      <c r="AT72">
        <f t="shared" si="36"/>
        <v>-8.2867052614887698E-5</v>
      </c>
      <c r="AU72">
        <f t="shared" si="23"/>
        <v>-2.0970512816469029E-4</v>
      </c>
      <c r="AW72">
        <v>69</v>
      </c>
      <c r="AX72">
        <f>IF(Z72&gt;0, (R72*SUMPRODUCT(K72:$K$98, X72:$X$98)-K72*$AZ$3)/Z72, 0)</f>
        <v>-900488196074.44104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100000</v>
      </c>
      <c r="S73">
        <f t="shared" si="28"/>
        <v>-6199459010205.959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-1.6766134782716826</v>
      </c>
      <c r="AC73">
        <f t="shared" si="29"/>
        <v>-1.496976320547234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-1.601806096532334E-7</v>
      </c>
      <c r="AI73">
        <f t="shared" si="33"/>
        <v>-1.6019268309640063E-7</v>
      </c>
      <c r="AJ73">
        <f t="shared" si="34"/>
        <v>-0.17963715772444866</v>
      </c>
      <c r="AK73">
        <f t="shared" ref="AK73:AK98" si="49">G73*SUM(AB73:AB73, AE73:AF73)</f>
        <v>-0.1173629434790178</v>
      </c>
      <c r="AL73">
        <f t="shared" si="35"/>
        <v>-0.29700026139614955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-9.016226172591664E-11</v>
      </c>
      <c r="AR73">
        <f t="shared" si="36"/>
        <v>-9.016905761054421E-11</v>
      </c>
      <c r="AS73">
        <f t="shared" si="36"/>
        <v>-1.0111393923093716E-4</v>
      </c>
      <c r="AT73">
        <f t="shared" si="36"/>
        <v>-6.6061107207588662E-5</v>
      </c>
      <c r="AU73">
        <f t="shared" si="23"/>
        <v>-1.6717513660758344E-4</v>
      </c>
      <c r="AW73">
        <v>70</v>
      </c>
      <c r="AX73">
        <f>IF(Z73&gt;0, (R73*SUMPRODUCT(K73:$K$98, X73:$X$98)-K73*$AZ$3)/Z73, 0)</f>
        <v>-6199459010205.959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100000</v>
      </c>
      <c r="S74">
        <f t="shared" si="28"/>
        <v>-43988713162019.922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-1.496976320547234</v>
      </c>
      <c r="AC74">
        <f t="shared" si="29"/>
        <v>-1.3365860005678378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-2.0866942588626034E-8</v>
      </c>
      <c r="AI74">
        <f t="shared" si="33"/>
        <v>-2.086846182606729E-8</v>
      </c>
      <c r="AJ74">
        <f t="shared" si="34"/>
        <v>-0.16039031997939612</v>
      </c>
      <c r="AK74">
        <f t="shared" si="49"/>
        <v>-0.10478834243830638</v>
      </c>
      <c r="AL74">
        <f t="shared" si="35"/>
        <v>-0.26517868328616434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-1.0487105903055443E-11</v>
      </c>
      <c r="AR74">
        <f t="shared" si="36"/>
        <v>-1.0487869426694359E-11</v>
      </c>
      <c r="AS74">
        <f t="shared" si="36"/>
        <v>-8.0607413582749885E-5</v>
      </c>
      <c r="AT74">
        <f t="shared" si="36"/>
        <v>-5.2663510233413443E-5</v>
      </c>
      <c r="AU74">
        <f t="shared" si="23"/>
        <v>-1.3327093430403277E-4</v>
      </c>
      <c r="AW74">
        <v>71</v>
      </c>
      <c r="AX74">
        <f>IF(Z74&gt;0, (R74*SUMPRODUCT(K74:$K$98, X74:$X$98)-K74*$AZ$3)/Z74, 0)</f>
        <v>-43988713162019.922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100000</v>
      </c>
      <c r="S75">
        <f t="shared" si="28"/>
        <v>-322598063310389.56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-1.3365860005678378</v>
      </c>
      <c r="AC75">
        <f t="shared" si="29"/>
        <v>-1.1933803576590762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-2.6381621975375319E-9</v>
      </c>
      <c r="AI75">
        <f t="shared" si="33"/>
        <v>-2.6383471615056063E-9</v>
      </c>
      <c r="AJ75">
        <f t="shared" si="34"/>
        <v>-0.14320564290876159</v>
      </c>
      <c r="AK75">
        <f t="shared" si="49"/>
        <v>-9.3561020039748657E-2</v>
      </c>
      <c r="AL75">
        <f t="shared" si="35"/>
        <v>-0.23676666558685738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-1.1838053623019346E-12</v>
      </c>
      <c r="AR75">
        <f t="shared" si="36"/>
        <v>-1.1838883599801833E-12</v>
      </c>
      <c r="AS75">
        <f t="shared" si="36"/>
        <v>-6.4259736624808564E-5</v>
      </c>
      <c r="AT75">
        <f t="shared" si="36"/>
        <v>-4.1983027930911566E-5</v>
      </c>
      <c r="AU75">
        <f t="shared" si="23"/>
        <v>-1.0624276573960848E-4</v>
      </c>
      <c r="AW75">
        <v>72</v>
      </c>
      <c r="AX75">
        <f>IF(Z75&gt;0, (R75*SUMPRODUCT(K75:$K$98, X75:$X$98)-K75*$AZ$3)/Z75, 0)</f>
        <v>-322598063310389.56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100000</v>
      </c>
      <c r="S76">
        <f t="shared" si="28"/>
        <v>-2452953183442111.5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-1.1933803576590762</v>
      </c>
      <c r="AC76">
        <f t="shared" si="29"/>
        <v>-1.0655181764823596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-3.227904785259947E-10</v>
      </c>
      <c r="AI76">
        <f t="shared" si="33"/>
        <v>-3.228121976151252E-10</v>
      </c>
      <c r="AJ76">
        <f t="shared" si="34"/>
        <v>-0.12786218117671666</v>
      </c>
      <c r="AK76">
        <f t="shared" si="49"/>
        <v>-8.3536625036135348E-2</v>
      </c>
      <c r="AL76">
        <f t="shared" si="35"/>
        <v>-0.2113988065356642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-1.2932470692495468E-13</v>
      </c>
      <c r="AR76">
        <f t="shared" si="36"/>
        <v>-1.2933340859065841E-13</v>
      </c>
      <c r="AS76">
        <f t="shared" si="36"/>
        <v>-5.1227468613615552E-5</v>
      </c>
      <c r="AT76">
        <f t="shared" si="36"/>
        <v>-3.3468612827834789E-5</v>
      </c>
      <c r="AU76">
        <f t="shared" si="23"/>
        <v>-8.4696081570783741E-5</v>
      </c>
      <c r="AW76">
        <v>73</v>
      </c>
      <c r="AX76">
        <f>IF(Z76&gt;0, (R76*SUMPRODUCT(K76:$K$98, X76:$X$98)-K76*$AZ$3)/Z76, 0)</f>
        <v>-2452953183442111.5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100000</v>
      </c>
      <c r="S77">
        <f t="shared" si="28"/>
        <v>-1.937848540713962E+16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-1.0655181764823596</v>
      </c>
      <c r="AC77">
        <f t="shared" si="29"/>
        <v>-0.95135551471650603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-3.8094457617640986E-11</v>
      </c>
      <c r="AI77">
        <f t="shared" si="33"/>
        <v>-3.8096912287071355E-11</v>
      </c>
      <c r="AJ77">
        <f t="shared" si="34"/>
        <v>-0.11416266176585355</v>
      </c>
      <c r="AK77">
        <f t="shared" si="49"/>
        <v>-7.4586272353765179E-2</v>
      </c>
      <c r="AL77">
        <f t="shared" si="35"/>
        <v>-0.18874893415771565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-1.3627135022038834E-14</v>
      </c>
      <c r="AR77">
        <f t="shared" si="36"/>
        <v>-1.3628013105462356E-14</v>
      </c>
      <c r="AS77">
        <f t="shared" si="36"/>
        <v>-4.0838224341543326E-5</v>
      </c>
      <c r="AT77">
        <f t="shared" si="36"/>
        <v>-2.6680973236501513E-5</v>
      </c>
      <c r="AU77">
        <f t="shared" si="23"/>
        <v>-6.7519197591672857E-5</v>
      </c>
      <c r="AW77">
        <v>74</v>
      </c>
      <c r="AX77">
        <f>IF(Z77&gt;0, (R77*SUMPRODUCT(K77:$K$98, X77:$X$98)-K77*$AZ$3)/Z77, 0)</f>
        <v>-1.937848540713962E+16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100000</v>
      </c>
      <c r="S78">
        <f t="shared" si="28"/>
        <v>-1.5959071572262301E+17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-0.95135551471650603</v>
      </c>
      <c r="AC78">
        <f t="shared" si="29"/>
        <v>-0.84942456671117827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-4.3279936034339172E-12</v>
      </c>
      <c r="AI78">
        <f t="shared" si="33"/>
        <v>-4.3282597293682687E-12</v>
      </c>
      <c r="AJ78">
        <f t="shared" si="34"/>
        <v>-0.10193094800532776</v>
      </c>
      <c r="AK78">
        <f t="shared" si="49"/>
        <v>-6.6594886030155426E-2</v>
      </c>
      <c r="AL78">
        <f t="shared" si="35"/>
        <v>-0.16852583403981145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-1.3823287863366072E-15</v>
      </c>
      <c r="AR78">
        <f t="shared" si="36"/>
        <v>-1.3824137849695888E-15</v>
      </c>
      <c r="AS78">
        <f t="shared" si="36"/>
        <v>-3.2555982415165768E-5</v>
      </c>
      <c r="AT78">
        <f t="shared" si="36"/>
        <v>-2.1269908511244177E-5</v>
      </c>
      <c r="AU78">
        <f t="shared" si="23"/>
        <v>-5.3825890927792357E-5</v>
      </c>
      <c r="AW78">
        <v>75</v>
      </c>
      <c r="AX78">
        <f>IF(Z78&gt;0, (R78*SUMPRODUCT(K78:$K$98, X78:$X$98)-K78*$AZ$3)/Z78, 0)</f>
        <v>-1.5959071572262301E+17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100000</v>
      </c>
      <c r="S79">
        <f t="shared" si="28"/>
        <v>-1.3729859169182838E+18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-0.84942456671117827</v>
      </c>
      <c r="AC79">
        <f t="shared" si="29"/>
        <v>-0.75841479170641046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-4.7169099816164284E-13</v>
      </c>
      <c r="AI79">
        <f t="shared" si="33"/>
        <v>-4.7171861733757037E-13</v>
      </c>
      <c r="AJ79">
        <f t="shared" si="34"/>
        <v>-9.1009775004767812E-2</v>
      </c>
      <c r="AK79">
        <f t="shared" si="49"/>
        <v>-5.9459719669782488E-2</v>
      </c>
      <c r="AL79">
        <f t="shared" si="35"/>
        <v>-0.15046949467502202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-1.3451301506111435E-16</v>
      </c>
      <c r="AR79">
        <f t="shared" si="36"/>
        <v>-1.3452089127380866E-16</v>
      </c>
      <c r="AS79">
        <f t="shared" si="36"/>
        <v>-2.5953429859031939E-5</v>
      </c>
      <c r="AT79">
        <f t="shared" si="36"/>
        <v>-1.6956240841234442E-5</v>
      </c>
      <c r="AU79">
        <f t="shared" si="23"/>
        <v>-4.2909670700400903E-5</v>
      </c>
      <c r="AW79">
        <v>76</v>
      </c>
      <c r="AX79">
        <f>IF(Z79&gt;0, (R79*SUMPRODUCT(K79:$K$98, X79:$X$98)-K79*$AZ$3)/Z79, 0)</f>
        <v>-1.3729859169182838E+18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100000</v>
      </c>
      <c r="S80">
        <f t="shared" si="28"/>
        <v>-1.2354628665305381E+19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-0.75841479170641046</v>
      </c>
      <c r="AC80">
        <f t="shared" si="29"/>
        <v>-0.67715606402358075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-4.9204977508051213E-14</v>
      </c>
      <c r="AI80">
        <f t="shared" si="33"/>
        <v>-4.9207718003465397E-14</v>
      </c>
      <c r="AJ80">
        <f t="shared" si="34"/>
        <v>-8.1258727682829712E-2</v>
      </c>
      <c r="AK80">
        <f t="shared" si="49"/>
        <v>-5.3089035419448739E-2</v>
      </c>
      <c r="AL80">
        <f t="shared" si="35"/>
        <v>-0.13434776310232766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-1.2528461252058106E-17</v>
      </c>
      <c r="AR80">
        <f t="shared" si="36"/>
        <v>-1.2529159030867219E-17</v>
      </c>
      <c r="AS80">
        <f t="shared" si="36"/>
        <v>-2.0689915385070432E-5</v>
      </c>
      <c r="AT80">
        <f t="shared" si="36"/>
        <v>-1.3517411384912682E-5</v>
      </c>
      <c r="AU80">
        <f t="shared" si="23"/>
        <v>-3.4207326769995644E-5</v>
      </c>
      <c r="AW80">
        <v>77</v>
      </c>
      <c r="AX80">
        <f>IF(Z80&gt;0, (R80*SUMPRODUCT(K80:$K$98, X80:$X$98)-K80*$AZ$3)/Z80, 0)</f>
        <v>-1.2354628665305381E+19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100000</v>
      </c>
      <c r="S81">
        <f t="shared" si="28"/>
        <v>-1.1665844398340253E+20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-0.67715606402358075</v>
      </c>
      <c r="AC81">
        <f t="shared" si="29"/>
        <v>-0.60460362859248273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-4.9079127108106422E-15</v>
      </c>
      <c r="AI81">
        <f t="shared" si="33"/>
        <v>-4.9081718449152762E-15</v>
      </c>
      <c r="AJ81">
        <f t="shared" si="34"/>
        <v>-7.2552435431098017E-2</v>
      </c>
      <c r="AK81">
        <f t="shared" si="49"/>
        <v>-4.7400924481650654E-2</v>
      </c>
      <c r="AL81">
        <f t="shared" si="35"/>
        <v>-0.11995335991275358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-1.1157515629355474E-18</v>
      </c>
      <c r="AR81">
        <f t="shared" si="36"/>
        <v>-1.1158104737799922E-18</v>
      </c>
      <c r="AS81">
        <f t="shared" si="36"/>
        <v>-1.6493873872026824E-5</v>
      </c>
      <c r="AT81">
        <f t="shared" si="36"/>
        <v>-1.0775997596390848E-5</v>
      </c>
      <c r="AU81">
        <f t="shared" si="23"/>
        <v>-2.7269871468418786E-5</v>
      </c>
      <c r="AW81">
        <v>78</v>
      </c>
      <c r="AX81">
        <f>IF(Z81&gt;0, (R81*SUMPRODUCT(K81:$K$98, X81:$X$98)-K81*$AZ$3)/Z81, 0)</f>
        <v>-1.1665844398340253E+20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100000</v>
      </c>
      <c r="S82">
        <f t="shared" si="28"/>
        <v>-1.1597908784749169E+21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-0.60460362859248273</v>
      </c>
      <c r="AC82">
        <f t="shared" si="29"/>
        <v>-0.53982466838614529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-4.6654052683025205E-16</v>
      </c>
      <c r="AI82">
        <f t="shared" si="33"/>
        <v>-4.6656379933042447E-16</v>
      </c>
      <c r="AJ82">
        <f t="shared" si="34"/>
        <v>-6.4778960206337444E-2</v>
      </c>
      <c r="AK82">
        <f t="shared" si="49"/>
        <v>-4.2322254001473797E-2</v>
      </c>
      <c r="AL82">
        <f t="shared" si="35"/>
        <v>-0.10710121420781171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-9.469826596058202E-20</v>
      </c>
      <c r="AR82">
        <f t="shared" si="36"/>
        <v>-9.470298980617347E-20</v>
      </c>
      <c r="AS82">
        <f t="shared" si="36"/>
        <v>-1.3148815267878513E-5</v>
      </c>
      <c r="AT82">
        <f t="shared" si="36"/>
        <v>-8.5905593083472943E-6</v>
      </c>
      <c r="AU82">
        <f t="shared" si="23"/>
        <v>-2.1739374576225902E-5</v>
      </c>
      <c r="AW82">
        <v>79</v>
      </c>
      <c r="AX82">
        <f>IF(Z82&gt;0, (R82*SUMPRODUCT(K82:$K$98, X82:$X$98)-K82*$AZ$3)/Z82, 0)</f>
        <v>-1.1597908784749169E+21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100000</v>
      </c>
      <c r="S83">
        <f t="shared" si="28"/>
        <v>-1.2181385351505241E+22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-0.53982466838614529</v>
      </c>
      <c r="AC83">
        <f t="shared" si="29"/>
        <v>-0.4819863110590582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-4.2122805708946751E-17</v>
      </c>
      <c r="AI83">
        <f t="shared" si="33"/>
        <v>-4.2124784081262997E-17</v>
      </c>
      <c r="AJ83">
        <f t="shared" si="34"/>
        <v>-5.7838357327087087E-2</v>
      </c>
      <c r="AK83">
        <f t="shared" si="49"/>
        <v>-3.7787726787030171E-2</v>
      </c>
      <c r="AL83">
        <f t="shared" si="35"/>
        <v>-9.5626084114117299E-2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-7.6339958478399693E-21</v>
      </c>
      <c r="AR83">
        <f t="shared" si="36"/>
        <v>-7.6343543920013452E-21</v>
      </c>
      <c r="AS83">
        <f t="shared" si="36"/>
        <v>-1.0482155028602144E-5</v>
      </c>
      <c r="AT83">
        <f t="shared" si="36"/>
        <v>-6.8483412853533905E-6</v>
      </c>
      <c r="AU83">
        <f t="shared" si="23"/>
        <v>-1.7330496313955542E-5</v>
      </c>
      <c r="AW83">
        <v>80</v>
      </c>
      <c r="AX83">
        <f>IF(Z83&gt;0, (R83*SUMPRODUCT(K83:$K$98, X83:$X$98)-K83*$AZ$3)/Z83, 0)</f>
        <v>-1.2181385351505241E+22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100000</v>
      </c>
      <c r="S84">
        <f t="shared" si="28"/>
        <v>-1.3563319100580497E+23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-0.4819863110590582</v>
      </c>
      <c r="AC84">
        <f t="shared" si="29"/>
        <v>-0.43034492058844487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-3.5998913379208825E-18</v>
      </c>
      <c r="AI84">
        <f t="shared" si="33"/>
        <v>-3.6000499808450062E-18</v>
      </c>
      <c r="AJ84">
        <f t="shared" si="34"/>
        <v>-5.1641390470613335E-2</v>
      </c>
      <c r="AK84">
        <f t="shared" si="49"/>
        <v>-3.3739041774134081E-2</v>
      </c>
      <c r="AL84">
        <f t="shared" si="35"/>
        <v>-8.5380432244747423E-2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-5.8251350392186408E-22</v>
      </c>
      <c r="AR84">
        <f t="shared" si="36"/>
        <v>-5.8253917459826211E-22</v>
      </c>
      <c r="AS84">
        <f t="shared" si="36"/>
        <v>-8.3563098123422483E-6</v>
      </c>
      <c r="AT84">
        <f t="shared" si="36"/>
        <v>-5.4594557440636083E-6</v>
      </c>
      <c r="AU84">
        <f t="shared" si="23"/>
        <v>-1.3815765556405858E-5</v>
      </c>
      <c r="AW84">
        <v>81</v>
      </c>
      <c r="AX84">
        <f>IF(Z84&gt;0, (R84*SUMPRODUCT(K84:$K$98, X84:$X$98)-K84*$AZ$3)/Z84, 0)</f>
        <v>-1.3563319100580497E+23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100000</v>
      </c>
      <c r="S85">
        <f t="shared" si="28"/>
        <v>-1.6073385016007093E+24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-0.43034492058844487</v>
      </c>
      <c r="AC85">
        <f t="shared" si="29"/>
        <v>-0.3842365362396829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-2.9020784869792085E-19</v>
      </c>
      <c r="AI85">
        <f t="shared" si="33"/>
        <v>-2.9021980126845459E-19</v>
      </c>
      <c r="AJ85">
        <f t="shared" si="34"/>
        <v>-4.6108384348761966E-2</v>
      </c>
      <c r="AK85">
        <f t="shared" si="49"/>
        <v>-3.0124144441191145E-2</v>
      </c>
      <c r="AL85">
        <f t="shared" si="35"/>
        <v>-7.6232528789953111E-2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-4.1928346615706184E-23</v>
      </c>
      <c r="AR85">
        <f t="shared" si="36"/>
        <v>-4.193007348671445E-23</v>
      </c>
      <c r="AS85">
        <f t="shared" si="36"/>
        <v>-6.6615990213187652E-6</v>
      </c>
      <c r="AT85">
        <f t="shared" si="36"/>
        <v>-4.352244693928259E-6</v>
      </c>
      <c r="AU85">
        <f t="shared" si="23"/>
        <v>-1.1013843715247025E-5</v>
      </c>
      <c r="AW85">
        <v>82</v>
      </c>
      <c r="AX85">
        <f>IF(Z85&gt;0, (R85*SUMPRODUCT(K85:$K$98, X85:$X$98)-K85*$AZ$3)/Z85, 0)</f>
        <v>-1.6073385016007093E+24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100000</v>
      </c>
      <c r="S86">
        <f t="shared" si="28"/>
        <v>-2.0367300809223031E+25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-0.3842365362396829</v>
      </c>
      <c r="AC86">
        <f t="shared" si="29"/>
        <v>-0.34306833592828828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-2.1981682188479776E-20</v>
      </c>
      <c r="AI86">
        <f t="shared" si="33"/>
        <v>-2.1982524392213942E-20</v>
      </c>
      <c r="AJ86">
        <f t="shared" si="34"/>
        <v>-4.116820031139462E-2</v>
      </c>
      <c r="AK86">
        <f t="shared" si="49"/>
        <v>-2.6896557536777804E-2</v>
      </c>
      <c r="AL86">
        <f t="shared" si="35"/>
        <v>-6.8064757848172425E-2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-2.8355772611708623E-24</v>
      </c>
      <c r="AR86">
        <f t="shared" si="36"/>
        <v>-2.8356859031636543E-24</v>
      </c>
      <c r="AS86">
        <f t="shared" si="36"/>
        <v>-5.31058595449519E-6</v>
      </c>
      <c r="AT86">
        <f t="shared" si="36"/>
        <v>-3.4695828236035227E-6</v>
      </c>
      <c r="AU86">
        <f t="shared" si="23"/>
        <v>-8.7801687780987126E-6</v>
      </c>
      <c r="AW86">
        <v>83</v>
      </c>
      <c r="AX86">
        <f>IF(Z86&gt;0, (R86*SUMPRODUCT(K86:$K$98, X86:$X$98)-K86*$AZ$3)/Z86, 0)</f>
        <v>-2.0367300809223031E+25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100000</v>
      </c>
      <c r="S87">
        <f t="shared" si="28"/>
        <v>-2.7731781199349662E+26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-0.34306833592828828</v>
      </c>
      <c r="AC87">
        <f t="shared" si="29"/>
        <v>-0.30631101422168594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-1.5571085288787125E-21</v>
      </c>
      <c r="AI87">
        <f t="shared" si="33"/>
        <v>-1.5571637563110977E-21</v>
      </c>
      <c r="AJ87">
        <f t="shared" si="34"/>
        <v>-3.6757321706602342E-2</v>
      </c>
      <c r="AK87">
        <f t="shared" si="49"/>
        <v>-2.4014783514980181E-2</v>
      </c>
      <c r="AL87">
        <f t="shared" si="35"/>
        <v>-6.0772105221582523E-2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-1.7934175746737019E-25</v>
      </c>
      <c r="AR87">
        <f t="shared" si="36"/>
        <v>-1.7934811835012222E-25</v>
      </c>
      <c r="AS87">
        <f t="shared" si="36"/>
        <v>-4.2335666091320074E-6</v>
      </c>
      <c r="AT87">
        <f t="shared" si="36"/>
        <v>-2.7659301846329097E-6</v>
      </c>
      <c r="AU87">
        <f t="shared" si="23"/>
        <v>-6.9994967937649175E-6</v>
      </c>
      <c r="AW87">
        <v>84</v>
      </c>
      <c r="AX87">
        <f>IF(Z87&gt;0, (R87*SUMPRODUCT(K87:$K$98, X87:$X$98)-K87*$AZ$3)/Z87, 0)</f>
        <v>-2.7731781199349662E+26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100000</v>
      </c>
      <c r="S88">
        <f t="shared" si="28"/>
        <v>-4.0785366266887952E+27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-0.30631101422168594</v>
      </c>
      <c r="AC88">
        <f t="shared" si="29"/>
        <v>-0.27349197698364819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-1.0264467628135062E-22</v>
      </c>
      <c r="AI88">
        <f t="shared" si="33"/>
        <v>-1.0264802910127129E-22</v>
      </c>
      <c r="AJ88">
        <f t="shared" si="34"/>
        <v>-3.2819037238037752E-2</v>
      </c>
      <c r="AK88">
        <f t="shared" si="49"/>
        <v>-2.1441770995518018E-2</v>
      </c>
      <c r="AL88">
        <f t="shared" si="35"/>
        <v>-5.4260808233555766E-2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-1.0555551877977371E-26</v>
      </c>
      <c r="AR88">
        <f t="shared" si="36"/>
        <v>-1.0555896668042403E-26</v>
      </c>
      <c r="AS88">
        <f t="shared" si="36"/>
        <v>-3.3749733810044645E-6</v>
      </c>
      <c r="AT88">
        <f t="shared" si="36"/>
        <v>-2.2049826089229191E-6</v>
      </c>
      <c r="AU88">
        <f t="shared" si="23"/>
        <v>-5.5799559899273828E-6</v>
      </c>
      <c r="AW88">
        <v>85</v>
      </c>
      <c r="AX88">
        <f>IF(Z88&gt;0, (R88*SUMPRODUCT(K88:$K$98, X88:$X$98)-K88*$AZ$3)/Z88, 0)</f>
        <v>-4.0785366266887952E+27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100000</v>
      </c>
      <c r="S89">
        <f t="shared" si="28"/>
        <v>-6.6137361288387722E+28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-0.27349197698364819</v>
      </c>
      <c r="AC89">
        <f t="shared" si="29"/>
        <v>-0.24418926516397158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-6.269368130439304E-24</v>
      </c>
      <c r="AI89">
        <f t="shared" si="33"/>
        <v>-6.269552738095557E-24</v>
      </c>
      <c r="AJ89">
        <f t="shared" si="34"/>
        <v>-2.9302711819676613E-2</v>
      </c>
      <c r="AK89">
        <f t="shared" si="49"/>
        <v>-1.9144438388855375E-2</v>
      </c>
      <c r="AL89">
        <f t="shared" si="35"/>
        <v>-4.8447150208531992E-2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-5.7563907198793118E-28</v>
      </c>
      <c r="AR89">
        <f t="shared" si="36"/>
        <v>-5.7565602224156382E-28</v>
      </c>
      <c r="AS89">
        <f t="shared" si="36"/>
        <v>-2.6905081162344309E-6</v>
      </c>
      <c r="AT89">
        <f t="shared" si="36"/>
        <v>-1.757798635939827E-6</v>
      </c>
      <c r="AU89">
        <f t="shared" si="23"/>
        <v>-4.4483067521742586E-6</v>
      </c>
      <c r="AW89">
        <v>86</v>
      </c>
      <c r="AX89">
        <f>IF(Z89&gt;0, (R89*SUMPRODUCT(K89:$K$98, X89:$X$98)-K89*$AZ$3)/Z89, 0)</f>
        <v>-6.6137361288387722E+28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100000</v>
      </c>
      <c r="S90">
        <f t="shared" si="28"/>
        <v>-1.1943486292377959E+30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-0.24418926516397158</v>
      </c>
      <c r="AC90">
        <f t="shared" si="29"/>
        <v>-0.21802612961068887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-3.4726834464121929E-25</v>
      </c>
      <c r="AI90">
        <f t="shared" si="33"/>
        <v>-3.4727747204858902E-25</v>
      </c>
      <c r="AJ90">
        <f t="shared" si="34"/>
        <v>-2.6163135553282701E-2</v>
      </c>
      <c r="AK90">
        <f t="shared" si="49"/>
        <v>-1.7093248561478012E-2</v>
      </c>
      <c r="AL90">
        <f t="shared" si="35"/>
        <v>-4.325638411476071E-2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-2.8469095329999324E-29</v>
      </c>
      <c r="AR90">
        <f t="shared" si="36"/>
        <v>-2.8469843595813165E-29</v>
      </c>
      <c r="AS90">
        <f t="shared" si="36"/>
        <v>-2.1448565977634181E-6</v>
      </c>
      <c r="AT90">
        <f t="shared" si="36"/>
        <v>-1.4013063105387649E-6</v>
      </c>
      <c r="AU90">
        <f t="shared" si="23"/>
        <v>-3.546162908302183E-6</v>
      </c>
      <c r="AW90">
        <v>87</v>
      </c>
      <c r="AX90">
        <f>IF(Z90&gt;0, (R90*SUMPRODUCT(K90:$K$98, X90:$X$98)-K90*$AZ$3)/Z90, 0)</f>
        <v>-1.1943486292377959E+30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7"/>
        <v>100000</v>
      </c>
      <c r="S91">
        <f t="shared" si="28"/>
        <v>-2.4312432054532882E+31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-0.21802612961068887</v>
      </c>
      <c r="AC91">
        <f t="shared" si="29"/>
        <v>-0.19466618715240078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-1.7271580808287079E-26</v>
      </c>
      <c r="AI91">
        <f t="shared" si="33"/>
        <v>-1.7271981151178971E-26</v>
      </c>
      <c r="AJ91">
        <f t="shared" si="34"/>
        <v>-2.3359942458288097E-2</v>
      </c>
      <c r="AK91">
        <f t="shared" si="49"/>
        <v>-1.5261829072748223E-2</v>
      </c>
      <c r="AL91">
        <f t="shared" si="35"/>
        <v>-3.8621771531036318E-2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-1.2642196489671988E-30</v>
      </c>
      <c r="AR91">
        <f t="shared" si="36"/>
        <v>-1.2642489526745938E-30</v>
      </c>
      <c r="AS91">
        <f t="shared" si="36"/>
        <v>-1.7098665479619063E-6</v>
      </c>
      <c r="AT91">
        <f t="shared" si="36"/>
        <v>-1.1171128113351121E-6</v>
      </c>
      <c r="AU91">
        <f t="shared" si="23"/>
        <v>-2.8269793592970184E-6</v>
      </c>
      <c r="AW91">
        <v>88</v>
      </c>
      <c r="AX91">
        <f>IF(Z91&gt;0, (R91*SUMPRODUCT(K91:$K$98, X91:$X$98)-K91*$AZ$3)/Z91, 0)</f>
        <v>-2.4312432054532882E+31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100000</v>
      </c>
      <c r="S92">
        <f t="shared" si="28"/>
        <v>-5.6639662970819723E+32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-0.19466618715240078</v>
      </c>
      <c r="AC92">
        <f t="shared" si="29"/>
        <v>-0.17380909567178637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-7.6199210922370054E-28</v>
      </c>
      <c r="AI92">
        <f t="shared" si="33"/>
        <v>-7.6200745263206102E-28</v>
      </c>
      <c r="AJ92">
        <f t="shared" si="34"/>
        <v>-2.0857091480614404E-2</v>
      </c>
      <c r="AK92">
        <f t="shared" si="49"/>
        <v>-1.3626633100668056E-2</v>
      </c>
      <c r="AL92">
        <f t="shared" si="35"/>
        <v>-3.448372458128246E-2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-4.979926105260217E-32</v>
      </c>
      <c r="AR92">
        <f t="shared" si="36"/>
        <v>-4.9800263806290989E-32</v>
      </c>
      <c r="AS92">
        <f t="shared" si="36"/>
        <v>-1.3630951434645319E-6</v>
      </c>
      <c r="AT92">
        <f t="shared" si="36"/>
        <v>-8.9055549373015946E-7</v>
      </c>
      <c r="AU92">
        <f t="shared" si="23"/>
        <v>-2.2536506371946915E-6</v>
      </c>
      <c r="AW92">
        <v>89</v>
      </c>
      <c r="AX92">
        <f>IF(Z92&gt;0, (R92*SUMPRODUCT(K92:$K$98, X92:$X$98)-K92*$AZ$3)/Z92, 0)</f>
        <v>-5.6639662970819723E+32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100000</v>
      </c>
      <c r="S93">
        <f t="shared" si="28"/>
        <v>-1.5398729017345066E+34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-0.17380909567178637</v>
      </c>
      <c r="AC93">
        <f t="shared" si="29"/>
        <v>-0.15518669256409498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-2.9372159583623422E-29</v>
      </c>
      <c r="AI93">
        <f t="shared" si="33"/>
        <v>-2.9372663478108447E-29</v>
      </c>
      <c r="AJ93">
        <f t="shared" si="34"/>
        <v>-1.8622403107691393E-2</v>
      </c>
      <c r="AK93">
        <f t="shared" si="49"/>
        <v>-1.2166636697025047E-2</v>
      </c>
      <c r="AL93">
        <f t="shared" si="35"/>
        <v>-3.078903980471644E-2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-1.7139189513412993E-33</v>
      </c>
      <c r="AR93">
        <f t="shared" si="36"/>
        <v>-1.7139483545012851E-33</v>
      </c>
      <c r="AS93">
        <f t="shared" si="36"/>
        <v>-1.0866511028894523E-6</v>
      </c>
      <c r="AT93">
        <f t="shared" si="36"/>
        <v>-7.0994538722110903E-7</v>
      </c>
      <c r="AU93">
        <f t="shared" si="23"/>
        <v>-1.7965964901105612E-6</v>
      </c>
      <c r="AW93">
        <v>90</v>
      </c>
      <c r="AX93">
        <f>IF(Z93&gt;0, (R93*SUMPRODUCT(K93:$K$98, X93:$X$98)-K93*$AZ$3)/Z93, 0)</f>
        <v>-1.5398729017345066E+34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100000</v>
      </c>
      <c r="S94">
        <f t="shared" si="28"/>
        <v>-5.020691775529639E+35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-0.15518669256409498</v>
      </c>
      <c r="AC94">
        <f t="shared" si="29"/>
        <v>-0.13855954693222763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-9.7011338004317272E-31</v>
      </c>
      <c r="AI94">
        <f t="shared" si="33"/>
        <v>-9.7012717889332389E-31</v>
      </c>
      <c r="AJ94">
        <f t="shared" si="34"/>
        <v>-1.6627145631867346E-2</v>
      </c>
      <c r="AK94">
        <f t="shared" si="49"/>
        <v>-1.086306847948665E-2</v>
      </c>
      <c r="AL94">
        <f t="shared" si="35"/>
        <v>-2.7490214111353994E-2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-5.054275066739442E-35</v>
      </c>
      <c r="AR94">
        <f t="shared" si="36"/>
        <v>-5.0543469585262206E-35</v>
      </c>
      <c r="AS94">
        <f t="shared" si="36"/>
        <v>-8.6627160625753686E-7</v>
      </c>
      <c r="AT94">
        <f t="shared" si="36"/>
        <v>-5.6596411608825662E-7</v>
      </c>
      <c r="AU94">
        <f t="shared" si="23"/>
        <v>-1.4322357223457934E-6</v>
      </c>
      <c r="AW94">
        <v>91</v>
      </c>
      <c r="AX94">
        <f>IF(Z94&gt;0, (R94*SUMPRODUCT(K94:$K$98, X94:$X$98)-K94*$AZ$3)/Z94, 0)</f>
        <v>-5.020691775529639E+35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100000</v>
      </c>
      <c r="S95">
        <f t="shared" si="28"/>
        <v>-2.0443189495213416E+37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-0.13855954693222763</v>
      </c>
      <c r="AC95">
        <f t="shared" si="29"/>
        <v>-0.12371388118948896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-2.6716563907780695E-32</v>
      </c>
      <c r="AI95">
        <f t="shared" si="33"/>
        <v>-2.6716866487476537E-32</v>
      </c>
      <c r="AJ95">
        <f t="shared" si="34"/>
        <v>-1.484566574273867E-2</v>
      </c>
      <c r="AK95">
        <f t="shared" si="49"/>
        <v>-9.6991682852559345E-3</v>
      </c>
      <c r="AL95">
        <f t="shared" si="35"/>
        <v>-2.4544834027994605E-2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-1.2427934566896182E-36</v>
      </c>
      <c r="AR95">
        <f t="shared" si="36"/>
        <v>-1.2428075320051196E-36</v>
      </c>
      <c r="AS95">
        <f t="shared" si="36"/>
        <v>-6.905864208047951E-7</v>
      </c>
      <c r="AT95">
        <f t="shared" si="36"/>
        <v>-4.5118312825913296E-7</v>
      </c>
      <c r="AU95">
        <f t="shared" si="23"/>
        <v>-1.1417695490639281E-6</v>
      </c>
      <c r="AW95">
        <v>92</v>
      </c>
      <c r="AX95">
        <f>IF(Z95&gt;0, (R95*SUMPRODUCT(K95:$K$98, X95:$X$98)-K95*$AZ$3)/Z95, 0)</f>
        <v>-2.0443189495213416E+37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100000</v>
      </c>
      <c r="S96">
        <f t="shared" si="28"/>
        <v>-1.1081680592243445E+39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-0.12371388118948896</v>
      </c>
      <c r="AC96">
        <f t="shared" si="29"/>
        <v>-0.11045882249061514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-5.891401018386607E-34</v>
      </c>
      <c r="AI96">
        <f t="shared" si="33"/>
        <v>-5.8914508568662361E-34</v>
      </c>
      <c r="AJ96">
        <f t="shared" si="34"/>
        <v>-1.325505869887382E-2</v>
      </c>
      <c r="AK96">
        <f t="shared" si="49"/>
        <v>-8.6599716832642289E-3</v>
      </c>
      <c r="AL96">
        <f t="shared" si="35"/>
        <v>-2.1915030382138049E-2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-2.4469152029411892E-38</v>
      </c>
      <c r="AR96">
        <f t="shared" si="36"/>
        <v>-2.4469359026920834E-38</v>
      </c>
      <c r="AS96">
        <f t="shared" si="36"/>
        <v>-5.505312665854555E-7</v>
      </c>
      <c r="AT96">
        <f t="shared" si="36"/>
        <v>-3.596804275024976E-7</v>
      </c>
      <c r="AU96">
        <f t="shared" si="23"/>
        <v>-9.102116940879531E-7</v>
      </c>
      <c r="AW96">
        <v>93</v>
      </c>
      <c r="AX96">
        <f>IF(Z96&gt;0, (R96*SUMPRODUCT(K96:$K$98, X96:$X$98)-K96*$AZ$3)/Z96, 0)</f>
        <v>-1.1081680592243445E+39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100000</v>
      </c>
      <c r="S97">
        <f t="shared" si="28"/>
        <v>-8.9830366847146549E+40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-0.11045882249061514</v>
      </c>
      <c r="AC97">
        <f t="shared" si="29"/>
        <v>-9.8623948652334939E-2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-9.7582298695024437E-36</v>
      </c>
      <c r="AI97">
        <f t="shared" si="33"/>
        <v>-9.758284764050976E-36</v>
      </c>
      <c r="AJ97">
        <f t="shared" si="34"/>
        <v>-1.1834873838280205E-2</v>
      </c>
      <c r="AK97">
        <f t="shared" si="49"/>
        <v>-7.7321175743430611E-3</v>
      </c>
      <c r="AL97">
        <f t="shared" si="35"/>
        <v>-1.9566991412623268E-2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-3.6187064580225128E-40</v>
      </c>
      <c r="AR97">
        <f t="shared" si="36"/>
        <v>-3.6187268149171484E-40</v>
      </c>
      <c r="AS97">
        <f t="shared" si="36"/>
        <v>-4.3888015512233406E-7</v>
      </c>
      <c r="AT97">
        <f t="shared" si="36"/>
        <v>-2.867350346799247E-7</v>
      </c>
      <c r="AU97">
        <f t="shared" si="23"/>
        <v>-7.2561518980225881E-7</v>
      </c>
      <c r="AW97">
        <v>94</v>
      </c>
      <c r="AX97">
        <f>IF(Z97&gt;0, (R97*SUMPRODUCT(K97:$K$98, X97:$X$98)-K97*$AZ$3)/Z97, 0)</f>
        <v>-8.9830366847146549E+40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-9.8623948652334939E-2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-9.8623948652334939E-2</v>
      </c>
      <c r="AK98">
        <f t="shared" si="49"/>
        <v>-6.9036764056634465E-3</v>
      </c>
      <c r="AL98">
        <f t="shared" si="35"/>
        <v>-0.10552762505799838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-3.6351597564069701E-42</v>
      </c>
      <c r="AR98">
        <f t="shared" si="36"/>
        <v>-3.6351597564069701E-42</v>
      </c>
      <c r="AS98">
        <f t="shared" si="36"/>
        <v>-3.2654773446602201E-6</v>
      </c>
      <c r="AT98">
        <f t="shared" si="36"/>
        <v>-2.2858341412621545E-7</v>
      </c>
      <c r="AU98">
        <f t="shared" si="36"/>
        <v>-3.4940607587864357E-6</v>
      </c>
      <c r="AW98">
        <v>95</v>
      </c>
    </row>
    <row r="100" spans="5:50" x14ac:dyDescent="0.25">
      <c r="AN100" s="8">
        <f t="shared" ref="AN100:AU100" si="50">SUM(AN3:AN98)</f>
        <v>4214.3177110817387</v>
      </c>
      <c r="AO100" s="8">
        <f t="shared" si="50"/>
        <v>-421.4317711081739</v>
      </c>
      <c r="AP100" s="8">
        <f t="shared" si="50"/>
        <v>-835.68639475050952</v>
      </c>
      <c r="AQ100" s="8">
        <f t="shared" si="50"/>
        <v>-2659.5004948630253</v>
      </c>
      <c r="AR100" s="8">
        <f t="shared" si="50"/>
        <v>297.69905036002996</v>
      </c>
      <c r="AS100" s="8">
        <f t="shared" si="50"/>
        <v>-581.15515158787446</v>
      </c>
      <c r="AT100" s="8">
        <f t="shared" si="50"/>
        <v>283.45610122784507</v>
      </c>
      <c r="AU100" s="8">
        <f t="shared" si="50"/>
        <v>8.9129645809325145E-14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7943.3703817917876</v>
      </c>
      <c r="K3">
        <v>1</v>
      </c>
      <c r="L3" s="2">
        <v>0</v>
      </c>
      <c r="O3">
        <f>$C$3</f>
        <v>7943.3703817917876</v>
      </c>
      <c r="P3">
        <f>O3*C5</f>
        <v>794.33703817917876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7943.3703817917876</v>
      </c>
      <c r="AF3">
        <f t="shared" ref="AF3:AG34" si="4">-$Z3*P3</f>
        <v>-794.33703817917876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6749.0333436126093</v>
      </c>
      <c r="AJ3">
        <f t="shared" ref="AJ3:AJ66" si="7">AB3-AC3</f>
        <v>0</v>
      </c>
      <c r="AL3">
        <f t="shared" ref="AL3:AL66" si="8">SUM(AI3:AK3)</f>
        <v>6749.0333436126093</v>
      </c>
      <c r="AN3">
        <f t="shared" ref="AN3:AU34" si="9">AE3*$K3</f>
        <v>7943.3703817917876</v>
      </c>
      <c r="AO3">
        <f t="shared" si="9"/>
        <v>-794.33703817917876</v>
      </c>
      <c r="AP3">
        <f t="shared" si="9"/>
        <v>-400</v>
      </c>
      <c r="AQ3">
        <f t="shared" si="9"/>
        <v>0</v>
      </c>
      <c r="AR3">
        <f t="shared" si="9"/>
        <v>6749.0333436126093</v>
      </c>
      <c r="AS3">
        <f t="shared" si="9"/>
        <v>0</v>
      </c>
      <c r="AT3">
        <f t="shared" si="9"/>
        <v>0</v>
      </c>
      <c r="AU3">
        <f t="shared" si="9"/>
        <v>6749.0333436126093</v>
      </c>
      <c r="AW3">
        <v>0</v>
      </c>
      <c r="AX3">
        <f>IF(Z3&gt;0, (R3*SUMPRODUCT(K3:$K$98, X3:$X$98)-K3*$AZ$3)/Z3, 0)</f>
        <v>0</v>
      </c>
      <c r="AZ3">
        <f>C6*SUMPRODUCT(X4:X89, K4:K89)/1</f>
        <v>5573.041543266836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378.14251071136511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373.82375870966098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-373.82375870966098</v>
      </c>
      <c r="AK4">
        <f>G4*SUM(AB4, AE4:AF4)</f>
        <v>0</v>
      </c>
      <c r="AL4">
        <f t="shared" si="8"/>
        <v>-515.920158709661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-348.74872535652668</v>
      </c>
      <c r="AT4">
        <f t="shared" si="9"/>
        <v>0</v>
      </c>
      <c r="AU4">
        <f t="shared" si="9"/>
        <v>-481.31370343283982</v>
      </c>
      <c r="AW4">
        <v>1</v>
      </c>
      <c r="AX4">
        <f>IF(Z4&gt;0, (R4*SUMPRODUCT(K4:$K$98, X4:$X$98)-K4*$AZ$3)/Z4, 0)</f>
        <v>378.14251071136511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</v>
      </c>
      <c r="S5">
        <f t="shared" si="1"/>
        <v>690.64791295015152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373.82375870966098</v>
      </c>
      <c r="AC5">
        <f t="shared" si="2"/>
        <v>674.92405872198378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-146.00620356394799</v>
      </c>
      <c r="AI5">
        <f t="shared" si="6"/>
        <v>-194.86786274416602</v>
      </c>
      <c r="AJ5">
        <f t="shared" si="7"/>
        <v>-301.1003000123228</v>
      </c>
      <c r="AK5">
        <f>G5*SUM(AB5, AE5:AF5)</f>
        <v>15.326774107096101</v>
      </c>
      <c r="AL5">
        <f t="shared" si="8"/>
        <v>-480.6413886493927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-124.85107529743266</v>
      </c>
      <c r="AR5">
        <f t="shared" si="9"/>
        <v>-166.6330718192107</v>
      </c>
      <c r="AS5">
        <f t="shared" si="9"/>
        <v>-257.47328066408613</v>
      </c>
      <c r="AT5">
        <f t="shared" si="9"/>
        <v>13.106047424030795</v>
      </c>
      <c r="AU5">
        <f t="shared" si="9"/>
        <v>-411.00030505926605</v>
      </c>
      <c r="AW5">
        <v>2</v>
      </c>
      <c r="AX5">
        <f>IF(Z5&gt;0, (R5*SUMPRODUCT(K5:$K$98, X5:$X$98)-K5*$AZ$3)/Z5, 0)</f>
        <v>690.64791295015152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</v>
      </c>
      <c r="S6">
        <f t="shared" si="1"/>
        <v>1052.3664825604133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674.92405872198378</v>
      </c>
      <c r="AC6">
        <f t="shared" si="2"/>
        <v>1016.525348739694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-151.85060310386945</v>
      </c>
      <c r="AI6">
        <f t="shared" si="6"/>
        <v>-200.14772039073335</v>
      </c>
      <c r="AJ6">
        <f t="shared" si="7"/>
        <v>-341.6012900177102</v>
      </c>
      <c r="AK6">
        <f>G6*SUM(AB6, AE6:AF6)</f>
        <v>39.483057435236056</v>
      </c>
      <c r="AL6">
        <f t="shared" si="8"/>
        <v>-502.26595297320756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-117.13907821605778</v>
      </c>
      <c r="AR6">
        <f t="shared" si="9"/>
        <v>-154.39595888584489</v>
      </c>
      <c r="AS6">
        <f t="shared" si="9"/>
        <v>-263.51466120104686</v>
      </c>
      <c r="AT6">
        <f t="shared" si="9"/>
        <v>30.457626499853948</v>
      </c>
      <c r="AU6">
        <f t="shared" si="9"/>
        <v>-387.45299358703784</v>
      </c>
      <c r="AW6">
        <v>3</v>
      </c>
      <c r="AX6">
        <f>IF(Z6&gt;0, (R6*SUMPRODUCT(K6:$K$98, X6:$X$98)-K6*$AZ$3)/Z6, 0)</f>
        <v>1052.3664825604133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</v>
      </c>
      <c r="S7">
        <f t="shared" si="1"/>
        <v>1348.0869306111499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1016.525348739694</v>
      </c>
      <c r="AC7">
        <f t="shared" si="2"/>
        <v>1287.0132598679193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-158.68780979052269</v>
      </c>
      <c r="AI7">
        <f t="shared" si="6"/>
        <v>-206.42261199962269</v>
      </c>
      <c r="AJ7">
        <f t="shared" si="7"/>
        <v>-270.48791112822528</v>
      </c>
      <c r="AK7">
        <f>G7*SUM(AB7, AE7:AF7)</f>
        <v>49.911394623118973</v>
      </c>
      <c r="AL7">
        <f t="shared" si="8"/>
        <v>-426.99912850472901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-111.37600584817703</v>
      </c>
      <c r="AR7">
        <f t="shared" si="9"/>
        <v>-144.87896752507211</v>
      </c>
      <c r="AS7">
        <f t="shared" si="9"/>
        <v>-189.84358793184134</v>
      </c>
      <c r="AT7">
        <f t="shared" si="9"/>
        <v>35.030616320014055</v>
      </c>
      <c r="AU7">
        <f t="shared" si="9"/>
        <v>-299.69193913689941</v>
      </c>
      <c r="AW7">
        <v>4</v>
      </c>
      <c r="AX7">
        <f>IF(Z7&gt;0, (R7*SUMPRODUCT(K7:$K$98, X7:$X$98)-K7*$AZ$3)/Z7, 0)</f>
        <v>1348.0869306111499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</v>
      </c>
      <c r="S8">
        <f t="shared" si="1"/>
        <v>1521.9643278566048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1287.0132598679193</v>
      </c>
      <c r="AC8">
        <f t="shared" si="2"/>
        <v>1435.9639932375071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-165.5227179305603</v>
      </c>
      <c r="AI8">
        <f t="shared" si="6"/>
        <v>-212.69741075860404</v>
      </c>
      <c r="AJ8">
        <f t="shared" si="7"/>
        <v>-148.95073336958785</v>
      </c>
      <c r="AK8">
        <f t="shared" ref="AK8:AK71" si="22">G8*SUM(AB8:AB8, AE8:AF8)</f>
        <v>27.41338243518668</v>
      </c>
      <c r="AL8">
        <f t="shared" si="8"/>
        <v>-334.23476169300523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-108.44126552487087</v>
      </c>
      <c r="AR8">
        <f t="shared" si="9"/>
        <v>-139.34749673578074</v>
      </c>
      <c r="AS8">
        <f t="shared" si="9"/>
        <v>-97.584224264804178</v>
      </c>
      <c r="AT8">
        <f t="shared" si="9"/>
        <v>17.959721304455787</v>
      </c>
      <c r="AU8">
        <f t="shared" si="9"/>
        <v>-218.97199969612913</v>
      </c>
      <c r="AW8">
        <v>5</v>
      </c>
      <c r="AX8">
        <f>IF(Z8&gt;0, (R8*SUMPRODUCT(K8:$K$98, X8:$X$98)-K8*$AZ$3)/Z8, 0)</f>
        <v>1521.9643278566048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</v>
      </c>
      <c r="S9">
        <f t="shared" si="1"/>
        <v>1631.1954478158798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1435.9639932375071</v>
      </c>
      <c r="AC9">
        <f t="shared" si="2"/>
        <v>1520.816680230731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-172.6325805251137</v>
      </c>
      <c r="AI9">
        <f t="shared" si="6"/>
        <v>-219.24921013461443</v>
      </c>
      <c r="AJ9">
        <f t="shared" si="7"/>
        <v>-84.85268699322387</v>
      </c>
      <c r="AK9">
        <f t="shared" si="22"/>
        <v>8.4721875601012915</v>
      </c>
      <c r="AL9">
        <f t="shared" si="8"/>
        <v>-295.629709567737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-107.11170706752746</v>
      </c>
      <c r="AR9">
        <f t="shared" si="9"/>
        <v>-136.0354870401143</v>
      </c>
      <c r="AS9">
        <f t="shared" si="9"/>
        <v>-52.647745434058514</v>
      </c>
      <c r="AT9">
        <f t="shared" si="9"/>
        <v>5.2566582124786443</v>
      </c>
      <c r="AU9">
        <f t="shared" si="9"/>
        <v>-183.42657426169418</v>
      </c>
      <c r="AW9">
        <v>6</v>
      </c>
      <c r="AX9">
        <f>IF(Z9&gt;0, (R9*SUMPRODUCT(K9:$K$98, X9:$X$98)-K9*$AZ$3)/Z9, 0)</f>
        <v>1631.1954478158798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</v>
      </c>
      <c r="S10">
        <f t="shared" si="1"/>
        <v>1727.2838059640267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1520.816680230731</v>
      </c>
      <c r="AC10">
        <f t="shared" si="2"/>
        <v>1591.1737314308843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-180.93303127009597</v>
      </c>
      <c r="AI10">
        <f t="shared" si="6"/>
        <v>-226.99302806786665</v>
      </c>
      <c r="AJ10">
        <f t="shared" si="7"/>
        <v>-70.357051200153364</v>
      </c>
      <c r="AK10">
        <f t="shared" si="22"/>
        <v>6.2353483889459973</v>
      </c>
      <c r="AL10">
        <f t="shared" si="8"/>
        <v>-291.11473087907399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-106.50015118114162</v>
      </c>
      <c r="AR10">
        <f t="shared" si="9"/>
        <v>-133.61182110636784</v>
      </c>
      <c r="AS10">
        <f t="shared" si="9"/>
        <v>-41.413314842938135</v>
      </c>
      <c r="AT10">
        <f t="shared" si="9"/>
        <v>3.6702283791317387</v>
      </c>
      <c r="AU10">
        <f t="shared" si="9"/>
        <v>-171.35490757017422</v>
      </c>
      <c r="AW10">
        <v>7</v>
      </c>
      <c r="AX10">
        <f>IF(Z10&gt;0, (R10*SUMPRODUCT(K10:$K$98, X10:$X$98)-K10*$AZ$3)/Z10, 0)</f>
        <v>1727.2838059640267</v>
      </c>
    </row>
    <row r="11" spans="1:52" x14ac:dyDescent="0.25">
      <c r="A11" t="s">
        <v>33</v>
      </c>
      <c r="C11" s="12">
        <f>AU91</f>
        <v>2.2930943913992106E-12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</v>
      </c>
      <c r="S11">
        <f t="shared" si="1"/>
        <v>1810.7998399416251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1591.1737314308843</v>
      </c>
      <c r="AC11">
        <f t="shared" si="2"/>
        <v>1648.0070142811114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-188.89969282712599</v>
      </c>
      <c r="AI11">
        <f t="shared" si="6"/>
        <v>-234.40463981050539</v>
      </c>
      <c r="AJ11">
        <f t="shared" si="7"/>
        <v>-56.833282850227079</v>
      </c>
      <c r="AK11">
        <f t="shared" si="22"/>
        <v>3.818816955434122</v>
      </c>
      <c r="AL11">
        <f t="shared" si="8"/>
        <v>-287.41910570529836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-105.65322966605885</v>
      </c>
      <c r="AR11">
        <f t="shared" si="9"/>
        <v>-131.1045395259255</v>
      </c>
      <c r="AS11">
        <f t="shared" si="9"/>
        <v>-31.787345949505227</v>
      </c>
      <c r="AT11">
        <f t="shared" si="9"/>
        <v>2.135897305107648</v>
      </c>
      <c r="AU11">
        <f t="shared" si="9"/>
        <v>-160.75598817032309</v>
      </c>
      <c r="AW11">
        <v>8</v>
      </c>
      <c r="AX11">
        <f>IF(Z11&gt;0, (R11*SUMPRODUCT(K11:$K$98, X11:$X$98)-K11*$AZ$3)/Z11, 0)</f>
        <v>1810.7998399416251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</v>
      </c>
      <c r="S12">
        <f t="shared" si="1"/>
        <v>1887.9209318679329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1648.0070142811114</v>
      </c>
      <c r="AC12">
        <f t="shared" si="2"/>
        <v>1697.2732267937013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-198.08367128790832</v>
      </c>
      <c r="AI12">
        <f t="shared" si="6"/>
        <v>-243.03452696580996</v>
      </c>
      <c r="AJ12">
        <f t="shared" si="7"/>
        <v>-49.266212512589846</v>
      </c>
      <c r="AK12">
        <f t="shared" si="22"/>
        <v>3.7904161328465564</v>
      </c>
      <c r="AL12">
        <f t="shared" si="8"/>
        <v>-288.51032334555327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-105.28357705819407</v>
      </c>
      <c r="AR12">
        <f t="shared" si="9"/>
        <v>-129.17543471019331</v>
      </c>
      <c r="AS12">
        <f t="shared" si="9"/>
        <v>-26.185515684912716</v>
      </c>
      <c r="AT12">
        <f t="shared" si="9"/>
        <v>2.01464646939595</v>
      </c>
      <c r="AU12">
        <f t="shared" si="9"/>
        <v>-153.34630392571012</v>
      </c>
      <c r="AW12">
        <v>9</v>
      </c>
      <c r="AX12">
        <f>IF(Z12&gt;0, (R12*SUMPRODUCT(K12:$K$98, X12:$X$98)-K12*$AZ$3)/Z12, 0)</f>
        <v>1887.9209318679329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</v>
      </c>
      <c r="S13">
        <f t="shared" si="1"/>
        <v>1957.7798439369444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1697.2732267937013</v>
      </c>
      <c r="AC13">
        <f t="shared" si="2"/>
        <v>1738.4067627877585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-207.89087498023213</v>
      </c>
      <c r="AI13">
        <f t="shared" si="6"/>
        <v>-252.28827666386465</v>
      </c>
      <c r="AJ13">
        <f t="shared" si="7"/>
        <v>-41.133535994057183</v>
      </c>
      <c r="AK13">
        <f t="shared" si="22"/>
        <v>3.3945464535874028</v>
      </c>
      <c r="AL13">
        <f t="shared" si="8"/>
        <v>-290.02726620433441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-105.03442022636263</v>
      </c>
      <c r="AR13">
        <f t="shared" si="9"/>
        <v>-127.46568540738944</v>
      </c>
      <c r="AS13">
        <f t="shared" si="9"/>
        <v>-20.782235417532569</v>
      </c>
      <c r="AT13">
        <f t="shared" si="9"/>
        <v>1.7150546829816904</v>
      </c>
      <c r="AU13">
        <f t="shared" si="9"/>
        <v>-146.5328661419403</v>
      </c>
      <c r="AW13">
        <v>10</v>
      </c>
      <c r="AX13">
        <f>IF(Z13&gt;0, (R13*SUMPRODUCT(K13:$K$98, X13:$X$98)-K13*$AZ$3)/Z13, 0)</f>
        <v>1957.7798439369444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</v>
      </c>
      <c r="S14">
        <f t="shared" si="1"/>
        <v>2206.7413330675786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1738.4067627877585</v>
      </c>
      <c r="AC14">
        <f t="shared" si="2"/>
        <v>1935.0559546196068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-218.46496254260009</v>
      </c>
      <c r="AI14">
        <f t="shared" si="6"/>
        <v>-262.309157728125</v>
      </c>
      <c r="AJ14">
        <f t="shared" si="7"/>
        <v>-196.64919183184838</v>
      </c>
      <c r="AK14">
        <f t="shared" si="22"/>
        <v>121.68847339514311</v>
      </c>
      <c r="AL14">
        <f t="shared" si="8"/>
        <v>-337.26987616483029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-98.55076217707429</v>
      </c>
      <c r="AR14">
        <f t="shared" si="9"/>
        <v>-118.32912298278623</v>
      </c>
      <c r="AS14">
        <f t="shared" si="9"/>
        <v>-88.709546423286596</v>
      </c>
      <c r="AT14">
        <f t="shared" si="9"/>
        <v>54.894348556773608</v>
      </c>
      <c r="AU14">
        <f t="shared" si="9"/>
        <v>-152.14432084929922</v>
      </c>
      <c r="AW14">
        <v>11</v>
      </c>
      <c r="AX14">
        <f>IF(Z14&gt;0, (R14*SUMPRODUCT(K14:$K$98, X14:$X$98)-K14*$AZ$3)/Z14, 0)</f>
        <v>2206.7413330675786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</v>
      </c>
      <c r="S15">
        <f t="shared" si="1"/>
        <v>2432.2208323471177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1935.0559546196068</v>
      </c>
      <c r="AC15">
        <f t="shared" si="2"/>
        <v>2105.8655603516499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-229.50156281472638</v>
      </c>
      <c r="AI15">
        <f t="shared" si="6"/>
        <v>-272.79256526698867</v>
      </c>
      <c r="AJ15">
        <f t="shared" si="7"/>
        <v>-170.80960573204311</v>
      </c>
      <c r="AK15">
        <f t="shared" si="22"/>
        <v>135.45391682337248</v>
      </c>
      <c r="AL15">
        <f t="shared" si="8"/>
        <v>-308.1482541756593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-92.436994705609877</v>
      </c>
      <c r="AR15">
        <f t="shared" si="9"/>
        <v>-109.87343442044889</v>
      </c>
      <c r="AS15">
        <f t="shared" si="9"/>
        <v>-68.797468858486752</v>
      </c>
      <c r="AT15">
        <f t="shared" si="9"/>
        <v>54.557157862860414</v>
      </c>
      <c r="AU15">
        <f t="shared" si="9"/>
        <v>-124.11374541607522</v>
      </c>
      <c r="AW15">
        <v>12</v>
      </c>
      <c r="AX15">
        <f>IF(Z15&gt;0, (R15*SUMPRODUCT(K15:$K$98, X15:$X$98)-K15*$AZ$3)/Z15, 0)</f>
        <v>2432.2208323471177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</v>
      </c>
      <c r="S16">
        <f t="shared" si="1"/>
        <v>2636.9892680181088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2105.8655603516499</v>
      </c>
      <c r="AC16">
        <f t="shared" si="2"/>
        <v>2253.9288941363238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-242.61386023910566</v>
      </c>
      <c r="AI16">
        <f t="shared" si="6"/>
        <v>-285.35064573672577</v>
      </c>
      <c r="AJ16">
        <f t="shared" si="7"/>
        <v>-148.06333378467389</v>
      </c>
      <c r="AK16">
        <f t="shared" si="22"/>
        <v>147.41058922461551</v>
      </c>
      <c r="AL16">
        <f t="shared" si="8"/>
        <v>-286.00339029678412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-87.248457045111408</v>
      </c>
      <c r="AR16">
        <f t="shared" si="9"/>
        <v>-102.61740006452689</v>
      </c>
      <c r="AS16">
        <f t="shared" si="9"/>
        <v>-53.246328981108555</v>
      </c>
      <c r="AT16">
        <f t="shared" si="9"/>
        <v>53.011589895495071</v>
      </c>
      <c r="AU16">
        <f t="shared" si="9"/>
        <v>-102.85213915014036</v>
      </c>
      <c r="AW16">
        <v>13</v>
      </c>
      <c r="AX16">
        <f>IF(Z16&gt;0, (R16*SUMPRODUCT(K16:$K$98, X16:$X$98)-K16*$AZ$3)/Z16, 0)</f>
        <v>2636.9892680181088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</v>
      </c>
      <c r="S17">
        <f t="shared" si="1"/>
        <v>2822.8763540040636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2253.9288941363238</v>
      </c>
      <c r="AC17">
        <f t="shared" si="2"/>
        <v>2381.4128732432509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-257.6173429796541</v>
      </c>
      <c r="AI17">
        <f t="shared" si="6"/>
        <v>-299.79795195080817</v>
      </c>
      <c r="AJ17">
        <f t="shared" si="7"/>
        <v>-127.48397910692711</v>
      </c>
      <c r="AK17">
        <f t="shared" si="22"/>
        <v>157.77502258954269</v>
      </c>
      <c r="AL17">
        <f t="shared" si="8"/>
        <v>-269.50690846819259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-82.717846893782678</v>
      </c>
      <c r="AR17">
        <f t="shared" si="9"/>
        <v>-96.261535817854835</v>
      </c>
      <c r="AS17">
        <f t="shared" si="9"/>
        <v>-40.933580570349321</v>
      </c>
      <c r="AT17">
        <f t="shared" si="9"/>
        <v>50.659672253725603</v>
      </c>
      <c r="AU17">
        <f t="shared" si="9"/>
        <v>-86.535444134478553</v>
      </c>
      <c r="AW17">
        <v>14</v>
      </c>
      <c r="AX17">
        <f>IF(Z17&gt;0, (R17*SUMPRODUCT(K17:$K$98, X17:$X$98)-K17*$AZ$3)/Z17, 0)</f>
        <v>2822.8763540040636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</v>
      </c>
      <c r="S18">
        <f t="shared" si="1"/>
        <v>2996.1317250998641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2381.4128732432509</v>
      </c>
      <c r="AC18">
        <f t="shared" si="2"/>
        <v>2490.4204157709314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-396.41336311090618</v>
      </c>
      <c r="AI18">
        <f t="shared" si="6"/>
        <v>-437.97395931079325</v>
      </c>
      <c r="AJ18">
        <f t="shared" si="7"/>
        <v>-109.00754252768047</v>
      </c>
      <c r="AK18">
        <f t="shared" si="22"/>
        <v>166.69890112702757</v>
      </c>
      <c r="AL18">
        <f t="shared" si="8"/>
        <v>-380.28260071144615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-113.6460611682412</v>
      </c>
      <c r="AR18">
        <f t="shared" si="9"/>
        <v>-125.56089174018516</v>
      </c>
      <c r="AS18">
        <f t="shared" si="9"/>
        <v>-31.250908770284092</v>
      </c>
      <c r="AT18">
        <f t="shared" si="9"/>
        <v>47.790199012187536</v>
      </c>
      <c r="AU18">
        <f t="shared" si="9"/>
        <v>-109.0216014982817</v>
      </c>
      <c r="AW18">
        <v>15</v>
      </c>
      <c r="AX18">
        <f>IF(Z18&gt;0, (R18*SUMPRODUCT(K18:$K$98, X18:$X$98)-K18*$AZ$3)/Z18, 0)</f>
        <v>2996.1317250998641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</v>
      </c>
      <c r="S19">
        <f t="shared" si="1"/>
        <v>3116.9348824580015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2490.4204157709314</v>
      </c>
      <c r="AC19">
        <f t="shared" si="2"/>
        <v>2547.9577380147111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-544.36068902612124</v>
      </c>
      <c r="AI19">
        <f t="shared" si="6"/>
        <v>-585.23349891949636</v>
      </c>
      <c r="AJ19">
        <f t="shared" si="7"/>
        <v>-57.537322243779727</v>
      </c>
      <c r="AK19">
        <f t="shared" si="22"/>
        <v>174.32942910396523</v>
      </c>
      <c r="AL19">
        <f t="shared" si="8"/>
        <v>-468.44139205931083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-139.33968824225164</v>
      </c>
      <c r="AR19">
        <f t="shared" si="9"/>
        <v>-149.80187756440239</v>
      </c>
      <c r="AS19">
        <f t="shared" si="9"/>
        <v>-14.727794834129783</v>
      </c>
      <c r="AT19">
        <f t="shared" si="9"/>
        <v>44.623002344738772</v>
      </c>
      <c r="AU19">
        <f t="shared" si="9"/>
        <v>-119.90667005379338</v>
      </c>
      <c r="AW19">
        <v>16</v>
      </c>
      <c r="AX19">
        <f>IF(Z19&gt;0, (R19*SUMPRODUCT(K19:$K$98, X19:$X$98)-K19*$AZ$3)/Z19, 0)</f>
        <v>3116.9348824580015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</v>
      </c>
      <c r="S20">
        <f t="shared" si="1"/>
        <v>3192.6280935825262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2547.9577380147111</v>
      </c>
      <c r="AC20">
        <f t="shared" si="2"/>
        <v>2561.4603563903352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-697.69886487991391</v>
      </c>
      <c r="AI20">
        <f t="shared" si="6"/>
        <v>-737.81409724191531</v>
      </c>
      <c r="AJ20">
        <f t="shared" si="7"/>
        <v>-13.502618375624024</v>
      </c>
      <c r="AK20">
        <f t="shared" si="22"/>
        <v>178.3570416610298</v>
      </c>
      <c r="AL20">
        <f t="shared" si="8"/>
        <v>-572.9596739565095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-159.45497475813693</v>
      </c>
      <c r="AR20">
        <f t="shared" si="9"/>
        <v>-168.62307533230182</v>
      </c>
      <c r="AS20">
        <f t="shared" si="9"/>
        <v>-3.0859440664626332</v>
      </c>
      <c r="AT20">
        <f t="shared" si="9"/>
        <v>40.762453556364157</v>
      </c>
      <c r="AU20">
        <f t="shared" si="9"/>
        <v>-130.94656584240028</v>
      </c>
      <c r="AW20">
        <v>17</v>
      </c>
      <c r="AX20">
        <f>IF(Z20&gt;0, (R20*SUMPRODUCT(K20:$K$98, X20:$X$98)-K20*$AZ$3)/Z20, 0)</f>
        <v>3192.6280935825262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</v>
      </c>
      <c r="S21">
        <f t="shared" si="1"/>
        <v>3231.2527649675258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2561.4603563903352</v>
      </c>
      <c r="AC21">
        <f t="shared" si="2"/>
        <v>2538.4717268267295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-868.1738587784356</v>
      </c>
      <c r="AI21">
        <f t="shared" si="6"/>
        <v>-907.45385188742785</v>
      </c>
      <c r="AJ21">
        <f t="shared" si="7"/>
        <v>22.988629563605627</v>
      </c>
      <c r="AK21">
        <f t="shared" si="22"/>
        <v>179.30222494732348</v>
      </c>
      <c r="AL21">
        <f t="shared" si="8"/>
        <v>-705.16299737649877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-177.1571719875686</v>
      </c>
      <c r="AR21">
        <f t="shared" si="9"/>
        <v>-185.17253944480987</v>
      </c>
      <c r="AS21">
        <f t="shared" si="9"/>
        <v>4.6909965788287389</v>
      </c>
      <c r="AT21">
        <f t="shared" si="9"/>
        <v>36.587919322336191</v>
      </c>
      <c r="AU21">
        <f t="shared" si="9"/>
        <v>-143.89362354364494</v>
      </c>
      <c r="AW21">
        <v>18</v>
      </c>
      <c r="AX21">
        <f>IF(Z21&gt;0, (R21*SUMPRODUCT(K21:$K$98, X21:$X$98)-K21*$AZ$3)/Z21, 0)</f>
        <v>3231.2527649675258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</v>
      </c>
      <c r="S22">
        <f t="shared" si="1"/>
        <v>3236.6573648847266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2538.4717268267295</v>
      </c>
      <c r="AC22">
        <f t="shared" si="2"/>
        <v>2483.1595059057072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-1054.5106950040051</v>
      </c>
      <c r="AI22">
        <f t="shared" si="6"/>
        <v>-1092.8706328344053</v>
      </c>
      <c r="AJ22">
        <f t="shared" si="7"/>
        <v>55.312220921022345</v>
      </c>
      <c r="AK22">
        <f t="shared" si="22"/>
        <v>177.69302087787108</v>
      </c>
      <c r="AL22">
        <f t="shared" si="8"/>
        <v>-859.86539103551195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-192.12549531883832</v>
      </c>
      <c r="AR22">
        <f t="shared" si="9"/>
        <v>-199.11444487713322</v>
      </c>
      <c r="AS22">
        <f t="shared" si="9"/>
        <v>10.077553401766179</v>
      </c>
      <c r="AT22">
        <f t="shared" si="9"/>
        <v>32.374597823051943</v>
      </c>
      <c r="AU22">
        <f t="shared" si="9"/>
        <v>-156.6622936523151</v>
      </c>
      <c r="AW22">
        <v>19</v>
      </c>
      <c r="AX22">
        <f>IF(Z22&gt;0, (R22*SUMPRODUCT(K22:$K$98, X22:$X$98)-K22*$AZ$3)/Z22, 0)</f>
        <v>3236.6573648847266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</v>
      </c>
      <c r="S23">
        <f t="shared" si="1"/>
        <v>3212.5370303025243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2483.1595059057072</v>
      </c>
      <c r="AC23">
        <f t="shared" si="2"/>
        <v>2399.8241454677132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-1250.8408527736929</v>
      </c>
      <c r="AI23">
        <f t="shared" si="6"/>
        <v>-1288.1917707994023</v>
      </c>
      <c r="AJ23">
        <f t="shared" si="7"/>
        <v>83.335360437994041</v>
      </c>
      <c r="AK23">
        <f t="shared" si="22"/>
        <v>173.82116541339951</v>
      </c>
      <c r="AL23">
        <f t="shared" si="8"/>
        <v>-1031.0352449480088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-203.47827428292896</v>
      </c>
      <c r="AR23">
        <f t="shared" si="9"/>
        <v>-209.55426734463745</v>
      </c>
      <c r="AS23">
        <f t="shared" si="9"/>
        <v>13.556429094130982</v>
      </c>
      <c r="AT23">
        <f t="shared" si="9"/>
        <v>28.27604382582885</v>
      </c>
      <c r="AU23">
        <f t="shared" si="9"/>
        <v>-167.72179442467763</v>
      </c>
      <c r="AW23">
        <v>20</v>
      </c>
      <c r="AX23">
        <f>IF(Z23&gt;0, (R23*SUMPRODUCT(K23:$K$98, X23:$X$98)-K23*$AZ$3)/Z23, 0)</f>
        <v>3212.5370303025243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</v>
      </c>
      <c r="S24">
        <f t="shared" si="1"/>
        <v>3163.7498474485806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2399.8241454677132</v>
      </c>
      <c r="AC24">
        <f t="shared" si="2"/>
        <v>2293.479920185539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-1462.3631425425765</v>
      </c>
      <c r="AI24">
        <f t="shared" si="6"/>
        <v>-1498.6093698167576</v>
      </c>
      <c r="AJ24">
        <f t="shared" si="7"/>
        <v>106.34422528217419</v>
      </c>
      <c r="AK24">
        <f t="shared" si="22"/>
        <v>167.98769018273993</v>
      </c>
      <c r="AL24">
        <f t="shared" si="8"/>
        <v>-1224.2774543518435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-212.39935745715289</v>
      </c>
      <c r="AR24">
        <f t="shared" si="9"/>
        <v>-217.66390164547022</v>
      </c>
      <c r="AS24">
        <f t="shared" si="9"/>
        <v>15.445852307204795</v>
      </c>
      <c r="AT24">
        <f t="shared" si="9"/>
        <v>24.399190883249709</v>
      </c>
      <c r="AU24">
        <f t="shared" si="9"/>
        <v>-177.81885845501571</v>
      </c>
      <c r="AW24">
        <v>21</v>
      </c>
      <c r="AX24">
        <f>IF(Z24&gt;0, (R24*SUMPRODUCT(K24:$K$98, X24:$X$98)-K24*$AZ$3)/Z24, 0)</f>
        <v>3163.7498474485806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</v>
      </c>
      <c r="S25">
        <f t="shared" si="1"/>
        <v>3093.3462296708062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2293.479920185539</v>
      </c>
      <c r="AC25">
        <f t="shared" si="2"/>
        <v>2167.8073921933455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-1687.8418192495158</v>
      </c>
      <c r="AI25">
        <f t="shared" si="6"/>
        <v>-1722.8816633413303</v>
      </c>
      <c r="AJ25">
        <f t="shared" si="7"/>
        <v>125.67252799219341</v>
      </c>
      <c r="AK25">
        <f t="shared" si="22"/>
        <v>160.54359441298774</v>
      </c>
      <c r="AL25">
        <f t="shared" si="8"/>
        <v>-1436.6655409361492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-218.88282560105787</v>
      </c>
      <c r="AR25">
        <f t="shared" si="9"/>
        <v>-223.42686521185928</v>
      </c>
      <c r="AS25">
        <f t="shared" si="9"/>
        <v>16.297473918255168</v>
      </c>
      <c r="AT25">
        <f t="shared" si="9"/>
        <v>20.819626090844086</v>
      </c>
      <c r="AU25">
        <f t="shared" si="9"/>
        <v>-186.30976520276005</v>
      </c>
      <c r="AW25">
        <v>22</v>
      </c>
      <c r="AX25">
        <f>IF(Z25&gt;0, (R25*SUMPRODUCT(K25:$K$98, X25:$X$98)-K25*$AZ$3)/Z25, 0)</f>
        <v>3093.3462296708062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</v>
      </c>
      <c r="S26">
        <f t="shared" si="1"/>
        <v>3003.0681889857883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2167.8073921933455</v>
      </c>
      <c r="AC26">
        <f t="shared" si="2"/>
        <v>2026.3592357574296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-1902.5934544973438</v>
      </c>
      <c r="AI26">
        <f t="shared" si="6"/>
        <v>-1936.3316034209915</v>
      </c>
      <c r="AJ26">
        <f t="shared" si="7"/>
        <v>141.44815643591596</v>
      </c>
      <c r="AK26">
        <f t="shared" si="22"/>
        <v>151.74651745353421</v>
      </c>
      <c r="AL26">
        <f t="shared" si="8"/>
        <v>-1643.1369295315415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-220.29666320294129</v>
      </c>
      <c r="AR26">
        <f t="shared" si="9"/>
        <v>-224.20312131303035</v>
      </c>
      <c r="AS26">
        <f t="shared" si="9"/>
        <v>16.37793760163671</v>
      </c>
      <c r="AT26">
        <f t="shared" si="9"/>
        <v>17.570359746934127</v>
      </c>
      <c r="AU26">
        <f t="shared" si="9"/>
        <v>-190.25482396445952</v>
      </c>
      <c r="AW26">
        <v>23</v>
      </c>
      <c r="AX26">
        <f>IF(Z26&gt;0, (R26*SUMPRODUCT(K26:$K$98, X26:$X$98)-K26*$AZ$3)/Z26, 0)</f>
        <v>3003.0681889857883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</v>
      </c>
      <c r="S27">
        <f t="shared" si="1"/>
        <v>2898.7277863718914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2026.3592357574296</v>
      </c>
      <c r="AC27">
        <f t="shared" si="2"/>
        <v>1875.2006700233649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-2111.0634544504833</v>
      </c>
      <c r="AI27">
        <f t="shared" si="6"/>
        <v>-2143.4086901576693</v>
      </c>
      <c r="AJ27">
        <f t="shared" si="7"/>
        <v>151.15856573406472</v>
      </c>
      <c r="AK27">
        <f t="shared" si="22"/>
        <v>141.84514650302009</v>
      </c>
      <c r="AL27">
        <f t="shared" si="8"/>
        <v>-1850.4049779205845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-218.24544362901077</v>
      </c>
      <c r="AR27">
        <f t="shared" si="9"/>
        <v>-221.58935084379283</v>
      </c>
      <c r="AS27">
        <f t="shared" si="9"/>
        <v>15.627037722342296</v>
      </c>
      <c r="AT27">
        <f t="shared" si="9"/>
        <v>14.664200102517462</v>
      </c>
      <c r="AU27">
        <f t="shared" si="9"/>
        <v>-191.29811301893307</v>
      </c>
      <c r="AW27">
        <v>24</v>
      </c>
      <c r="AX27">
        <f>IF(Z27&gt;0, (R27*SUMPRODUCT(K27:$K$98, X27:$X$98)-K27*$AZ$3)/Z27, 0)</f>
        <v>2898.7277863718914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</v>
      </c>
      <c r="S28">
        <f t="shared" si="1"/>
        <v>2784.4328865994926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1875.2006700233649</v>
      </c>
      <c r="AC28">
        <f t="shared" si="2"/>
        <v>1718.6856705629946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-2318.7652573767482</v>
      </c>
      <c r="AI28">
        <f t="shared" si="6"/>
        <v>-2349.6276580981739</v>
      </c>
      <c r="AJ28">
        <f t="shared" si="7"/>
        <v>156.51499946037029</v>
      </c>
      <c r="AK28">
        <f t="shared" si="22"/>
        <v>131.26404690163557</v>
      </c>
      <c r="AL28">
        <f t="shared" si="8"/>
        <v>-2061.8486117361681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-214.03394679758637</v>
      </c>
      <c r="AR28">
        <f t="shared" si="9"/>
        <v>-216.88270495153958</v>
      </c>
      <c r="AS28">
        <f t="shared" si="9"/>
        <v>14.447138605752459</v>
      </c>
      <c r="AT28">
        <f t="shared" si="9"/>
        <v>12.116345948172768</v>
      </c>
      <c r="AU28">
        <f t="shared" si="9"/>
        <v>-190.31922039761434</v>
      </c>
      <c r="AW28">
        <v>25</v>
      </c>
      <c r="AX28">
        <f>IF(Z28&gt;0, (R28*SUMPRODUCT(K28:$K$98, X28:$X$98)-K28*$AZ$3)/Z28, 0)</f>
        <v>2784.4328865994926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</v>
      </c>
      <c r="S29">
        <f t="shared" si="1"/>
        <v>2663.6038031161411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1718.6856705629946</v>
      </c>
      <c r="AC29">
        <f t="shared" si="2"/>
        <v>1559.7681917731225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-2548.9874003839946</v>
      </c>
      <c r="AI29">
        <f t="shared" si="6"/>
        <v>-2578.2666833980138</v>
      </c>
      <c r="AJ29">
        <f t="shared" si="7"/>
        <v>158.91747878987212</v>
      </c>
      <c r="AK29">
        <f t="shared" si="22"/>
        <v>120.30799693940963</v>
      </c>
      <c r="AL29">
        <f t="shared" si="8"/>
        <v>-2299.0412076687321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-210.07556558152109</v>
      </c>
      <c r="AR29">
        <f t="shared" si="9"/>
        <v>-212.48862652409966</v>
      </c>
      <c r="AS29">
        <f t="shared" si="9"/>
        <v>13.097231956714458</v>
      </c>
      <c r="AT29">
        <f t="shared" si="9"/>
        <v>9.9152198622947267</v>
      </c>
      <c r="AU29">
        <f t="shared" si="9"/>
        <v>-189.47617470509047</v>
      </c>
      <c r="AW29">
        <v>26</v>
      </c>
      <c r="AX29">
        <f>IF(Z29&gt;0, (R29*SUMPRODUCT(K29:$K$98, X29:$X$98)-K29*$AZ$3)/Z29, 0)</f>
        <v>2663.6038031161411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</v>
      </c>
      <c r="S30">
        <f t="shared" si="1"/>
        <v>2533.5902200721825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1559.7681917731225</v>
      </c>
      <c r="AC30">
        <f t="shared" si="2"/>
        <v>1398.903758341346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-2758.6940455809154</v>
      </c>
      <c r="AI30">
        <f t="shared" si="6"/>
        <v>-2786.3011887420043</v>
      </c>
      <c r="AJ30">
        <f t="shared" si="7"/>
        <v>160.86443343177643</v>
      </c>
      <c r="AK30">
        <f t="shared" si="22"/>
        <v>109.18377342411858</v>
      </c>
      <c r="AL30">
        <f t="shared" si="8"/>
        <v>-2516.2529818861094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-202.99875179442432</v>
      </c>
      <c r="AR30">
        <f t="shared" si="9"/>
        <v>-205.03022593027069</v>
      </c>
      <c r="AS30">
        <f t="shared" si="9"/>
        <v>11.837223938289776</v>
      </c>
      <c r="AT30">
        <f t="shared" si="9"/>
        <v>8.0342978797542095</v>
      </c>
      <c r="AU30">
        <f t="shared" si="9"/>
        <v>-185.15870411222673</v>
      </c>
      <c r="AW30">
        <v>27</v>
      </c>
      <c r="AX30">
        <f>IF(Z30&gt;0, (R30*SUMPRODUCT(K30:$K$98, X30:$X$98)-K30*$AZ$3)/Z30, 0)</f>
        <v>2533.5902200721825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</v>
      </c>
      <c r="S31">
        <f t="shared" si="1"/>
        <v>2396.2379291792518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1398.903758341346</v>
      </c>
      <c r="AC31">
        <f t="shared" si="2"/>
        <v>1239.8435173949076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-2920.8909607295204</v>
      </c>
      <c r="AI31">
        <f t="shared" si="6"/>
        <v>-2946.7615869786337</v>
      </c>
      <c r="AJ31">
        <f t="shared" si="7"/>
        <v>159.0602409464384</v>
      </c>
      <c r="AK31">
        <f t="shared" si="22"/>
        <v>97.923263083894227</v>
      </c>
      <c r="AL31">
        <f t="shared" si="8"/>
        <v>-2689.7780829483008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-191.90538082215838</v>
      </c>
      <c r="AR31">
        <f t="shared" si="9"/>
        <v>-193.60510616254007</v>
      </c>
      <c r="AS31">
        <f t="shared" si="9"/>
        <v>10.450412741483079</v>
      </c>
      <c r="AT31">
        <f t="shared" si="9"/>
        <v>6.4336537536374321</v>
      </c>
      <c r="AU31">
        <f t="shared" si="9"/>
        <v>-176.72103966741955</v>
      </c>
      <c r="AW31">
        <v>28</v>
      </c>
      <c r="AX31">
        <f>IF(Z31&gt;0, (R31*SUMPRODUCT(K31:$K$98, X31:$X$98)-K31*$AZ$3)/Z31, 0)</f>
        <v>2396.2379291792518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</v>
      </c>
      <c r="S32">
        <f t="shared" si="1"/>
        <v>2257.5497168392944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1239.8435173949076</v>
      </c>
      <c r="AC32">
        <f t="shared" si="2"/>
        <v>1087.1689498298804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-3066.8075180748733</v>
      </c>
      <c r="AI32">
        <f t="shared" si="6"/>
        <v>-3090.886034302458</v>
      </c>
      <c r="AJ32">
        <f t="shared" si="7"/>
        <v>152.67456756502725</v>
      </c>
      <c r="AK32">
        <f t="shared" si="22"/>
        <v>86.789046217643545</v>
      </c>
      <c r="AL32">
        <f t="shared" si="8"/>
        <v>-2851.422420519787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-179.90378638411369</v>
      </c>
      <c r="AR32">
        <f t="shared" si="9"/>
        <v>-181.31627028286616</v>
      </c>
      <c r="AS32">
        <f t="shared" si="9"/>
        <v>8.9561319475137076</v>
      </c>
      <c r="AT32">
        <f t="shared" si="9"/>
        <v>5.0911829122621581</v>
      </c>
      <c r="AU32">
        <f t="shared" si="9"/>
        <v>-167.26895542309029</v>
      </c>
      <c r="AW32">
        <v>29</v>
      </c>
      <c r="AX32">
        <f>IF(Z32&gt;0, (R32*SUMPRODUCT(K32:$K$98, X32:$X$98)-K32*$AZ$3)/Z32, 0)</f>
        <v>2257.5497168392944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</v>
      </c>
      <c r="S33">
        <f t="shared" si="1"/>
        <v>2117.7597432000275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1087.1689498298804</v>
      </c>
      <c r="AC33">
        <f t="shared" si="2"/>
        <v>942.29267528249068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-3180.6756795990177</v>
      </c>
      <c r="AI33">
        <f t="shared" si="6"/>
        <v>-3202.923072824527</v>
      </c>
      <c r="AJ33">
        <f t="shared" si="7"/>
        <v>144.8762745473897</v>
      </c>
      <c r="AK33">
        <f t="shared" si="22"/>
        <v>76.101826488091632</v>
      </c>
      <c r="AL33">
        <f t="shared" si="8"/>
        <v>-2981.9449717890457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-166.59238668714903</v>
      </c>
      <c r="AR33">
        <f t="shared" si="9"/>
        <v>-167.7576253685956</v>
      </c>
      <c r="AS33">
        <f t="shared" si="9"/>
        <v>7.5880997569154882</v>
      </c>
      <c r="AT33">
        <f t="shared" si="9"/>
        <v>3.985940782085891</v>
      </c>
      <c r="AU33">
        <f t="shared" si="9"/>
        <v>-156.1835848295942</v>
      </c>
      <c r="AW33">
        <v>30</v>
      </c>
      <c r="AX33">
        <f>IF(Z33&gt;0, (R33*SUMPRODUCT(K33:$K$98, X33:$X$98)-K33*$AZ$3)/Z33, 0)</f>
        <v>2117.7597432000275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</v>
      </c>
      <c r="S34">
        <f t="shared" si="1"/>
        <v>1979.0738605783167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942.29267528249068</v>
      </c>
      <c r="AC34">
        <f t="shared" si="2"/>
        <v>806.97485273527377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-3274.4603245033559</v>
      </c>
      <c r="AI34">
        <f t="shared" si="6"/>
        <v>-3294.8480136343583</v>
      </c>
      <c r="AJ34">
        <f t="shared" si="7"/>
        <v>135.31782254721691</v>
      </c>
      <c r="AK34">
        <f t="shared" si="22"/>
        <v>65.960487269774347</v>
      </c>
      <c r="AL34">
        <f t="shared" si="8"/>
        <v>-3093.5697038173671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-153.12900900895573</v>
      </c>
      <c r="AR34">
        <f t="shared" si="9"/>
        <v>-154.08243226751563</v>
      </c>
      <c r="AS34">
        <f t="shared" si="9"/>
        <v>6.3280913538165589</v>
      </c>
      <c r="AT34">
        <f t="shared" si="9"/>
        <v>3.0846194634837558</v>
      </c>
      <c r="AU34">
        <f t="shared" ref="AU34:AU89" si="23">AL34*$K34</f>
        <v>-144.66972145021532</v>
      </c>
      <c r="AW34">
        <v>31</v>
      </c>
      <c r="AX34">
        <f>IF(Z34&gt;0, (R34*SUMPRODUCT(K34:$K$98, X34:$X$98)-K34*$AZ$3)/Z34, 0)</f>
        <v>1979.0738605783167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</v>
      </c>
      <c r="S35">
        <f t="shared" si="1"/>
        <v>1842.0182326965353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806.97485273527377</v>
      </c>
      <c r="AC35">
        <f t="shared" si="2"/>
        <v>681.76956170840026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-3355.5282033151766</v>
      </c>
      <c r="AI35">
        <f t="shared" ref="AI35:AI66" si="25">SUM(AE35:AH35)</f>
        <v>-3374.0342514532113</v>
      </c>
      <c r="AJ35">
        <f t="shared" si="7"/>
        <v>125.20529102687351</v>
      </c>
      <c r="AK35">
        <f t="shared" si="22"/>
        <v>56.488239691469168</v>
      </c>
      <c r="AL35">
        <f t="shared" si="8"/>
        <v>-3192.3407207348687</v>
      </c>
      <c r="AN35">
        <f t="shared" ref="AN35:AT66" si="26">AE35*$K35</f>
        <v>0</v>
      </c>
      <c r="AO35">
        <f t="shared" si="26"/>
        <v>0</v>
      </c>
      <c r="AP35">
        <f t="shared" si="26"/>
        <v>-0.7727044337121638</v>
      </c>
      <c r="AQ35">
        <f t="shared" si="26"/>
        <v>-140.10725038690924</v>
      </c>
      <c r="AR35">
        <f t="shared" si="26"/>
        <v>-140.87995482062138</v>
      </c>
      <c r="AS35">
        <f t="shared" si="26"/>
        <v>5.2278413402506319</v>
      </c>
      <c r="AT35">
        <f t="shared" si="26"/>
        <v>2.3586188113541042</v>
      </c>
      <c r="AU35">
        <f t="shared" si="23"/>
        <v>-133.29349466901667</v>
      </c>
      <c r="AW35">
        <v>32</v>
      </c>
      <c r="AX35">
        <f>IF(Z35&gt;0, (R35*SUMPRODUCT(K35:$K$98, X35:$X$98)-K35*$AZ$3)/Z35, 0)</f>
        <v>1842.0182326965353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</v>
      </c>
      <c r="S36">
        <f t="shared" si="1"/>
        <v>1703.9515803990539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681.76956170840026</v>
      </c>
      <c r="AC36">
        <f t="shared" si="2"/>
        <v>566.59420237692143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-3390.1969825991614</v>
      </c>
      <c r="AI36">
        <f t="shared" si="25"/>
        <v>-3406.8228717645165</v>
      </c>
      <c r="AJ36">
        <f t="shared" si="7"/>
        <v>115.17535933147883</v>
      </c>
      <c r="AK36">
        <f t="shared" si="22"/>
        <v>47.723869319588026</v>
      </c>
      <c r="AL36">
        <f t="shared" si="8"/>
        <v>-3243.9236431134495</v>
      </c>
      <c r="AN36">
        <f t="shared" si="26"/>
        <v>0</v>
      </c>
      <c r="AO36">
        <f t="shared" si="26"/>
        <v>0</v>
      </c>
      <c r="AP36">
        <f t="shared" si="26"/>
        <v>-0.61982141192884743</v>
      </c>
      <c r="AQ36">
        <f t="shared" si="26"/>
        <v>-126.38822859773762</v>
      </c>
      <c r="AR36">
        <f t="shared" si="26"/>
        <v>-127.00805000966648</v>
      </c>
      <c r="AS36">
        <f t="shared" si="26"/>
        <v>4.2937946434172254</v>
      </c>
      <c r="AT36">
        <f t="shared" si="26"/>
        <v>1.7791695692290717</v>
      </c>
      <c r="AU36">
        <f t="shared" si="23"/>
        <v>-120.93508579702016</v>
      </c>
      <c r="AW36">
        <v>33</v>
      </c>
      <c r="AX36">
        <f>IF(Z36&gt;0, (R36*SUMPRODUCT(K36:$K$98, X36:$X$98)-K36*$AZ$3)/Z36, 0)</f>
        <v>1703.9515803990539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</v>
      </c>
      <c r="S37">
        <f t="shared" si="1"/>
        <v>1565.3025026108253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566.59420237692143</v>
      </c>
      <c r="AC37">
        <f t="shared" si="2"/>
        <v>462.46659079296109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-3374.3904650004401</v>
      </c>
      <c r="AI37">
        <f t="shared" si="25"/>
        <v>-3389.1629000416415</v>
      </c>
      <c r="AJ37">
        <f t="shared" si="7"/>
        <v>104.12761158396034</v>
      </c>
      <c r="AK37">
        <f t="shared" si="22"/>
        <v>39.661594166384504</v>
      </c>
      <c r="AL37">
        <f t="shared" si="8"/>
        <v>-3245.3736942912965</v>
      </c>
      <c r="AN37">
        <f t="shared" si="26"/>
        <v>0</v>
      </c>
      <c r="AO37">
        <f t="shared" si="26"/>
        <v>0</v>
      </c>
      <c r="AP37">
        <f t="shared" si="26"/>
        <v>-0.49171760797055314</v>
      </c>
      <c r="AQ37">
        <f t="shared" si="26"/>
        <v>-112.32049443310613</v>
      </c>
      <c r="AR37">
        <f t="shared" si="26"/>
        <v>-112.81221204107669</v>
      </c>
      <c r="AS37">
        <f t="shared" si="26"/>
        <v>3.4660081394129145</v>
      </c>
      <c r="AT37">
        <f t="shared" si="26"/>
        <v>1.3201820930266659</v>
      </c>
      <c r="AU37">
        <f t="shared" si="23"/>
        <v>-108.0260218086371</v>
      </c>
      <c r="AW37">
        <v>34</v>
      </c>
      <c r="AX37">
        <f>IF(Z37&gt;0, (R37*SUMPRODUCT(K37:$K$98, X37:$X$98)-K37*$AZ$3)/Z37, 0)</f>
        <v>1565.3025026108253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</v>
      </c>
      <c r="S38">
        <f t="shared" si="1"/>
        <v>1427.4235656552532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462.46659079296109</v>
      </c>
      <c r="AC38">
        <f t="shared" si="2"/>
        <v>370.02164726501314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-3327.0773648494123</v>
      </c>
      <c r="AI38">
        <f t="shared" si="25"/>
        <v>-3340.0385368577768</v>
      </c>
      <c r="AJ38">
        <f t="shared" si="7"/>
        <v>92.444943527947942</v>
      </c>
      <c r="AK38">
        <f t="shared" si="22"/>
        <v>32.372661355507276</v>
      </c>
      <c r="AL38">
        <f t="shared" si="8"/>
        <v>-3215.2209319743215</v>
      </c>
      <c r="AN38">
        <f t="shared" si="26"/>
        <v>0</v>
      </c>
      <c r="AO38">
        <f t="shared" si="26"/>
        <v>0</v>
      </c>
      <c r="AP38">
        <f t="shared" si="26"/>
        <v>-0.38520323244613897</v>
      </c>
      <c r="AQ38">
        <f t="shared" si="26"/>
        <v>-98.88002062709279</v>
      </c>
      <c r="AR38">
        <f t="shared" si="26"/>
        <v>-99.265223859538935</v>
      </c>
      <c r="AS38">
        <f t="shared" si="26"/>
        <v>2.7474437533338367</v>
      </c>
      <c r="AT38">
        <f t="shared" si="26"/>
        <v>0.96210850291764427</v>
      </c>
      <c r="AU38">
        <f t="shared" si="23"/>
        <v>-95.55567160328745</v>
      </c>
      <c r="AW38">
        <v>35</v>
      </c>
      <c r="AX38">
        <f>IF(Z38&gt;0, (R38*SUMPRODUCT(K38:$K$98, X38:$X$98)-K38*$AZ$3)/Z38, 0)</f>
        <v>1427.4235656552532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</v>
      </c>
      <c r="S39">
        <f t="shared" si="1"/>
        <v>1288.6068954573689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370.02164726501314</v>
      </c>
      <c r="AC39">
        <f t="shared" si="2"/>
        <v>288.88765423181178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-3244.5183441658419</v>
      </c>
      <c r="AI39">
        <f t="shared" si="25"/>
        <v>-3255.7276452820397</v>
      </c>
      <c r="AJ39">
        <f t="shared" si="7"/>
        <v>81.133993033201364</v>
      </c>
      <c r="AK39">
        <f t="shared" si="22"/>
        <v>25.901515308550923</v>
      </c>
      <c r="AL39">
        <f t="shared" si="8"/>
        <v>-3148.6921369402871</v>
      </c>
      <c r="AN39">
        <f t="shared" si="26"/>
        <v>0</v>
      </c>
      <c r="AO39">
        <f t="shared" si="26"/>
        <v>0</v>
      </c>
      <c r="AP39">
        <f t="shared" si="26"/>
        <v>-0.29744464994555486</v>
      </c>
      <c r="AQ39">
        <f t="shared" si="26"/>
        <v>-86.094986040457286</v>
      </c>
      <c r="AR39">
        <f t="shared" si="26"/>
        <v>-86.392430690402833</v>
      </c>
      <c r="AS39">
        <f t="shared" si="26"/>
        <v>2.1529328105543248</v>
      </c>
      <c r="AT39">
        <f t="shared" si="26"/>
        <v>0.6873102144502462</v>
      </c>
      <c r="AU39">
        <f t="shared" si="23"/>
        <v>-83.552187665398264</v>
      </c>
      <c r="AW39">
        <v>36</v>
      </c>
      <c r="AX39">
        <f>IF(Z39&gt;0, (R39*SUMPRODUCT(K39:$K$98, X39:$X$98)-K39*$AZ$3)/Z39, 0)</f>
        <v>1288.6068954573689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</v>
      </c>
      <c r="S40">
        <f t="shared" si="1"/>
        <v>1146.7170916121518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288.88765423181178</v>
      </c>
      <c r="AC40">
        <f t="shared" si="2"/>
        <v>218.6373356859003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-3128.0451508839519</v>
      </c>
      <c r="AI40">
        <f t="shared" si="25"/>
        <v>-3137.5783364135459</v>
      </c>
      <c r="AJ40">
        <f t="shared" si="7"/>
        <v>70.250318545911483</v>
      </c>
      <c r="AK40">
        <f t="shared" si="22"/>
        <v>20.222135796226826</v>
      </c>
      <c r="AL40">
        <f t="shared" si="8"/>
        <v>-3047.1058820714079</v>
      </c>
      <c r="AN40">
        <f t="shared" si="26"/>
        <v>0</v>
      </c>
      <c r="AO40">
        <f t="shared" si="26"/>
        <v>0</v>
      </c>
      <c r="AP40">
        <f t="shared" si="26"/>
        <v>-0.22586432936057671</v>
      </c>
      <c r="AQ40">
        <f t="shared" si="26"/>
        <v>-74.110990289738055</v>
      </c>
      <c r="AR40">
        <f t="shared" si="26"/>
        <v>-74.336854619098631</v>
      </c>
      <c r="AS40">
        <f t="shared" si="26"/>
        <v>1.664400743747513</v>
      </c>
      <c r="AT40">
        <f t="shared" si="26"/>
        <v>0.47911153367093157</v>
      </c>
      <c r="AU40">
        <f t="shared" si="23"/>
        <v>-72.193342341680193</v>
      </c>
      <c r="AW40">
        <v>37</v>
      </c>
      <c r="AX40">
        <f>IF(Z40&gt;0, (R40*SUMPRODUCT(K40:$K$98, X40:$X$98)-K40*$AZ$3)/Z40, 0)</f>
        <v>1146.7170916121518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</v>
      </c>
      <c r="S41">
        <f t="shared" si="1"/>
        <v>997.98642731268876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218.6373356859003</v>
      </c>
      <c r="AC41">
        <f t="shared" si="2"/>
        <v>158.67336994486391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-2976.355854194524</v>
      </c>
      <c r="AI41">
        <f t="shared" si="25"/>
        <v>-2984.3055299417247</v>
      </c>
      <c r="AJ41">
        <f t="shared" si="7"/>
        <v>59.96396574103639</v>
      </c>
      <c r="AK41">
        <f t="shared" si="22"/>
        <v>15.304613498013023</v>
      </c>
      <c r="AL41">
        <f t="shared" si="8"/>
        <v>-2909.0369507026753</v>
      </c>
      <c r="AN41">
        <f t="shared" si="26"/>
        <v>0</v>
      </c>
      <c r="AO41">
        <f t="shared" si="26"/>
        <v>0</v>
      </c>
      <c r="AP41">
        <f t="shared" si="26"/>
        <v>-0.16816708476083764</v>
      </c>
      <c r="AQ41">
        <f t="shared" si="26"/>
        <v>-62.961698455058624</v>
      </c>
      <c r="AR41">
        <f t="shared" si="26"/>
        <v>-63.129865539819455</v>
      </c>
      <c r="AS41">
        <f t="shared" si="26"/>
        <v>1.2684750460318615</v>
      </c>
      <c r="AT41">
        <f t="shared" si="26"/>
        <v>0.32375310857911216</v>
      </c>
      <c r="AU41">
        <f t="shared" si="23"/>
        <v>-61.537637385208484</v>
      </c>
      <c r="AW41">
        <v>38</v>
      </c>
      <c r="AX41">
        <f>IF(Z41&gt;0, (R41*SUMPRODUCT(K41:$K$98, X41:$X$98)-K41*$AZ$3)/Z41, 0)</f>
        <v>997.98642731268876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</v>
      </c>
      <c r="S42">
        <f t="shared" si="1"/>
        <v>836.33202536376041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158.67336994486391</v>
      </c>
      <c r="AC42">
        <f t="shared" si="2"/>
        <v>108.34294340828889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-2785.8207714430496</v>
      </c>
      <c r="AI42">
        <f t="shared" si="25"/>
        <v>-2792.2980400470569</v>
      </c>
      <c r="AJ42">
        <f t="shared" si="7"/>
        <v>50.330426536575018</v>
      </c>
      <c r="AK42">
        <f t="shared" si="22"/>
        <v>11.107135896140475</v>
      </c>
      <c r="AL42">
        <f t="shared" si="8"/>
        <v>-2730.8604776143416</v>
      </c>
      <c r="AN42">
        <f t="shared" si="26"/>
        <v>0</v>
      </c>
      <c r="AO42">
        <f t="shared" si="26"/>
        <v>0</v>
      </c>
      <c r="AP42">
        <f t="shared" si="26"/>
        <v>-0.12233915177658419</v>
      </c>
      <c r="AQ42">
        <f t="shared" si="26"/>
        <v>-52.617078434740932</v>
      </c>
      <c r="AR42">
        <f t="shared" si="26"/>
        <v>-52.739417586517519</v>
      </c>
      <c r="AS42">
        <f t="shared" si="26"/>
        <v>0.95061391884056889</v>
      </c>
      <c r="AT42">
        <f t="shared" si="26"/>
        <v>0.20978558514007306</v>
      </c>
      <c r="AU42">
        <f t="shared" si="23"/>
        <v>-51.579018082536884</v>
      </c>
      <c r="AW42">
        <v>39</v>
      </c>
      <c r="AX42">
        <f>IF(Z42&gt;0, (R42*SUMPRODUCT(K42:$K$98, X42:$X$98)-K42*$AZ$3)/Z42, 0)</f>
        <v>836.33202536376041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</v>
      </c>
      <c r="S43">
        <f t="shared" si="1"/>
        <v>653.04392010299921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108.34294340828889</v>
      </c>
      <c r="AC43">
        <f t="shared" si="2"/>
        <v>67.003786329336862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-2564.7651855171093</v>
      </c>
      <c r="AI43">
        <f t="shared" si="25"/>
        <v>-2569.895298842318</v>
      </c>
      <c r="AJ43">
        <f t="shared" si="7"/>
        <v>41.339157078952027</v>
      </c>
      <c r="AK43">
        <f t="shared" si="22"/>
        <v>7.584006038580223</v>
      </c>
      <c r="AL43">
        <f t="shared" si="8"/>
        <v>-2520.9721357247854</v>
      </c>
      <c r="AN43">
        <f t="shared" si="26"/>
        <v>0</v>
      </c>
      <c r="AO43">
        <f t="shared" si="26"/>
        <v>0</v>
      </c>
      <c r="AP43">
        <f t="shared" si="26"/>
        <v>-8.6513223492666644E-2</v>
      </c>
      <c r="AQ43">
        <f t="shared" si="26"/>
        <v>-43.251696333985159</v>
      </c>
      <c r="AR43">
        <f t="shared" si="26"/>
        <v>-43.338209557477825</v>
      </c>
      <c r="AS43">
        <f t="shared" si="26"/>
        <v>0.69713542540981221</v>
      </c>
      <c r="AT43">
        <f t="shared" si="26"/>
        <v>0.12789518823324394</v>
      </c>
      <c r="AU43">
        <f t="shared" si="23"/>
        <v>-42.51317894383476</v>
      </c>
      <c r="AW43">
        <v>40</v>
      </c>
      <c r="AX43">
        <f>IF(Z43&gt;0, (R43*SUMPRODUCT(K43:$K$98, X43:$X$98)-K43*$AZ$3)/Z43, 0)</f>
        <v>653.04392010299921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</v>
      </c>
      <c r="S44">
        <f t="shared" si="1"/>
        <v>430.47128572934162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67.003786329336862</v>
      </c>
      <c r="AC44">
        <f t="shared" si="2"/>
        <v>33.82166263444897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-2300.7327036362426</v>
      </c>
      <c r="AI44">
        <f t="shared" si="25"/>
        <v>-2304.6611494763811</v>
      </c>
      <c r="AJ44">
        <f t="shared" si="7"/>
        <v>33.182123694887892</v>
      </c>
      <c r="AK44">
        <f t="shared" si="22"/>
        <v>4.6902650430535804</v>
      </c>
      <c r="AL44">
        <f t="shared" si="8"/>
        <v>-2266.7887607384396</v>
      </c>
      <c r="AN44">
        <f t="shared" si="26"/>
        <v>0</v>
      </c>
      <c r="AO44">
        <f t="shared" si="26"/>
        <v>0</v>
      </c>
      <c r="AP44">
        <f t="shared" si="26"/>
        <v>-5.9150481293028016E-2</v>
      </c>
      <c r="AQ44">
        <f t="shared" si="26"/>
        <v>-34.642057517051036</v>
      </c>
      <c r="AR44">
        <f t="shared" si="26"/>
        <v>-34.70120799834406</v>
      </c>
      <c r="AS44">
        <f t="shared" si="26"/>
        <v>0.49962215765415119</v>
      </c>
      <c r="AT44">
        <f t="shared" si="26"/>
        <v>7.0621168262997386E-2</v>
      </c>
      <c r="AU44">
        <f t="shared" si="23"/>
        <v>-34.130964672426913</v>
      </c>
      <c r="AW44">
        <v>41</v>
      </c>
      <c r="AX44">
        <f>IF(Z44&gt;0, (R44*SUMPRODUCT(K44:$K$98, X44:$X$98)-K44*$AZ$3)/Z44, 0)</f>
        <v>430.47128572934162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</v>
      </c>
      <c r="S45">
        <f t="shared" si="1"/>
        <v>141.36416947346521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33.82166263444897</v>
      </c>
      <c r="AC45">
        <f t="shared" si="2"/>
        <v>8.1702949737348121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-1998.7146745456009</v>
      </c>
      <c r="AI45">
        <f t="shared" si="25"/>
        <v>-2001.6044785900651</v>
      </c>
      <c r="AJ45">
        <f t="shared" si="7"/>
        <v>25.651367660714158</v>
      </c>
      <c r="AK45">
        <f t="shared" si="22"/>
        <v>2.3675163844114282</v>
      </c>
      <c r="AL45">
        <f t="shared" si="8"/>
        <v>-1973.5855945449396</v>
      </c>
      <c r="AN45">
        <f t="shared" si="26"/>
        <v>0</v>
      </c>
      <c r="AO45">
        <f t="shared" si="26"/>
        <v>0</v>
      </c>
      <c r="AP45">
        <f t="shared" si="26"/>
        <v>-3.8849719235682444E-2</v>
      </c>
      <c r="AQ45">
        <f t="shared" si="26"/>
        <v>-26.870162385952494</v>
      </c>
      <c r="AR45">
        <f t="shared" si="26"/>
        <v>-26.909012105188175</v>
      </c>
      <c r="AS45">
        <f t="shared" si="26"/>
        <v>0.34484982936439351</v>
      </c>
      <c r="AT45">
        <f t="shared" si="26"/>
        <v>3.1828229667148926E-2</v>
      </c>
      <c r="AU45">
        <f t="shared" si="23"/>
        <v>-26.532334046156635</v>
      </c>
      <c r="AW45">
        <v>42</v>
      </c>
      <c r="AX45">
        <f>IF(Z45&gt;0, (R45*SUMPRODUCT(K45:$K$98, X45:$X$98)-K45*$AZ$3)/Z45, 0)</f>
        <v>141.36416947346521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</v>
      </c>
      <c r="S46">
        <f t="shared" si="1"/>
        <v>-263.5024642093893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8.1702949737348121</v>
      </c>
      <c r="AC46">
        <f t="shared" si="2"/>
        <v>-10.67246575477408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-1671.5782514798648</v>
      </c>
      <c r="AI46">
        <f t="shared" si="25"/>
        <v>-1673.6033683581443</v>
      </c>
      <c r="AJ46">
        <f t="shared" si="7"/>
        <v>18.842760728508892</v>
      </c>
      <c r="AK46">
        <f t="shared" si="22"/>
        <v>0.57192064816143695</v>
      </c>
      <c r="AL46">
        <f t="shared" si="8"/>
        <v>-1654.1886869814739</v>
      </c>
      <c r="AN46">
        <f t="shared" si="26"/>
        <v>0</v>
      </c>
      <c r="AO46">
        <f t="shared" si="26"/>
        <v>0</v>
      </c>
      <c r="AP46">
        <f t="shared" si="26"/>
        <v>-2.430813057676923E-2</v>
      </c>
      <c r="AQ46">
        <f t="shared" si="26"/>
        <v>-20.064492495257277</v>
      </c>
      <c r="AR46">
        <f t="shared" si="26"/>
        <v>-20.088800625834047</v>
      </c>
      <c r="AS46">
        <f t="shared" si="26"/>
        <v>0.22617572996800223</v>
      </c>
      <c r="AT46">
        <f t="shared" si="26"/>
        <v>6.864947867536943E-3</v>
      </c>
      <c r="AU46">
        <f t="shared" si="23"/>
        <v>-19.855759947998507</v>
      </c>
      <c r="AW46">
        <v>43</v>
      </c>
      <c r="AX46">
        <f>IF(Z46&gt;0, (R46*SUMPRODUCT(K46:$K$98, X46:$X$98)-K46*$AZ$3)/Z46, 0)</f>
        <v>-263.5024642093893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</v>
      </c>
      <c r="S47">
        <f t="shared" si="1"/>
        <v>-879.27026775658828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-10.67246575477408</v>
      </c>
      <c r="AC47">
        <f t="shared" si="2"/>
        <v>-23.569635341599557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-1329.140910487502</v>
      </c>
      <c r="AI47">
        <f t="shared" si="25"/>
        <v>-1330.481205741755</v>
      </c>
      <c r="AJ47">
        <f t="shared" si="7"/>
        <v>12.897169586825477</v>
      </c>
      <c r="AK47">
        <f t="shared" si="22"/>
        <v>-0.74707260283418575</v>
      </c>
      <c r="AL47">
        <f t="shared" si="8"/>
        <v>-1318.3311087577638</v>
      </c>
      <c r="AN47">
        <f t="shared" si="26"/>
        <v>0</v>
      </c>
      <c r="AO47">
        <f t="shared" si="26"/>
        <v>0</v>
      </c>
      <c r="AP47">
        <f t="shared" si="26"/>
        <v>-1.4364282061077356E-2</v>
      </c>
      <c r="AQ47">
        <f t="shared" si="26"/>
        <v>-14.244738147490887</v>
      </c>
      <c r="AR47">
        <f t="shared" si="26"/>
        <v>-14.259102429551966</v>
      </c>
      <c r="AS47">
        <f t="shared" si="26"/>
        <v>0.13822221719195188</v>
      </c>
      <c r="AT47">
        <f t="shared" si="26"/>
        <v>-8.0065653841278721E-3</v>
      </c>
      <c r="AU47">
        <f t="shared" si="23"/>
        <v>-14.128886777744142</v>
      </c>
      <c r="AW47">
        <v>44</v>
      </c>
      <c r="AX47">
        <f>IF(Z47&gt;0, (R47*SUMPRODUCT(K47:$K$98, X47:$X$98)-K47*$AZ$3)/Z47, 0)</f>
        <v>-879.27026775658828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</v>
      </c>
      <c r="S48">
        <f t="shared" si="1"/>
        <v>-1894.835427938043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-23.569635341599557</v>
      </c>
      <c r="AC48">
        <f t="shared" si="2"/>
        <v>-31.414978035133505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-995.85813804358747</v>
      </c>
      <c r="AI48">
        <f t="shared" si="25"/>
        <v>-996.68710127627617</v>
      </c>
      <c r="AJ48">
        <f t="shared" si="7"/>
        <v>7.8453426935339472</v>
      </c>
      <c r="AK48">
        <f t="shared" si="22"/>
        <v>-1.6498744739119693</v>
      </c>
      <c r="AL48">
        <f t="shared" si="8"/>
        <v>-990.49163305665422</v>
      </c>
      <c r="AN48">
        <f t="shared" si="26"/>
        <v>0</v>
      </c>
      <c r="AO48">
        <f t="shared" si="26"/>
        <v>0</v>
      </c>
      <c r="AP48">
        <f t="shared" si="26"/>
        <v>-7.9323284864302838E-3</v>
      </c>
      <c r="AQ48">
        <f t="shared" si="26"/>
        <v>-9.5293416708297585</v>
      </c>
      <c r="AR48">
        <f t="shared" si="26"/>
        <v>-9.5372739993161879</v>
      </c>
      <c r="AS48">
        <f t="shared" si="26"/>
        <v>7.5071888450200741E-2</v>
      </c>
      <c r="AT48">
        <f t="shared" si="26"/>
        <v>-1.5787607667468305E-2</v>
      </c>
      <c r="AU48">
        <f t="shared" si="23"/>
        <v>-9.4779897185334558</v>
      </c>
      <c r="AW48">
        <v>45</v>
      </c>
      <c r="AX48">
        <f>IF(Z48&gt;0, (R48*SUMPRODUCT(K48:$K$98, X48:$X$98)-K48*$AZ$3)/Z48, 0)</f>
        <v>-1894.835427938043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</v>
      </c>
      <c r="S49">
        <f t="shared" si="1"/>
        <v>-3720.2973949297802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-31.414978035133505</v>
      </c>
      <c r="AC49">
        <f t="shared" si="2"/>
        <v>-35.23057376493027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-694.36447259707063</v>
      </c>
      <c r="AI49">
        <f t="shared" si="25"/>
        <v>-694.83796396113394</v>
      </c>
      <c r="AJ49">
        <f t="shared" si="7"/>
        <v>3.8155957297967653</v>
      </c>
      <c r="AK49">
        <f t="shared" si="22"/>
        <v>-2.1990484624593454</v>
      </c>
      <c r="AL49">
        <f t="shared" si="8"/>
        <v>-693.22141669379653</v>
      </c>
      <c r="AN49">
        <f t="shared" si="26"/>
        <v>0</v>
      </c>
      <c r="AO49">
        <f t="shared" si="26"/>
        <v>0</v>
      </c>
      <c r="AP49">
        <f t="shared" si="26"/>
        <v>-4.045381291537216E-3</v>
      </c>
      <c r="AQ49">
        <f t="shared" si="26"/>
        <v>-5.9324609911505339</v>
      </c>
      <c r="AR49">
        <f t="shared" si="26"/>
        <v>-5.9365063724420715</v>
      </c>
      <c r="AS49">
        <f t="shared" si="26"/>
        <v>3.259941099860264E-2</v>
      </c>
      <c r="AT49">
        <f t="shared" si="26"/>
        <v>-1.8788071302662818E-2</v>
      </c>
      <c r="AU49">
        <f t="shared" si="23"/>
        <v>-5.9226950327461312</v>
      </c>
      <c r="AW49">
        <v>46</v>
      </c>
      <c r="AX49">
        <f>IF(Z49&gt;0, (R49*SUMPRODUCT(K49:$K$98, X49:$X$98)-K49*$AZ$3)/Z49, 0)</f>
        <v>-3720.2973949297802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</v>
      </c>
      <c r="S50">
        <f t="shared" si="1"/>
        <v>-7334.6484410914636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-35.23057376493027</v>
      </c>
      <c r="AC50">
        <f t="shared" si="2"/>
        <v>-36.061475880158497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-445.85367314294302</v>
      </c>
      <c r="AI50">
        <f t="shared" si="25"/>
        <v>-446.09950275679427</v>
      </c>
      <c r="AJ50">
        <f t="shared" si="7"/>
        <v>0.83090211522822699</v>
      </c>
      <c r="AK50">
        <f t="shared" si="22"/>
        <v>-2.466140163545119</v>
      </c>
      <c r="AL50">
        <f t="shared" si="8"/>
        <v>-447.73474080511113</v>
      </c>
      <c r="AN50">
        <f t="shared" si="26"/>
        <v>0</v>
      </c>
      <c r="AO50">
        <f t="shared" si="26"/>
        <v>0</v>
      </c>
      <c r="AP50">
        <f t="shared" si="26"/>
        <v>-1.8752690052203118E-3</v>
      </c>
      <c r="AQ50">
        <f t="shared" si="26"/>
        <v>-3.4011182013840968</v>
      </c>
      <c r="AR50">
        <f t="shared" si="26"/>
        <v>-3.4029934703893172</v>
      </c>
      <c r="AS50">
        <f t="shared" si="26"/>
        <v>6.3383941366907609E-3</v>
      </c>
      <c r="AT50">
        <f t="shared" si="26"/>
        <v>-1.8812526850504465E-2</v>
      </c>
      <c r="AU50">
        <f t="shared" si="23"/>
        <v>-3.4154676031031306</v>
      </c>
      <c r="AW50">
        <v>47</v>
      </c>
      <c r="AX50">
        <f>IF(Z50&gt;0, (R50*SUMPRODUCT(K50:$K$98, X50:$X$98)-K50*$AZ$3)/Z50, 0)</f>
        <v>-7334.6484410914636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</v>
      </c>
      <c r="S51">
        <f t="shared" si="1"/>
        <v>-15411.721942726279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-36.061475880158497</v>
      </c>
      <c r="AC51">
        <f t="shared" si="2"/>
        <v>-34.907630799469089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-260.24211245208318</v>
      </c>
      <c r="AI51">
        <f t="shared" si="25"/>
        <v>-260.35536271356983</v>
      </c>
      <c r="AJ51">
        <f t="shared" si="7"/>
        <v>-1.1538450806894076</v>
      </c>
      <c r="AK51">
        <f t="shared" si="22"/>
        <v>-2.5243033116110949</v>
      </c>
      <c r="AL51">
        <f t="shared" si="8"/>
        <v>-264.03351110587033</v>
      </c>
      <c r="AN51">
        <f t="shared" si="26"/>
        <v>0</v>
      </c>
      <c r="AO51">
        <f t="shared" si="26"/>
        <v>0</v>
      </c>
      <c r="AP51">
        <f t="shared" si="26"/>
        <v>-7.7134837226689693E-4</v>
      </c>
      <c r="AQ51">
        <f t="shared" si="26"/>
        <v>-1.7725109611235426</v>
      </c>
      <c r="AR51">
        <f t="shared" si="26"/>
        <v>-1.7732823094958095</v>
      </c>
      <c r="AS51">
        <f t="shared" si="26"/>
        <v>-7.858847415930903E-3</v>
      </c>
      <c r="AT51">
        <f t="shared" si="26"/>
        <v>-1.7193048607207873E-2</v>
      </c>
      <c r="AU51">
        <f t="shared" si="23"/>
        <v>-1.7983342055189482</v>
      </c>
      <c r="AW51">
        <v>48</v>
      </c>
      <c r="AX51">
        <f>IF(Z51&gt;0, (R51*SUMPRODUCT(K51:$K$98, X51:$X$98)-K51*$AZ$3)/Z51, 0)</f>
        <v>-15411.721942726279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</v>
      </c>
      <c r="S52">
        <f t="shared" si="1"/>
        <v>-36457.570245073963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-34.907630799469089</v>
      </c>
      <c r="AC52">
        <f t="shared" si="2"/>
        <v>-32.613210258741304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-134.78026869788951</v>
      </c>
      <c r="AI52">
        <f t="shared" si="25"/>
        <v>-134.82499632241235</v>
      </c>
      <c r="AJ52">
        <f t="shared" si="7"/>
        <v>-2.2944205407277849</v>
      </c>
      <c r="AK52">
        <f t="shared" si="22"/>
        <v>-2.4435341559628365</v>
      </c>
      <c r="AL52">
        <f t="shared" si="8"/>
        <v>-139.56295101910297</v>
      </c>
      <c r="AN52">
        <f t="shared" si="26"/>
        <v>0</v>
      </c>
      <c r="AO52">
        <f t="shared" si="26"/>
        <v>0</v>
      </c>
      <c r="AP52">
        <f t="shared" si="26"/>
        <v>-2.7200016329013358E-4</v>
      </c>
      <c r="AQ52">
        <f t="shared" si="26"/>
        <v>-0.81963340296299692</v>
      </c>
      <c r="AR52">
        <f t="shared" si="26"/>
        <v>-0.81990540312628701</v>
      </c>
      <c r="AS52">
        <f t="shared" si="26"/>
        <v>-1.3952960131280414E-2</v>
      </c>
      <c r="AT52">
        <f t="shared" si="26"/>
        <v>-1.485975829293992E-2</v>
      </c>
      <c r="AU52">
        <f t="shared" si="23"/>
        <v>-0.8487181215505073</v>
      </c>
      <c r="AW52">
        <v>49</v>
      </c>
      <c r="AX52">
        <f>IF(Z52&gt;0, (R52*SUMPRODUCT(K52:$K$98, X52:$X$98)-K52*$AZ$3)/Z52, 0)</f>
        <v>-36457.570245073963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</v>
      </c>
      <c r="S53">
        <f t="shared" si="1"/>
        <v>-103847.52013056059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-32.613210258741304</v>
      </c>
      <c r="AC53">
        <f t="shared" si="2"/>
        <v>-29.801654820765609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-59.863184295634156</v>
      </c>
      <c r="AI53">
        <f t="shared" si="25"/>
        <v>-59.877533051763962</v>
      </c>
      <c r="AJ53">
        <f t="shared" si="7"/>
        <v>-2.8115554379756951</v>
      </c>
      <c r="AK53">
        <f t="shared" si="22"/>
        <v>-2.2829247181118917</v>
      </c>
      <c r="AL53">
        <f t="shared" si="8"/>
        <v>-64.972013207851546</v>
      </c>
      <c r="AN53">
        <f t="shared" si="26"/>
        <v>0</v>
      </c>
      <c r="AO53">
        <f t="shared" si="26"/>
        <v>0</v>
      </c>
      <c r="AP53">
        <f t="shared" si="26"/>
        <v>-7.7909346771397054E-5</v>
      </c>
      <c r="AQ53">
        <f t="shared" si="26"/>
        <v>-0.32503873798797778</v>
      </c>
      <c r="AR53">
        <f t="shared" si="26"/>
        <v>-0.32511664733474921</v>
      </c>
      <c r="AS53">
        <f t="shared" si="26"/>
        <v>-1.5265884067070995E-2</v>
      </c>
      <c r="AT53">
        <f t="shared" si="26"/>
        <v>-1.2395581324777045E-2</v>
      </c>
      <c r="AU53">
        <f t="shared" si="23"/>
        <v>-0.35277811272659726</v>
      </c>
      <c r="AW53">
        <v>50</v>
      </c>
      <c r="AX53">
        <f>IF(Z53&gt;0, (R53*SUMPRODUCT(K53:$K$98, X53:$X$98)-K53*$AZ$3)/Z53, 0)</f>
        <v>-103847.52013056059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</v>
      </c>
      <c r="S54">
        <f t="shared" si="1"/>
        <v>-389190.97127783316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-29.801654820765609</v>
      </c>
      <c r="AC54">
        <f t="shared" si="2"/>
        <v>-26.884560665058331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-21.502730263488772</v>
      </c>
      <c r="AI54">
        <f t="shared" si="25"/>
        <v>-21.506184166925532</v>
      </c>
      <c r="AJ54">
        <f t="shared" si="7"/>
        <v>-2.9170941557072787</v>
      </c>
      <c r="AK54">
        <f t="shared" si="22"/>
        <v>-2.0861158374535926</v>
      </c>
      <c r="AL54">
        <f t="shared" si="8"/>
        <v>-26.509394160086405</v>
      </c>
      <c r="AN54">
        <f t="shared" si="26"/>
        <v>0</v>
      </c>
      <c r="AO54">
        <f t="shared" si="26"/>
        <v>0</v>
      </c>
      <c r="AP54">
        <f t="shared" si="26"/>
        <v>-1.6744318545258711E-5</v>
      </c>
      <c r="AQ54">
        <f t="shared" si="26"/>
        <v>-0.10424395809463095</v>
      </c>
      <c r="AR54">
        <f t="shared" si="26"/>
        <v>-0.10426070241317621</v>
      </c>
      <c r="AS54">
        <f t="shared" si="26"/>
        <v>-1.4141899061161574E-2</v>
      </c>
      <c r="AT54">
        <f t="shared" si="26"/>
        <v>-1.011336557150185E-2</v>
      </c>
      <c r="AU54">
        <f t="shared" si="23"/>
        <v>-0.12851596704583965</v>
      </c>
      <c r="AW54">
        <v>51</v>
      </c>
      <c r="AX54">
        <f>IF(Z54&gt;0, (R54*SUMPRODUCT(K54:$K$98, X54:$X$98)-K54*$AZ$3)/Z54, 0)</f>
        <v>-389190.97127783316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</v>
      </c>
      <c r="S55">
        <f t="shared" si="1"/>
        <v>-2221266.6379392645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-26.884560665058331</v>
      </c>
      <c r="AC55">
        <f t="shared" si="2"/>
        <v>-24.09404311092505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-5.7540304304722314</v>
      </c>
      <c r="AI55">
        <f t="shared" si="25"/>
        <v>-5.7545727796593891</v>
      </c>
      <c r="AJ55">
        <f t="shared" si="7"/>
        <v>-2.790517554133281</v>
      </c>
      <c r="AK55">
        <f t="shared" si="22"/>
        <v>-1.8819192465540833</v>
      </c>
      <c r="AL55">
        <f t="shared" si="8"/>
        <v>-10.427009580346754</v>
      </c>
      <c r="AN55">
        <f t="shared" si="26"/>
        <v>0</v>
      </c>
      <c r="AO55">
        <f t="shared" si="26"/>
        <v>0</v>
      </c>
      <c r="AP55">
        <f t="shared" si="26"/>
        <v>-2.3475684103296849E-6</v>
      </c>
      <c r="AQ55">
        <f t="shared" si="26"/>
        <v>-2.4906426321851558E-2</v>
      </c>
      <c r="AR55">
        <f t="shared" si="26"/>
        <v>-2.4908773890261887E-2</v>
      </c>
      <c r="AS55">
        <f t="shared" si="26"/>
        <v>-1.2078806447353109E-2</v>
      </c>
      <c r="AT55">
        <f t="shared" si="26"/>
        <v>-8.1459219975183392E-3</v>
      </c>
      <c r="AU55">
        <f t="shared" si="23"/>
        <v>-4.5133502335133337E-2</v>
      </c>
      <c r="AW55">
        <v>52</v>
      </c>
      <c r="AX55">
        <f>IF(Z55&gt;0, (R55*SUMPRODUCT(K55:$K$98, X55:$X$98)-K55*$AZ$3)/Z55, 0)</f>
        <v>-2221266.6379392645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</v>
      </c>
      <c r="S56">
        <f t="shared" si="1"/>
        <v>-12829945.203887237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-24.09404311092505</v>
      </c>
      <c r="AC56">
        <f t="shared" si="2"/>
        <v>-21.534341044186263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-0.90600701787973281</v>
      </c>
      <c r="AI56">
        <f t="shared" si="25"/>
        <v>-0.90609094006607882</v>
      </c>
      <c r="AJ56">
        <f t="shared" si="7"/>
        <v>-2.5597020667387866</v>
      </c>
      <c r="AK56">
        <f t="shared" si="22"/>
        <v>-1.6865830177647536</v>
      </c>
      <c r="AL56">
        <f t="shared" si="8"/>
        <v>-5.1523760245696195</v>
      </c>
      <c r="AN56">
        <f t="shared" si="26"/>
        <v>0</v>
      </c>
      <c r="AO56">
        <f t="shared" si="26"/>
        <v>0</v>
      </c>
      <c r="AP56">
        <f t="shared" si="26"/>
        <v>-3.2433814626785914E-7</v>
      </c>
      <c r="AQ56">
        <f t="shared" si="26"/>
        <v>-3.5014892900114033E-3</v>
      </c>
      <c r="AR56">
        <f t="shared" si="26"/>
        <v>-3.5018136281576716E-3</v>
      </c>
      <c r="AS56">
        <f t="shared" si="26"/>
        <v>-9.892604798228696E-3</v>
      </c>
      <c r="AT56">
        <f t="shared" si="26"/>
        <v>-6.5182192376818052E-3</v>
      </c>
      <c r="AU56">
        <f t="shared" si="23"/>
        <v>-1.9912637664068172E-2</v>
      </c>
      <c r="AW56">
        <v>53</v>
      </c>
      <c r="AX56">
        <f>IF(Z56&gt;0, (R56*SUMPRODUCT(K56:$K$98, X56:$X$98)-K56*$AZ$3)/Z56, 0)</f>
        <v>-12829945.203887237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</v>
      </c>
      <c r="S57">
        <f t="shared" si="1"/>
        <v>-75243111.824837342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-21.534341044186263</v>
      </c>
      <c r="AC57">
        <f t="shared" si="2"/>
        <v>-19.230156378957847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-0.14060856442683842</v>
      </c>
      <c r="AI57">
        <f t="shared" si="25"/>
        <v>-0.14062134310910751</v>
      </c>
      <c r="AJ57">
        <f t="shared" si="7"/>
        <v>-2.3041846652284157</v>
      </c>
      <c r="AK57">
        <f t="shared" si="22"/>
        <v>-1.5074038730930386</v>
      </c>
      <c r="AL57">
        <f t="shared" si="8"/>
        <v>-3.9522098814305622</v>
      </c>
      <c r="AN57">
        <f t="shared" si="26"/>
        <v>0</v>
      </c>
      <c r="AO57">
        <f t="shared" si="26"/>
        <v>0</v>
      </c>
      <c r="AP57">
        <f t="shared" si="26"/>
        <v>-4.4094994203267066E-8</v>
      </c>
      <c r="AQ57">
        <f t="shared" si="26"/>
        <v>-4.8519352017414532E-4</v>
      </c>
      <c r="AR57">
        <f t="shared" si="26"/>
        <v>-4.8523761516834857E-4</v>
      </c>
      <c r="AS57">
        <f t="shared" si="26"/>
        <v>-7.9509770504425127E-3</v>
      </c>
      <c r="AT57">
        <f t="shared" si="26"/>
        <v>-5.2015508051837462E-3</v>
      </c>
      <c r="AU57">
        <f t="shared" si="23"/>
        <v>-1.3637765470794608E-2</v>
      </c>
      <c r="AW57">
        <v>54</v>
      </c>
      <c r="AX57">
        <f>IF(Z57&gt;0, (R57*SUMPRODUCT(K57:$K$98, X57:$X$98)-K57*$AZ$3)/Z57, 0)</f>
        <v>-75243111.824837342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</v>
      </c>
      <c r="S58">
        <f t="shared" si="1"/>
        <v>-449245080.88257998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-19.230156378957847</v>
      </c>
      <c r="AC58">
        <f t="shared" si="2"/>
        <v>-17.170207505943718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-2.1479777422527109E-2</v>
      </c>
      <c r="AI58">
        <f t="shared" si="25"/>
        <v>-2.1481688429262253E-2</v>
      </c>
      <c r="AJ58">
        <f t="shared" si="7"/>
        <v>-2.0599488730141289</v>
      </c>
      <c r="AK58">
        <f t="shared" si="22"/>
        <v>-1.3461109465270495</v>
      </c>
      <c r="AL58">
        <f t="shared" si="8"/>
        <v>-3.4275415079704405</v>
      </c>
      <c r="AN58">
        <f t="shared" si="26"/>
        <v>0</v>
      </c>
      <c r="AO58">
        <f t="shared" si="26"/>
        <v>0</v>
      </c>
      <c r="AP58">
        <f t="shared" si="26"/>
        <v>-5.8877235884857947E-9</v>
      </c>
      <c r="AQ58">
        <f t="shared" si="26"/>
        <v>-6.61782032895184E-5</v>
      </c>
      <c r="AR58">
        <f t="shared" si="26"/>
        <v>-6.6184091013106884E-5</v>
      </c>
      <c r="AS58">
        <f t="shared" si="26"/>
        <v>-6.346607443956688E-3</v>
      </c>
      <c r="AT58">
        <f t="shared" si="26"/>
        <v>-4.1473057246899734E-3</v>
      </c>
      <c r="AU58">
        <f t="shared" si="23"/>
        <v>-1.0560097259659769E-2</v>
      </c>
      <c r="AW58">
        <v>55</v>
      </c>
      <c r="AX58">
        <f>IF(Z58&gt;0, (R58*SUMPRODUCT(K58:$K$98, X58:$X$98)-K58*$AZ$3)/Z58, 0)</f>
        <v>-449245080.88257998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</v>
      </c>
      <c r="S59">
        <f t="shared" si="1"/>
        <v>-2737292313.2507052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-17.170207505943718</v>
      </c>
      <c r="AC59">
        <f t="shared" si="2"/>
        <v>-15.330600410455663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-3.2237289122054444E-3</v>
      </c>
      <c r="AI59">
        <f t="shared" si="25"/>
        <v>-3.2240089444171348E-3</v>
      </c>
      <c r="AJ59">
        <f t="shared" si="7"/>
        <v>-1.8396070954880557</v>
      </c>
      <c r="AK59">
        <f t="shared" si="22"/>
        <v>-1.2019145254160604</v>
      </c>
      <c r="AL59">
        <f t="shared" si="8"/>
        <v>-3.0447456298485331</v>
      </c>
      <c r="AN59">
        <f t="shared" si="26"/>
        <v>0</v>
      </c>
      <c r="AO59">
        <f t="shared" si="26"/>
        <v>0</v>
      </c>
      <c r="AP59">
        <f t="shared" si="26"/>
        <v>-7.7032707606787359E-10</v>
      </c>
      <c r="AQ59">
        <f t="shared" si="26"/>
        <v>-8.8680000489373527E-6</v>
      </c>
      <c r="AR59">
        <f t="shared" si="26"/>
        <v>-8.8687703760134193E-6</v>
      </c>
      <c r="AS59">
        <f t="shared" si="26"/>
        <v>-5.0604862434456242E-3</v>
      </c>
      <c r="AT59">
        <f t="shared" si="26"/>
        <v>-3.3062885746544682E-3</v>
      </c>
      <c r="AU59">
        <f t="shared" si="23"/>
        <v>-8.375643588476105E-3</v>
      </c>
      <c r="AW59">
        <v>56</v>
      </c>
      <c r="AX59">
        <f>IF(Z59&gt;0, (R59*SUMPRODUCT(K59:$K$98, X59:$X$98)-K59*$AZ$3)/Z59, 0)</f>
        <v>-2737292313.2507052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</v>
      </c>
      <c r="S60">
        <f t="shared" si="1"/>
        <v>-17025865315.282137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-15.330600410455663</v>
      </c>
      <c r="AC60">
        <f t="shared" si="2"/>
        <v>-13.688043855517011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-4.740681951221152E-4</v>
      </c>
      <c r="AI60">
        <f t="shared" si="25"/>
        <v>-4.7410839291412766E-4</v>
      </c>
      <c r="AJ60">
        <f t="shared" si="7"/>
        <v>-1.6425565549386523</v>
      </c>
      <c r="AK60">
        <f t="shared" si="22"/>
        <v>-1.0731420287318965</v>
      </c>
      <c r="AL60">
        <f t="shared" si="8"/>
        <v>-2.7161726920634628</v>
      </c>
      <c r="AN60">
        <f t="shared" si="26"/>
        <v>0</v>
      </c>
      <c r="AO60">
        <f t="shared" si="26"/>
        <v>0</v>
      </c>
      <c r="AP60">
        <f t="shared" si="26"/>
        <v>-9.873050279267879E-11</v>
      </c>
      <c r="AQ60">
        <f t="shared" si="26"/>
        <v>-1.1643672181774902E-6</v>
      </c>
      <c r="AR60">
        <f t="shared" si="26"/>
        <v>-1.1644659486802828E-6</v>
      </c>
      <c r="AS60">
        <f t="shared" si="26"/>
        <v>-4.0343119961474515E-3</v>
      </c>
      <c r="AT60">
        <f t="shared" si="26"/>
        <v>-2.6357629800118519E-3</v>
      </c>
      <c r="AU60">
        <f t="shared" si="23"/>
        <v>-6.6712394421079837E-3</v>
      </c>
      <c r="AW60">
        <v>57</v>
      </c>
      <c r="AX60">
        <f>IF(Z60&gt;0, (R60*SUMPRODUCT(K60:$K$98, X60:$X$98)-K60*$AZ$3)/Z60, 0)</f>
        <v>-17025865315.282137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</v>
      </c>
      <c r="S61">
        <f t="shared" si="1"/>
        <v>-108336875135.77713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-13.688043855517011</v>
      </c>
      <c r="AC61">
        <f t="shared" si="2"/>
        <v>-12.221468749403247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-6.8310641231624156E-5</v>
      </c>
      <c r="AI61">
        <f t="shared" si="25"/>
        <v>-6.8316281725100674E-5</v>
      </c>
      <c r="AJ61">
        <f t="shared" si="7"/>
        <v>-1.4665751061137637</v>
      </c>
      <c r="AK61">
        <f t="shared" si="22"/>
        <v>-0.95816306988619082</v>
      </c>
      <c r="AL61">
        <f t="shared" si="8"/>
        <v>-2.4248064922816797</v>
      </c>
      <c r="AN61">
        <f t="shared" si="26"/>
        <v>0</v>
      </c>
      <c r="AO61">
        <f t="shared" si="26"/>
        <v>0</v>
      </c>
      <c r="AP61">
        <f t="shared" si="26"/>
        <v>-1.236938845429417E-11</v>
      </c>
      <c r="AQ61">
        <f t="shared" si="26"/>
        <v>-1.4980264767132594E-7</v>
      </c>
      <c r="AR61">
        <f t="shared" si="26"/>
        <v>-1.4981501705978023E-7</v>
      </c>
      <c r="AS61">
        <f t="shared" si="26"/>
        <v>-3.2161436336069671E-3</v>
      </c>
      <c r="AT61">
        <f t="shared" si="26"/>
        <v>-2.1012153038227951E-3</v>
      </c>
      <c r="AU61">
        <f t="shared" si="23"/>
        <v>-5.3175087524468213E-3</v>
      </c>
      <c r="AW61">
        <v>58</v>
      </c>
      <c r="AX61">
        <f>IF(Z61&gt;0, (R61*SUMPRODUCT(K61:$K$98, X61:$X$98)-K61*$AZ$3)/Z61, 0)</f>
        <v>-108336875135.77713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</v>
      </c>
      <c r="S62">
        <f t="shared" si="1"/>
        <v>-706385813968.22852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-12.221468749403247</v>
      </c>
      <c r="AC62">
        <f t="shared" si="2"/>
        <v>-10.91202580056216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-9.6234085470026188E-6</v>
      </c>
      <c r="AI62">
        <f t="shared" si="25"/>
        <v>-9.624180931270874E-6</v>
      </c>
      <c r="AJ62">
        <f t="shared" si="7"/>
        <v>-1.3094429488410864</v>
      </c>
      <c r="AK62">
        <f t="shared" si="22"/>
        <v>-0.85550281245822735</v>
      </c>
      <c r="AL62">
        <f t="shared" si="8"/>
        <v>-2.164955385480245</v>
      </c>
      <c r="AN62">
        <f t="shared" si="26"/>
        <v>0</v>
      </c>
      <c r="AO62">
        <f t="shared" si="26"/>
        <v>0</v>
      </c>
      <c r="AP62">
        <f t="shared" si="26"/>
        <v>-1.5123298497425263E-12</v>
      </c>
      <c r="AQ62">
        <f t="shared" si="26"/>
        <v>-1.884265203221357E-8</v>
      </c>
      <c r="AR62">
        <f t="shared" si="26"/>
        <v>-1.8844164362063313E-8</v>
      </c>
      <c r="AS62">
        <f t="shared" si="26"/>
        <v>-2.5638917562876601E-3</v>
      </c>
      <c r="AT62">
        <f t="shared" si="26"/>
        <v>-1.6750761155984886E-3</v>
      </c>
      <c r="AU62">
        <f t="shared" si="23"/>
        <v>-4.2389867160505107E-3</v>
      </c>
      <c r="AW62">
        <v>59</v>
      </c>
      <c r="AX62">
        <f>IF(Z62&gt;0, (R62*SUMPRODUCT(K62:$K$98, X62:$X$98)-K62*$AZ$3)/Z62, 0)</f>
        <v>-706385813968.22852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</v>
      </c>
      <c r="S63">
        <f t="shared" si="1"/>
        <v>-4726470663087.4785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-10.91202580056216</v>
      </c>
      <c r="AC63">
        <f t="shared" si="2"/>
        <v>-9.7428801956157649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-1.3231864881066838E-6</v>
      </c>
      <c r="AI63">
        <f t="shared" si="25"/>
        <v>-1.3232895552882036E-6</v>
      </c>
      <c r="AJ63">
        <f t="shared" si="7"/>
        <v>-1.1691456049463955</v>
      </c>
      <c r="AK63">
        <f t="shared" si="22"/>
        <v>-0.76384180603935126</v>
      </c>
      <c r="AL63">
        <f t="shared" si="8"/>
        <v>-1.932988734275302</v>
      </c>
      <c r="AN63">
        <f t="shared" si="26"/>
        <v>0</v>
      </c>
      <c r="AO63">
        <f t="shared" si="26"/>
        <v>0</v>
      </c>
      <c r="AP63">
        <f t="shared" si="26"/>
        <v>-1.8018369217645441E-13</v>
      </c>
      <c r="AQ63">
        <f t="shared" si="26"/>
        <v>-2.3132157428704851E-9</v>
      </c>
      <c r="AR63">
        <f t="shared" si="26"/>
        <v>-2.3133959265626615E-9</v>
      </c>
      <c r="AS63">
        <f t="shared" si="26"/>
        <v>-2.0439190117030473E-3</v>
      </c>
      <c r="AT63">
        <f t="shared" si="26"/>
        <v>-1.3353604398735287E-3</v>
      </c>
      <c r="AU63">
        <f t="shared" si="23"/>
        <v>-3.3792817649725025E-3</v>
      </c>
      <c r="AW63">
        <v>60</v>
      </c>
      <c r="AX63">
        <f>IF(Z63&gt;0, (R63*SUMPRODUCT(K63:$K$98, X63:$X$98)-K63*$AZ$3)/Z63, 0)</f>
        <v>-4726470663087.4785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</v>
      </c>
      <c r="S64">
        <f t="shared" si="1"/>
        <v>-32539639342723.23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-9.7428801956157649</v>
      </c>
      <c r="AC64">
        <f t="shared" si="2"/>
        <v>-8.6990001766887595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-1.773394711820091E-7</v>
      </c>
      <c r="AI64">
        <f t="shared" si="25"/>
        <v>-1.7735283795612277E-7</v>
      </c>
      <c r="AJ64">
        <f t="shared" si="7"/>
        <v>-1.0438800189270054</v>
      </c>
      <c r="AK64">
        <f t="shared" si="22"/>
        <v>-0.68200161369310364</v>
      </c>
      <c r="AL64">
        <f t="shared" si="8"/>
        <v>-1.7258818099729472</v>
      </c>
      <c r="AN64">
        <f t="shared" si="26"/>
        <v>0</v>
      </c>
      <c r="AO64">
        <f t="shared" si="26"/>
        <v>0</v>
      </c>
      <c r="AP64">
        <f t="shared" si="26"/>
        <v>-2.0864292770477E-14</v>
      </c>
      <c r="AQ64">
        <f t="shared" si="26"/>
        <v>-2.7681044169956364E-10</v>
      </c>
      <c r="AR64">
        <f t="shared" si="26"/>
        <v>-2.7683130599233408E-10</v>
      </c>
      <c r="AS64">
        <f t="shared" si="26"/>
        <v>-1.6293997449894706E-3</v>
      </c>
      <c r="AT64">
        <f t="shared" si="26"/>
        <v>-1.064541168798496E-3</v>
      </c>
      <c r="AU64">
        <f t="shared" si="23"/>
        <v>-2.693941190619273E-3</v>
      </c>
      <c r="AW64">
        <v>61</v>
      </c>
      <c r="AX64">
        <f>IF(Z64&gt;0, (R64*SUMPRODUCT(K64:$K$98, X64:$X$98)-K64*$AZ$3)/Z64, 0)</f>
        <v>-32539639342723.23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</v>
      </c>
      <c r="S65">
        <f t="shared" si="1"/>
        <v>-230887382116113.34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-8.6990001766887595</v>
      </c>
      <c r="AC65">
        <f t="shared" si="2"/>
        <v>-7.7669644437153709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-2.3102250465043013E-8</v>
      </c>
      <c r="AI65">
        <f t="shared" si="25"/>
        <v>-2.3103932446183023E-8</v>
      </c>
      <c r="AJ65">
        <f t="shared" si="7"/>
        <v>-0.9320357329733886</v>
      </c>
      <c r="AK65">
        <f t="shared" si="22"/>
        <v>-0.6089300123682132</v>
      </c>
      <c r="AL65">
        <f t="shared" si="8"/>
        <v>-1.5409657684455342</v>
      </c>
      <c r="AN65">
        <f t="shared" si="26"/>
        <v>0</v>
      </c>
      <c r="AO65">
        <f t="shared" si="26"/>
        <v>0</v>
      </c>
      <c r="AP65">
        <f t="shared" si="26"/>
        <v>-2.3441217166787615E-15</v>
      </c>
      <c r="AQ65">
        <f t="shared" si="26"/>
        <v>-3.2196845571592883E-11</v>
      </c>
      <c r="AR65">
        <f t="shared" si="26"/>
        <v>-3.2199189693309566E-11</v>
      </c>
      <c r="AS65">
        <f t="shared" si="26"/>
        <v>-1.2989475032814603E-3</v>
      </c>
      <c r="AT65">
        <f t="shared" si="26"/>
        <v>-8.4864570236538653E-4</v>
      </c>
      <c r="AU65">
        <f t="shared" si="23"/>
        <v>-2.1475932378460364E-3</v>
      </c>
      <c r="AW65">
        <v>62</v>
      </c>
      <c r="AX65">
        <f>IF(Z65&gt;0, (R65*SUMPRODUCT(K65:$K$98, X65:$X$98)-K65*$AZ$3)/Z65, 0)</f>
        <v>-230887382116113.34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</v>
      </c>
      <c r="S66">
        <f t="shared" si="1"/>
        <v>-1693248493968271.5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-7.7669644437153709</v>
      </c>
      <c r="AC66">
        <f t="shared" si="2"/>
        <v>-6.9347896819170343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-2.9207673139495346E-9</v>
      </c>
      <c r="AI66">
        <f t="shared" si="25"/>
        <v>-2.9209720916211703E-9</v>
      </c>
      <c r="AJ66">
        <f t="shared" si="7"/>
        <v>-0.8321747617983366</v>
      </c>
      <c r="AK66">
        <f t="shared" si="22"/>
        <v>-0.54368751106007607</v>
      </c>
      <c r="AL66">
        <f t="shared" si="8"/>
        <v>-1.3758622757793848</v>
      </c>
      <c r="AN66">
        <f t="shared" si="26"/>
        <v>0</v>
      </c>
      <c r="AO66">
        <f t="shared" si="26"/>
        <v>0</v>
      </c>
      <c r="AP66">
        <f t="shared" si="26"/>
        <v>-2.5481419316967357E-16</v>
      </c>
      <c r="AQ66">
        <f t="shared" si="26"/>
        <v>-3.6344439342177488E-12</v>
      </c>
      <c r="AR66">
        <f t="shared" si="26"/>
        <v>-3.6346987484109181E-12</v>
      </c>
      <c r="AS66">
        <f t="shared" si="26"/>
        <v>-1.035512997143641E-3</v>
      </c>
      <c r="AT66">
        <f t="shared" si="26"/>
        <v>-6.7653515815686101E-4</v>
      </c>
      <c r="AU66">
        <f t="shared" si="23"/>
        <v>-1.7120481589352008E-3</v>
      </c>
      <c r="AW66">
        <v>63</v>
      </c>
      <c r="AX66">
        <f>IF(Z66&gt;0, (R66*SUMPRODUCT(K66:$K$98, X66:$X$98)-K66*$AZ$3)/Z66, 0)</f>
        <v>-1693248493968271.5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-1.2875028575853056E+16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-6.9347896819170343</v>
      </c>
      <c r="AC67">
        <f t="shared" ref="AC67:AC89" si="29">S67*Z67</f>
        <v>-6.191776501714835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-3.5736842860263248E-10</v>
      </c>
      <c r="AI67">
        <f t="shared" ref="AI67:AI89" si="33">SUM(AE67:AH67)</f>
        <v>-3.5739247428325075E-10</v>
      </c>
      <c r="AJ67">
        <f t="shared" ref="AJ67:AJ89" si="34">AB67-AC67</f>
        <v>-0.74301318020219931</v>
      </c>
      <c r="AK67">
        <f t="shared" si="22"/>
        <v>-0.48543527773419243</v>
      </c>
      <c r="AL67">
        <f t="shared" ref="AL67:AL89" si="35">SUM(AI67:AK67)</f>
        <v>-1.2284484582937842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-3.9704449024788981E-13</v>
      </c>
      <c r="AR67">
        <f t="shared" si="36"/>
        <v>-3.9707120554851407E-13</v>
      </c>
      <c r="AS67">
        <f t="shared" si="36"/>
        <v>-8.2550462147531903E-4</v>
      </c>
      <c r="AT67">
        <f t="shared" si="36"/>
        <v>-5.3932968603286253E-4</v>
      </c>
      <c r="AU67">
        <f t="shared" si="23"/>
        <v>-1.3648343079052528E-3</v>
      </c>
      <c r="AW67">
        <v>64</v>
      </c>
      <c r="AX67">
        <f>IF(Z67&gt;0, (R67*SUMPRODUCT(K67:$K$98, X67:$X$98)-K67*$AZ$3)/Z67, 0)</f>
        <v>-1.2875028575853056E+16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100000</v>
      </c>
      <c r="S68">
        <f t="shared" si="28"/>
        <v>-1.0171354066511397E+17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-6.191776501714835</v>
      </c>
      <c r="AC68">
        <f t="shared" si="29"/>
        <v>-5.5283718765314518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-4.2175210741817477E-11</v>
      </c>
      <c r="AI68">
        <f t="shared" si="33"/>
        <v>-4.2177928360258634E-11</v>
      </c>
      <c r="AJ68">
        <f t="shared" si="34"/>
        <v>-0.66340462518338317</v>
      </c>
      <c r="AK68">
        <f t="shared" si="22"/>
        <v>-0.43342435512003846</v>
      </c>
      <c r="AL68">
        <f t="shared" si="35"/>
        <v>-1.0968289803455995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-4.1837163269229412E-14</v>
      </c>
      <c r="AR68">
        <f t="shared" si="36"/>
        <v>-4.1839859105110877E-14</v>
      </c>
      <c r="AS68">
        <f t="shared" si="36"/>
        <v>-6.5808723013302203E-4</v>
      </c>
      <c r="AT68">
        <f t="shared" si="36"/>
        <v>-4.2995032368713408E-4</v>
      </c>
      <c r="AU68">
        <f t="shared" si="23"/>
        <v>-1.088037553861996E-3</v>
      </c>
      <c r="AW68">
        <v>65</v>
      </c>
      <c r="AX68">
        <f>IF(Z68&gt;0, (R68*SUMPRODUCT(K68:$K$98, X68:$X$98)-K68*$AZ$3)/Z68, 0)</f>
        <v>-1.0171354066511397E+17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100000</v>
      </c>
      <c r="S69">
        <f t="shared" si="28"/>
        <v>-8.3765766066768973E+17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-5.5283718765314518</v>
      </c>
      <c r="AC69">
        <f t="shared" si="29"/>
        <v>-4.9360463183316892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-4.7916167791698561E-12</v>
      </c>
      <c r="AI69">
        <f t="shared" si="33"/>
        <v>-4.7919114130370138E-12</v>
      </c>
      <c r="AJ69">
        <f t="shared" si="34"/>
        <v>-0.59232555819976263</v>
      </c>
      <c r="AK69">
        <f t="shared" si="22"/>
        <v>-0.38698603135720167</v>
      </c>
      <c r="AL69">
        <f t="shared" si="35"/>
        <v>-0.97931158956175623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-4.2439379247500617E-15</v>
      </c>
      <c r="AR69">
        <f t="shared" si="36"/>
        <v>-4.2441988821471942E-15</v>
      </c>
      <c r="AS69">
        <f t="shared" si="36"/>
        <v>-5.2462311075683209E-4</v>
      </c>
      <c r="AT69">
        <f t="shared" si="36"/>
        <v>-3.4275376569448438E-4</v>
      </c>
      <c r="AU69">
        <f t="shared" si="23"/>
        <v>-8.6737687645556069E-4</v>
      </c>
      <c r="AW69">
        <v>66</v>
      </c>
      <c r="AX69">
        <f>IF(Z69&gt;0, (R69*SUMPRODUCT(K69:$K$98, X69:$X$98)-K69*$AZ$3)/Z69, 0)</f>
        <v>-8.3765766066768973E+17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100000</v>
      </c>
      <c r="S70">
        <f t="shared" si="28"/>
        <v>-7.2065105171554662E+18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-4.9360463183316892</v>
      </c>
      <c r="AC70">
        <f t="shared" si="29"/>
        <v>-4.407184212796154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-5.222194643683041E-13</v>
      </c>
      <c r="AI70">
        <f t="shared" si="33"/>
        <v>-5.2225004216460581E-13</v>
      </c>
      <c r="AJ70">
        <f t="shared" si="34"/>
        <v>-0.52886210553553514</v>
      </c>
      <c r="AK70">
        <f t="shared" si="22"/>
        <v>-0.34552324228321829</v>
      </c>
      <c r="AL70">
        <f t="shared" si="35"/>
        <v>-0.87438534781927568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-4.1297330391507144E-16</v>
      </c>
      <c r="AR70">
        <f t="shared" si="36"/>
        <v>-4.1299748496236435E-16</v>
      </c>
      <c r="AS70">
        <f t="shared" si="36"/>
        <v>-4.182263319171433E-4</v>
      </c>
      <c r="AT70">
        <f t="shared" si="36"/>
        <v>-2.7324120351920189E-4</v>
      </c>
      <c r="AU70">
        <f t="shared" si="23"/>
        <v>-6.9146753543675816E-4</v>
      </c>
      <c r="AW70">
        <v>67</v>
      </c>
      <c r="AX70">
        <f>IF(Z70&gt;0, (R70*SUMPRODUCT(K70:$K$98, X70:$X$98)-K70*$AZ$3)/Z70, 0)</f>
        <v>-7.2065105171554662E+18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100000</v>
      </c>
      <c r="S71">
        <f t="shared" si="28"/>
        <v>-6.4846813295735177E+19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-4.407184212796154</v>
      </c>
      <c r="AC71">
        <f t="shared" si="29"/>
        <v>-3.9349859042822808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-5.4475911345892021E-14</v>
      </c>
      <c r="AI71">
        <f t="shared" si="33"/>
        <v>-5.4478945408557783E-14</v>
      </c>
      <c r="AJ71">
        <f t="shared" si="34"/>
        <v>-0.47219830851387323</v>
      </c>
      <c r="AK71">
        <f t="shared" si="22"/>
        <v>-0.30850289489573079</v>
      </c>
      <c r="AL71">
        <f t="shared" si="35"/>
        <v>-0.78070120340965854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-3.8464084935451676E-17</v>
      </c>
      <c r="AR71">
        <f t="shared" si="36"/>
        <v>-3.8466227211573219E-17</v>
      </c>
      <c r="AS71">
        <f t="shared" si="36"/>
        <v>-3.3340747123496937E-4</v>
      </c>
      <c r="AT71">
        <f t="shared" si="36"/>
        <v>-2.1782621454018017E-4</v>
      </c>
      <c r="AU71">
        <f t="shared" si="23"/>
        <v>-5.5123368577518809E-4</v>
      </c>
      <c r="AW71">
        <v>68</v>
      </c>
      <c r="AX71">
        <f>IF(Z71&gt;0, (R71*SUMPRODUCT(K71:$K$98, X71:$X$98)-K71*$AZ$3)/Z71, 0)</f>
        <v>-6.4846813295735177E+19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100000</v>
      </c>
      <c r="S72">
        <f t="shared" si="28"/>
        <v>-6.1231531447049729E+20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-3.9349859042822808</v>
      </c>
      <c r="AC72">
        <f t="shared" si="29"/>
        <v>-3.5133802716806084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-5.4336579603912904E-15</v>
      </c>
      <c r="AI72">
        <f t="shared" si="33"/>
        <v>-5.4339448534501976E-15</v>
      </c>
      <c r="AJ72">
        <f t="shared" si="34"/>
        <v>-0.42160563260167239</v>
      </c>
      <c r="AK72">
        <f t="shared" ref="AK72:AK89" si="49">G72*SUM(AB72:AB72, AE72:AF72)</f>
        <v>-0.27544901329975968</v>
      </c>
      <c r="AL72">
        <f t="shared" si="35"/>
        <v>-0.69705464590143751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-3.4255094875730052E-18</v>
      </c>
      <c r="AR72">
        <f t="shared" si="36"/>
        <v>-3.4256903519009348E-18</v>
      </c>
      <c r="AS72">
        <f t="shared" si="36"/>
        <v>-2.6579039479828544E-4</v>
      </c>
      <c r="AT72">
        <f t="shared" si="36"/>
        <v>-1.7364972460154674E-4</v>
      </c>
      <c r="AU72">
        <f t="shared" si="23"/>
        <v>-4.3944011939983559E-4</v>
      </c>
      <c r="AW72">
        <v>69</v>
      </c>
      <c r="AX72">
        <f>IF(Z72&gt;0, (R72*SUMPRODUCT(K72:$K$98, X72:$X$98)-K72*$AZ$3)/Z72, 0)</f>
        <v>-6.1231531447049729E+20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100000</v>
      </c>
      <c r="S73">
        <f t="shared" si="28"/>
        <v>-6.0874951887273622E+21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-3.5133802716806084</v>
      </c>
      <c r="AC73">
        <f t="shared" si="29"/>
        <v>-3.1369466711433995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-5.165172644314686E-16</v>
      </c>
      <c r="AI73">
        <f t="shared" si="33"/>
        <v>-5.1654302992757079E-16</v>
      </c>
      <c r="AJ73">
        <f t="shared" si="34"/>
        <v>-0.37643360053720887</v>
      </c>
      <c r="AK73">
        <f t="shared" si="49"/>
        <v>-0.2459366190176426</v>
      </c>
      <c r="AL73">
        <f t="shared" si="35"/>
        <v>-0.62237021955485194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-2.9073659341441077E-19</v>
      </c>
      <c r="AR73">
        <f t="shared" si="36"/>
        <v>-2.9075109626471265E-19</v>
      </c>
      <c r="AS73">
        <f t="shared" si="36"/>
        <v>-2.1188647544506249E-4</v>
      </c>
      <c r="AT73">
        <f t="shared" si="36"/>
        <v>-1.3843249729077387E-4</v>
      </c>
      <c r="AU73">
        <f t="shared" si="23"/>
        <v>-3.5031897273583661E-4</v>
      </c>
      <c r="AW73">
        <v>70</v>
      </c>
      <c r="AX73">
        <f>IF(Z73&gt;0, (R73*SUMPRODUCT(K73:$K$98, X73:$X$98)-K73*$AZ$3)/Z73, 0)</f>
        <v>-6.0874951887273622E+21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100000</v>
      </c>
      <c r="S74">
        <f t="shared" si="28"/>
        <v>-6.393749605690304E+22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-3.1369466711433995</v>
      </c>
      <c r="AC74">
        <f t="shared" si="29"/>
        <v>-2.8008452420923211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-4.6635083393043826E-17</v>
      </c>
      <c r="AI74">
        <f t="shared" si="33"/>
        <v>-4.6637273692488455E-17</v>
      </c>
      <c r="AJ74">
        <f t="shared" si="34"/>
        <v>-0.33610142905107843</v>
      </c>
      <c r="AK74">
        <f t="shared" si="49"/>
        <v>-0.219586266980038</v>
      </c>
      <c r="AL74">
        <f t="shared" si="35"/>
        <v>-0.55568769603111645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-2.3437408535702255E-20</v>
      </c>
      <c r="AR74">
        <f t="shared" si="36"/>
        <v>-2.3438509315183373E-20</v>
      </c>
      <c r="AS74">
        <f t="shared" si="36"/>
        <v>-1.6891460096066796E-4</v>
      </c>
      <c r="AT74">
        <f t="shared" si="36"/>
        <v>-1.1035753929430312E-4</v>
      </c>
      <c r="AU74">
        <f t="shared" si="23"/>
        <v>-2.7927214025497111E-4</v>
      </c>
      <c r="AW74">
        <v>71</v>
      </c>
      <c r="AX74">
        <f>IF(Z74&gt;0, (R74*SUMPRODUCT(K74:$K$98, X74:$X$98)-K74*$AZ$3)/Z74, 0)</f>
        <v>-6.393749605690304E+22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100000</v>
      </c>
      <c r="S75">
        <f t="shared" si="28"/>
        <v>-7.1190971838414481E+23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-2.8008452420923211</v>
      </c>
      <c r="AC75">
        <f t="shared" si="29"/>
        <v>-2.5007546804395719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-3.9855187688549225E-18</v>
      </c>
      <c r="AI75">
        <f t="shared" si="33"/>
        <v>-3.985694405920681E-18</v>
      </c>
      <c r="AJ75">
        <f t="shared" si="34"/>
        <v>-0.30009056165274917</v>
      </c>
      <c r="AK75">
        <f t="shared" si="49"/>
        <v>-0.1960591669464625</v>
      </c>
      <c r="AL75">
        <f t="shared" si="35"/>
        <v>-0.49614972859921169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-1.7883959123246213E-21</v>
      </c>
      <c r="AR75">
        <f t="shared" si="36"/>
        <v>-1.7884747248026628E-21</v>
      </c>
      <c r="AS75">
        <f t="shared" si="36"/>
        <v>-1.3465768571481847E-4</v>
      </c>
      <c r="AT75">
        <f t="shared" si="36"/>
        <v>-8.7976354667014601E-5</v>
      </c>
      <c r="AU75">
        <f t="shared" si="23"/>
        <v>-2.2263404038183306E-4</v>
      </c>
      <c r="AW75">
        <v>72</v>
      </c>
      <c r="AX75">
        <f>IF(Z75&gt;0, (R75*SUMPRODUCT(K75:$K$98, X75:$X$98)-K75*$AZ$3)/Z75, 0)</f>
        <v>-7.1190971838414481E+23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100000</v>
      </c>
      <c r="S76">
        <f t="shared" si="28"/>
        <v>-8.4365772974668119E+24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-2.5007546804395719</v>
      </c>
      <c r="AC76">
        <f t="shared" si="29"/>
        <v>-2.2328166789639035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-3.212954834693934E-19</v>
      </c>
      <c r="AI76">
        <f t="shared" si="33"/>
        <v>-3.2130871642275966E-19</v>
      </c>
      <c r="AJ76">
        <f t="shared" si="34"/>
        <v>-0.26793800147566849</v>
      </c>
      <c r="AK76">
        <f t="shared" si="49"/>
        <v>-0.17505282763077004</v>
      </c>
      <c r="AL76">
        <f t="shared" si="35"/>
        <v>-0.4429908291064385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-1.2872574316855117E-22</v>
      </c>
      <c r="AR76">
        <f t="shared" si="36"/>
        <v>-1.2873104489809305E-22</v>
      </c>
      <c r="AS76">
        <f t="shared" si="36"/>
        <v>-1.0734828261704261E-4</v>
      </c>
      <c r="AT76">
        <f t="shared" si="36"/>
        <v>-7.0134211309801149E-5</v>
      </c>
      <c r="AU76">
        <f t="shared" si="23"/>
        <v>-1.7748249392684375E-4</v>
      </c>
      <c r="AW76">
        <v>73</v>
      </c>
      <c r="AX76">
        <f>IF(Z76&gt;0, (R76*SUMPRODUCT(K76:$K$98, X76:$X$98)-K76*$AZ$3)/Z76, 0)</f>
        <v>-8.4365772974668119E+24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100000</v>
      </c>
      <c r="S77">
        <f t="shared" si="28"/>
        <v>-1.0690362201032765E+26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-2.2328166789639035</v>
      </c>
      <c r="AC77">
        <f t="shared" si="29"/>
        <v>-1.9935863205034852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-2.4336403160376563E-20</v>
      </c>
      <c r="AI77">
        <f t="shared" si="33"/>
        <v>-2.433733558262897E-20</v>
      </c>
      <c r="AJ77">
        <f t="shared" si="34"/>
        <v>-0.23923035846041829</v>
      </c>
      <c r="AK77">
        <f t="shared" si="49"/>
        <v>-0.15629716752747325</v>
      </c>
      <c r="AL77">
        <f t="shared" si="35"/>
        <v>-0.39552752598789154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-8.705608966687283E-24</v>
      </c>
      <c r="AR77">
        <f t="shared" si="36"/>
        <v>-8.7059425124240046E-24</v>
      </c>
      <c r="AS77">
        <f t="shared" si="36"/>
        <v>-8.5577393667922991E-5</v>
      </c>
      <c r="AT77">
        <f t="shared" si="36"/>
        <v>-5.5910563863043007E-5</v>
      </c>
      <c r="AU77">
        <f t="shared" si="23"/>
        <v>-1.4148795753096598E-4</v>
      </c>
      <c r="AW77">
        <v>74</v>
      </c>
      <c r="AX77">
        <f>IF(Z77&gt;0, (R77*SUMPRODUCT(K77:$K$98, X77:$X$98)-K77*$AZ$3)/Z77, 0)</f>
        <v>-1.0690362201032765E+26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100000</v>
      </c>
      <c r="S78">
        <f t="shared" si="28"/>
        <v>-1.4555821032828772E+27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-1.9935863205034852</v>
      </c>
      <c r="AC78">
        <f t="shared" si="29"/>
        <v>-1.779987786163826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-1.7239090529255746E-21</v>
      </c>
      <c r="AI78">
        <f t="shared" si="33"/>
        <v>-1.7239701964289933E-21</v>
      </c>
      <c r="AJ78">
        <f t="shared" si="34"/>
        <v>-0.21359853433965914</v>
      </c>
      <c r="AK78">
        <f t="shared" si="49"/>
        <v>-0.13955104243524397</v>
      </c>
      <c r="AL78">
        <f t="shared" si="35"/>
        <v>-0.35314957677490311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-5.5060365777679803E-25</v>
      </c>
      <c r="AR78">
        <f t="shared" si="36"/>
        <v>-5.5062318655447603E-25</v>
      </c>
      <c r="AS78">
        <f t="shared" si="36"/>
        <v>-6.8221774288841657E-5</v>
      </c>
      <c r="AT78">
        <f t="shared" si="36"/>
        <v>-4.4571559202043209E-5</v>
      </c>
      <c r="AU78">
        <f t="shared" si="23"/>
        <v>-1.1279333349088487E-4</v>
      </c>
      <c r="AW78">
        <v>75</v>
      </c>
      <c r="AX78">
        <f>IF(Z78&gt;0, (R78*SUMPRODUCT(K78:$K$98, X78:$X$98)-K78*$AZ$3)/Z78, 0)</f>
        <v>-1.4555821032828772E+27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100000</v>
      </c>
      <c r="S79">
        <f t="shared" si="28"/>
        <v>-2.1407369684321439E+28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-1.779987786163826</v>
      </c>
      <c r="AC79">
        <f t="shared" si="29"/>
        <v>-1.5892748090748448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-1.1364017561669804E-22</v>
      </c>
      <c r="AI79">
        <f t="shared" si="33"/>
        <v>-1.1364388759727414E-22</v>
      </c>
      <c r="AJ79">
        <f t="shared" si="34"/>
        <v>-0.19071297708898127</v>
      </c>
      <c r="AK79">
        <f t="shared" si="49"/>
        <v>-0.12459914503146784</v>
      </c>
      <c r="AL79">
        <f t="shared" si="35"/>
        <v>-0.31531212212044912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-3.2406984050686135E-26</v>
      </c>
      <c r="AR79">
        <f t="shared" si="36"/>
        <v>-3.240804260321541E-26</v>
      </c>
      <c r="AS79">
        <f t="shared" si="36"/>
        <v>-5.4385980778732157E-5</v>
      </c>
      <c r="AT79">
        <f t="shared" si="36"/>
        <v>-3.5532174108771696E-5</v>
      </c>
      <c r="AU79">
        <f t="shared" si="23"/>
        <v>-8.9918154887503853E-5</v>
      </c>
      <c r="AW79">
        <v>76</v>
      </c>
      <c r="AX79">
        <f>IF(Z79&gt;0, (R79*SUMPRODUCT(K79:$K$98, X79:$X$98)-K79*$AZ$3)/Z79, 0)</f>
        <v>-2.1407369684321439E+28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100000</v>
      </c>
      <c r="S80">
        <f t="shared" si="28"/>
        <v>-3.4714091661731673E+29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-1.5892748090748448</v>
      </c>
      <c r="AC80">
        <f t="shared" si="29"/>
        <v>-1.4189953652453968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-6.9409551587070102E-24</v>
      </c>
      <c r="AI80">
        <f t="shared" si="33"/>
        <v>-6.9411595418980018E-24</v>
      </c>
      <c r="AJ80">
        <f t="shared" si="34"/>
        <v>-0.17027944382944793</v>
      </c>
      <c r="AK80">
        <f t="shared" si="49"/>
        <v>-0.11124923663523914</v>
      </c>
      <c r="AL80">
        <f t="shared" si="35"/>
        <v>-0.28152868046468704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-1.7672904686097004E-27</v>
      </c>
      <c r="AR80">
        <f t="shared" si="36"/>
        <v>-1.7673425082003798E-27</v>
      </c>
      <c r="AS80">
        <f t="shared" si="36"/>
        <v>-4.3356170901412836E-5</v>
      </c>
      <c r="AT80">
        <f t="shared" si="36"/>
        <v>-2.8326031655589675E-5</v>
      </c>
      <c r="AU80">
        <f t="shared" si="23"/>
        <v>-7.1682202557002512E-5</v>
      </c>
      <c r="AW80">
        <v>77</v>
      </c>
      <c r="AX80">
        <f>IF(Z80&gt;0, (R80*SUMPRODUCT(K80:$K$98, X80:$X$98)-K80*$AZ$3)/Z80, 0)</f>
        <v>-3.4714091661731673E+29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100000</v>
      </c>
      <c r="S81">
        <f t="shared" si="28"/>
        <v>-6.2688814587926459E+30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-1.4189953652453968</v>
      </c>
      <c r="AC81">
        <f t="shared" si="29"/>
        <v>-1.2669601475405328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-3.844684118149261E-25</v>
      </c>
      <c r="AI81">
        <f t="shared" si="33"/>
        <v>-3.8447851696810109E-25</v>
      </c>
      <c r="AJ81">
        <f t="shared" si="34"/>
        <v>-0.15203521770486406</v>
      </c>
      <c r="AK81">
        <f t="shared" si="49"/>
        <v>-9.9329675567177783E-2</v>
      </c>
      <c r="AL81">
        <f t="shared" si="35"/>
        <v>-0.25136489327204181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-8.7404005869329758E-29</v>
      </c>
      <c r="AR81">
        <f t="shared" si="36"/>
        <v>-8.7406303147442268E-29</v>
      </c>
      <c r="AS81">
        <f t="shared" si="36"/>
        <v>-3.4563273996661983E-5</v>
      </c>
      <c r="AT81">
        <f t="shared" si="36"/>
        <v>-2.2581339011152476E-5</v>
      </c>
      <c r="AU81">
        <f t="shared" si="23"/>
        <v>-5.7144613007814452E-5</v>
      </c>
      <c r="AW81">
        <v>78</v>
      </c>
      <c r="AX81">
        <f>IF(Z81&gt;0, (R81*SUMPRODUCT(K81:$K$98, X81:$X$98)-K81*$AZ$3)/Z81, 0)</f>
        <v>-6.2688814587926459E+30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100000</v>
      </c>
      <c r="S82">
        <f t="shared" si="28"/>
        <v>-1.2761077527428679E+32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-1.2669601475405328</v>
      </c>
      <c r="AC82">
        <f t="shared" si="29"/>
        <v>-1.1312144174469041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-1.9121746468874967E-26</v>
      </c>
      <c r="AI82">
        <f t="shared" si="33"/>
        <v>-1.9122189697283782E-26</v>
      </c>
      <c r="AJ82">
        <f t="shared" si="34"/>
        <v>-0.13574573009362867</v>
      </c>
      <c r="AK82">
        <f t="shared" si="49"/>
        <v>-8.8687210327837301E-2</v>
      </c>
      <c r="AL82">
        <f t="shared" si="35"/>
        <v>-0.22443294042146597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-3.8813267628498845E-30</v>
      </c>
      <c r="AR82">
        <f t="shared" si="36"/>
        <v>-3.8814167292286352E-30</v>
      </c>
      <c r="AS82">
        <f t="shared" si="36"/>
        <v>-2.7553630418257326E-5</v>
      </c>
      <c r="AT82">
        <f t="shared" si="36"/>
        <v>-1.8001705206594766E-5</v>
      </c>
      <c r="AU82">
        <f t="shared" si="23"/>
        <v>-4.5555335624852095E-5</v>
      </c>
      <c r="AW82">
        <v>79</v>
      </c>
      <c r="AX82">
        <f>IF(Z82&gt;0, (R82*SUMPRODUCT(K82:$K$98, X82:$X$98)-K82*$AZ$3)/Z82, 0)</f>
        <v>-1.2761077527428679E+32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100000</v>
      </c>
      <c r="S83">
        <f t="shared" si="28"/>
        <v>-2.9728952195192031E+33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-1.1312144174469041</v>
      </c>
      <c r="AC83">
        <f t="shared" si="29"/>
        <v>-1.01001287272045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-8.4361820064946157E-28</v>
      </c>
      <c r="AI83">
        <f t="shared" si="33"/>
        <v>-8.4363518767386276E-28</v>
      </c>
      <c r="AJ83">
        <f t="shared" si="34"/>
        <v>-0.12120154472645406</v>
      </c>
      <c r="AK83">
        <f t="shared" si="49"/>
        <v>-7.9185009221283298E-2</v>
      </c>
      <c r="AL83">
        <f t="shared" si="35"/>
        <v>-0.20038655394773736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-1.5289052408853056E-31</v>
      </c>
      <c r="AR83">
        <f t="shared" si="36"/>
        <v>-1.5289360267913162E-31</v>
      </c>
      <c r="AS83">
        <f t="shared" si="36"/>
        <v>-2.1965585473738281E-5</v>
      </c>
      <c r="AT83">
        <f t="shared" si="36"/>
        <v>-1.4350849176175672E-5</v>
      </c>
      <c r="AU83">
        <f t="shared" si="23"/>
        <v>-3.631643464991395E-5</v>
      </c>
      <c r="AW83">
        <v>80</v>
      </c>
      <c r="AX83">
        <f>IF(Z83&gt;0, (R83*SUMPRODUCT(K83:$K$98, X83:$X$98)-K83*$AZ$3)/Z83, 0)</f>
        <v>-2.9728952195192031E+33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100000</v>
      </c>
      <c r="S84">
        <f t="shared" si="28"/>
        <v>-8.0824647395803968E+34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-1.01001287272045</v>
      </c>
      <c r="AC84">
        <f t="shared" si="29"/>
        <v>-0.90179720778611605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-3.2518563010277568E-29</v>
      </c>
      <c r="AI84">
        <f t="shared" si="33"/>
        <v>-3.2519120882929563E-29</v>
      </c>
      <c r="AJ84">
        <f t="shared" si="34"/>
        <v>-0.10821566493433399</v>
      </c>
      <c r="AK84">
        <f t="shared" si="49"/>
        <v>-7.0700901090431506E-2</v>
      </c>
      <c r="AL84">
        <f t="shared" si="35"/>
        <v>-0.17891656602476549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-5.2619649604648759E-33</v>
      </c>
      <c r="AR84">
        <f t="shared" si="36"/>
        <v>-5.2620552321766449E-33</v>
      </c>
      <c r="AS84">
        <f t="shared" si="36"/>
        <v>-1.7510830256487787E-5</v>
      </c>
      <c r="AT84">
        <f t="shared" si="36"/>
        <v>-1.1440409100905349E-5</v>
      </c>
      <c r="AU84">
        <f t="shared" si="23"/>
        <v>-2.8951239357393136E-5</v>
      </c>
      <c r="AW84">
        <v>81</v>
      </c>
      <c r="AX84">
        <f>IF(Z84&gt;0, (R84*SUMPRODUCT(K84:$K$98, X84:$X$98)-K84*$AZ$3)/Z84, 0)</f>
        <v>-8.0824647395803968E+34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100000</v>
      </c>
      <c r="S85">
        <f t="shared" si="28"/>
        <v>-2.6352541302799119E+36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-0.90179720778611605</v>
      </c>
      <c r="AC85">
        <f t="shared" si="29"/>
        <v>-0.80517607838046079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-1.0740338307856754E-30</v>
      </c>
      <c r="AI85">
        <f t="shared" si="33"/>
        <v>-1.0740491077957581E-30</v>
      </c>
      <c r="AJ85">
        <f t="shared" si="34"/>
        <v>-9.6621129405655259E-2</v>
      </c>
      <c r="AK85">
        <f t="shared" si="49"/>
        <v>-6.3125804545028127E-2</v>
      </c>
      <c r="AL85">
        <f t="shared" si="35"/>
        <v>-0.1597469339506834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-1.5517313861849095E-34</v>
      </c>
      <c r="AR85">
        <f t="shared" si="36"/>
        <v>-1.55175345794406E-34</v>
      </c>
      <c r="AS85">
        <f t="shared" si="36"/>
        <v>-1.3959526671307216E-5</v>
      </c>
      <c r="AT85">
        <f t="shared" si="36"/>
        <v>-9.1202240919207187E-6</v>
      </c>
      <c r="AU85">
        <f t="shared" si="23"/>
        <v>-2.3079750763227936E-5</v>
      </c>
      <c r="AW85">
        <v>82</v>
      </c>
      <c r="AX85">
        <f>IF(Z85&gt;0, (R85*SUMPRODUCT(K85:$K$98, X85:$X$98)-K85*$AZ$3)/Z85, 0)</f>
        <v>-2.6352541302799119E+36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100000</v>
      </c>
      <c r="S86">
        <f t="shared" si="28"/>
        <v>-1.0730194555245917E+38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-0.80517607838046079</v>
      </c>
      <c r="AC86">
        <f t="shared" si="29"/>
        <v>-0.71890721283969716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-2.9578494709584316E-32</v>
      </c>
      <c r="AI86">
        <f t="shared" si="33"/>
        <v>-2.9578829702211493E-32</v>
      </c>
      <c r="AJ86">
        <f t="shared" si="34"/>
        <v>-8.6268865540763628E-2</v>
      </c>
      <c r="AK86">
        <f t="shared" si="49"/>
        <v>-5.636232548663226E-2</v>
      </c>
      <c r="AL86">
        <f t="shared" si="35"/>
        <v>-0.14263119102739588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-3.8155454300088036E-36</v>
      </c>
      <c r="AR86">
        <f t="shared" si="36"/>
        <v>-3.8155886431472768E-36</v>
      </c>
      <c r="AS86">
        <f t="shared" si="36"/>
        <v>-1.1128449195876288E-5</v>
      </c>
      <c r="AT86">
        <f t="shared" si="36"/>
        <v>-7.270586807972512E-6</v>
      </c>
      <c r="AU86">
        <f t="shared" si="23"/>
        <v>-1.8399036003848799E-5</v>
      </c>
      <c r="AW86">
        <v>83</v>
      </c>
      <c r="AX86">
        <f>IF(Z86&gt;0, (R86*SUMPRODUCT(K86:$K$98, X86:$X$98)-K86*$AZ$3)/Z86, 0)</f>
        <v>-1.0730194555245917E+38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100000</v>
      </c>
      <c r="S87">
        <f t="shared" si="28"/>
        <v>-5.8165380104560411E+39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-0.71890721283969716</v>
      </c>
      <c r="AC87">
        <f t="shared" si="29"/>
        <v>-0.6418814400354439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-6.5224994672177219E-34</v>
      </c>
      <c r="AI87">
        <f t="shared" si="33"/>
        <v>-6.5225546444931805E-34</v>
      </c>
      <c r="AJ87">
        <f t="shared" si="34"/>
        <v>-7.7025772804253267E-2</v>
      </c>
      <c r="AK87">
        <f t="shared" si="49"/>
        <v>-5.0323504898778806E-2</v>
      </c>
      <c r="AL87">
        <f t="shared" si="35"/>
        <v>-0.12734927770303206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-7.5123634341221155E-38</v>
      </c>
      <c r="AR87">
        <f t="shared" si="36"/>
        <v>-7.5124269851808218E-38</v>
      </c>
      <c r="AS87">
        <f t="shared" si="36"/>
        <v>-8.8715315655901564E-6</v>
      </c>
      <c r="AT87">
        <f t="shared" si="36"/>
        <v>-5.7960672895189022E-6</v>
      </c>
      <c r="AU87">
        <f t="shared" si="23"/>
        <v>-1.4667598855109057E-5</v>
      </c>
      <c r="AW87">
        <v>84</v>
      </c>
      <c r="AX87">
        <f>IF(Z87&gt;0, (R87*SUMPRODUCT(K87:$K$98, X87:$X$98)-K87*$AZ$3)/Z87, 0)</f>
        <v>-5.8165380104560411E+39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100000</v>
      </c>
      <c r="S88">
        <f t="shared" si="28"/>
        <v>-4.7150045420489967E+41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-0.6418814400354439</v>
      </c>
      <c r="AC88">
        <f t="shared" si="29"/>
        <v>-0.57310842860307487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-1.0803550619992998E-35</v>
      </c>
      <c r="AI88">
        <f t="shared" si="33"/>
        <v>-1.0803611394953393E-35</v>
      </c>
      <c r="AJ88">
        <f t="shared" si="34"/>
        <v>-6.8773011432369024E-2</v>
      </c>
      <c r="AK88">
        <f t="shared" si="49"/>
        <v>-4.493170080248108E-2</v>
      </c>
      <c r="AL88">
        <f t="shared" si="35"/>
        <v>-0.1137047122348501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-1.1109922420439257E-39</v>
      </c>
      <c r="AR88">
        <f t="shared" si="36"/>
        <v>-1.1109984918882485E-39</v>
      </c>
      <c r="AS88">
        <f t="shared" si="36"/>
        <v>-7.0723306485890947E-6</v>
      </c>
      <c r="AT88">
        <f t="shared" si="36"/>
        <v>-4.6205893570782071E-6</v>
      </c>
      <c r="AU88">
        <f t="shared" si="23"/>
        <v>-1.16929200056673E-5</v>
      </c>
      <c r="AW88">
        <v>85</v>
      </c>
      <c r="AX88">
        <f>IF(Z88&gt;0, (R88*SUMPRODUCT(K88:$K$98, X88:$X$98)-K88*$AZ$3)/Z88, 0)</f>
        <v>-4.7150045420489967E+41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-0.57310842860307487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-0.57310842860307487</v>
      </c>
      <c r="AK89">
        <f t="shared" si="49"/>
        <v>-4.0117590002215243E-2</v>
      </c>
      <c r="AL89">
        <f t="shared" si="35"/>
        <v>-0.61322601860529014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-1.1160436290721888E-41</v>
      </c>
      <c r="AR89">
        <f t="shared" si="36"/>
        <v>-1.1160436290721888E-41</v>
      </c>
      <c r="AS89">
        <f t="shared" si="36"/>
        <v>-5.2621507802002165E-5</v>
      </c>
      <c r="AT89">
        <f t="shared" si="36"/>
        <v>-3.6835055461401517E-6</v>
      </c>
      <c r="AU89">
        <f t="shared" si="23"/>
        <v>-5.6305013348142318E-5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7943.3703817917876</v>
      </c>
      <c r="AO91" s="8">
        <f t="shared" si="50"/>
        <v>-794.33703817917876</v>
      </c>
      <c r="AP91" s="8">
        <f t="shared" si="50"/>
        <v>-822.91537065744467</v>
      </c>
      <c r="AQ91" s="8">
        <f t="shared" si="50"/>
        <v>-5573.0415432668342</v>
      </c>
      <c r="AR91" s="8">
        <f t="shared" si="50"/>
        <v>753.07642968833102</v>
      </c>
      <c r="AS91" s="8">
        <f t="shared" si="50"/>
        <v>-1442.2755393114392</v>
      </c>
      <c r="AT91" s="8">
        <f t="shared" si="50"/>
        <v>689.1991096231128</v>
      </c>
      <c r="AU91" s="8">
        <f t="shared" si="50"/>
        <v>2.2930943913992106E-12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18944.841950092199</v>
      </c>
      <c r="K3">
        <v>1</v>
      </c>
      <c r="L3" s="2">
        <v>0</v>
      </c>
      <c r="O3">
        <f>$C$3</f>
        <v>18944.841950092199</v>
      </c>
      <c r="P3">
        <f>O3*C5</f>
        <v>1894.48419500922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18944.841950092199</v>
      </c>
      <c r="AF3">
        <f t="shared" ref="AF3:AG34" si="4">-$Z3*P3</f>
        <v>-1894.48419500922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16650.35775508298</v>
      </c>
      <c r="AJ3">
        <f t="shared" ref="AJ3:AJ66" si="7">AB3-AC3</f>
        <v>0</v>
      </c>
      <c r="AL3">
        <f t="shared" ref="AL3:AL66" si="8">SUM(AI3:AK3)</f>
        <v>16650.35775508298</v>
      </c>
      <c r="AN3">
        <f t="shared" ref="AN3:AU34" si="9">AE3*$K3</f>
        <v>18944.841950092199</v>
      </c>
      <c r="AO3">
        <f t="shared" si="9"/>
        <v>-1894.48419500922</v>
      </c>
      <c r="AP3">
        <f t="shared" si="9"/>
        <v>-400</v>
      </c>
      <c r="AQ3">
        <f t="shared" si="9"/>
        <v>0</v>
      </c>
      <c r="AR3">
        <f t="shared" si="9"/>
        <v>16650.35775508298</v>
      </c>
      <c r="AS3">
        <f t="shared" si="9"/>
        <v>0</v>
      </c>
      <c r="AT3">
        <f t="shared" si="9"/>
        <v>0</v>
      </c>
      <c r="AU3">
        <f t="shared" si="9"/>
        <v>16650.35775508298</v>
      </c>
      <c r="AW3">
        <v>0</v>
      </c>
      <c r="AX3">
        <f>IF(Z3&gt;0, (R3*SUMPRODUCT(K3:$K$98, X3:$X$98)-K3*$AZ$3)/Z3, 0)</f>
        <v>0</v>
      </c>
      <c r="AZ3">
        <f>C6*ABS(SUMPRODUCT(X4:X79, K4:K79))/1</f>
        <v>14743.461848318886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1001.4275649508893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988.94944201336693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-988.94944201336693</v>
      </c>
      <c r="AK4">
        <f>G4*SUM(AB4, AE4:AF4)</f>
        <v>0</v>
      </c>
      <c r="AL4">
        <f t="shared" si="8"/>
        <v>-1234.9829420133669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-922.61352925960159</v>
      </c>
      <c r="AT4">
        <f t="shared" si="9"/>
        <v>0</v>
      </c>
      <c r="AU4">
        <f t="shared" si="9"/>
        <v>-1152.1438026059959</v>
      </c>
      <c r="AW4">
        <v>1</v>
      </c>
      <c r="AX4">
        <f>IF(Z4&gt;0, (R4*SUMPRODUCT(K4:$K$98, X4:$X$98)-K4*$AZ$3)/Z4, 0)</f>
        <v>1001.4275649508893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</v>
      </c>
      <c r="S5">
        <f t="shared" si="1"/>
        <v>1955.4086270901594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988.94944201336693</v>
      </c>
      <c r="AC5">
        <f t="shared" si="2"/>
        <v>1906.6791402286599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-258.46283128246</v>
      </c>
      <c r="AI5">
        <f t="shared" si="6"/>
        <v>-307.21681328431879</v>
      </c>
      <c r="AJ5">
        <f t="shared" si="7"/>
        <v>-917.72969821529296</v>
      </c>
      <c r="AK5">
        <f>G5*SUM(AB5, AE5:AF5)</f>
        <v>40.546927122548048</v>
      </c>
      <c r="AL5">
        <f t="shared" si="8"/>
        <v>-1184.3995843770635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-221.0136392999265</v>
      </c>
      <c r="AR5">
        <f t="shared" si="9"/>
        <v>-262.70356020316922</v>
      </c>
      <c r="AS5">
        <f t="shared" si="9"/>
        <v>-784.75802299991994</v>
      </c>
      <c r="AT5">
        <f t="shared" si="9"/>
        <v>34.672002474467163</v>
      </c>
      <c r="AU5">
        <f t="shared" si="9"/>
        <v>-1012.7895807286219</v>
      </c>
      <c r="AW5">
        <v>2</v>
      </c>
      <c r="AX5">
        <f>IF(Z5&gt;0, (R5*SUMPRODUCT(K5:$K$98, X5:$X$98)-K5*$AZ$3)/Z5, 0)</f>
        <v>1955.4086270901594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</v>
      </c>
      <c r="S6">
        <f t="shared" si="1"/>
        <v>3033.1124808457666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1906.6791402286599</v>
      </c>
      <c r="AC6">
        <f t="shared" si="2"/>
        <v>2919.6635967065486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-273.22979615780906</v>
      </c>
      <c r="AI6">
        <f t="shared" si="6"/>
        <v>-321.35962344157031</v>
      </c>
      <c r="AJ6">
        <f t="shared" si="7"/>
        <v>-1012.9844564778887</v>
      </c>
      <c r="AK6">
        <f>G6*SUM(AB6, AE6:AF6)</f>
        <v>111.54072970337661</v>
      </c>
      <c r="AL6">
        <f t="shared" si="8"/>
        <v>-1222.8033502160824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-210.7722051073734</v>
      </c>
      <c r="AR6">
        <f t="shared" si="9"/>
        <v>-247.90003659093628</v>
      </c>
      <c r="AS6">
        <f t="shared" si="9"/>
        <v>-781.42636942869342</v>
      </c>
      <c r="AT6">
        <f t="shared" si="9"/>
        <v>86.043637588075214</v>
      </c>
      <c r="AU6">
        <f t="shared" si="9"/>
        <v>-943.28276843155447</v>
      </c>
      <c r="AW6">
        <v>3</v>
      </c>
      <c r="AX6">
        <f>IF(Z6&gt;0, (R6*SUMPRODUCT(K6:$K$98, X6:$X$98)-K6*$AZ$3)/Z6, 0)</f>
        <v>3033.1124808457666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</v>
      </c>
      <c r="S7">
        <f t="shared" si="1"/>
        <v>3930.6155623515911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2919.6635967065486</v>
      </c>
      <c r="AC7">
        <f t="shared" si="2"/>
        <v>3734.3572318243878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-290.12659886651301</v>
      </c>
      <c r="AI7">
        <f t="shared" si="6"/>
        <v>-337.63006457800338</v>
      </c>
      <c r="AJ7">
        <f t="shared" si="7"/>
        <v>-814.69363511783922</v>
      </c>
      <c r="AK7">
        <f>G7*SUM(AB7, AE7:AF7)</f>
        <v>143.35548259829153</v>
      </c>
      <c r="AL7">
        <f t="shared" si="8"/>
        <v>-1008.9682170975511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-203.62712053763755</v>
      </c>
      <c r="AR7">
        <f t="shared" si="9"/>
        <v>-236.96771728464495</v>
      </c>
      <c r="AS7">
        <f t="shared" si="9"/>
        <v>-571.7976899998539</v>
      </c>
      <c r="AT7">
        <f t="shared" si="9"/>
        <v>100.6149186211096</v>
      </c>
      <c r="AU7">
        <f t="shared" si="9"/>
        <v>-708.1504886633893</v>
      </c>
      <c r="AW7">
        <v>4</v>
      </c>
      <c r="AX7">
        <f>IF(Z7&gt;0, (R7*SUMPRODUCT(K7:$K$98, X7:$X$98)-K7*$AZ$3)/Z7, 0)</f>
        <v>3930.6155623515911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</v>
      </c>
      <c r="S8">
        <f t="shared" si="1"/>
        <v>4507.4291749997064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3734.3572318243878</v>
      </c>
      <c r="AC8">
        <f t="shared" si="2"/>
        <v>4219.4235864666443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-446.43757075658681</v>
      </c>
      <c r="AI8">
        <f t="shared" si="6"/>
        <v>-493.242783025584</v>
      </c>
      <c r="AJ8">
        <f t="shared" si="7"/>
        <v>-485.06635464225656</v>
      </c>
      <c r="AK8">
        <f t="shared" ref="AK8:AK71" si="22">G8*SUM(AB8:AB8, AE8:AF8)</f>
        <v>79.541809037859451</v>
      </c>
      <c r="AL8">
        <f t="shared" si="8"/>
        <v>-898.76732862998108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-292.4810307368391</v>
      </c>
      <c r="AR8">
        <f t="shared" si="9"/>
        <v>-323.14519886474272</v>
      </c>
      <c r="AS8">
        <f t="shared" si="9"/>
        <v>-317.78845839765182</v>
      </c>
      <c r="AT8">
        <f t="shared" si="9"/>
        <v>52.111362972070623</v>
      </c>
      <c r="AU8">
        <f t="shared" si="9"/>
        <v>-588.82229429032384</v>
      </c>
      <c r="AW8">
        <v>5</v>
      </c>
      <c r="AX8">
        <f>IF(Z8&gt;0, (R8*SUMPRODUCT(K8:$K$98, X8:$X$98)-K8*$AZ$3)/Z8, 0)</f>
        <v>4507.4291749997064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</v>
      </c>
      <c r="S9">
        <f t="shared" si="1"/>
        <v>4821.0297771759106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4219.4235864666443</v>
      </c>
      <c r="AC9">
        <f t="shared" si="2"/>
        <v>4438.3010288968235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-613.05467029932549</v>
      </c>
      <c r="AI9">
        <f t="shared" si="6"/>
        <v>-659.0853031104831</v>
      </c>
      <c r="AJ9">
        <f t="shared" si="7"/>
        <v>-218.87744243017914</v>
      </c>
      <c r="AK9">
        <f t="shared" si="22"/>
        <v>24.894599160153202</v>
      </c>
      <c r="AL9">
        <f t="shared" si="8"/>
        <v>-853.06814638050901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-380.37624220028579</v>
      </c>
      <c r="AR9">
        <f t="shared" si="9"/>
        <v>-408.93643427297729</v>
      </c>
      <c r="AS9">
        <f t="shared" si="9"/>
        <v>-135.80481984314886</v>
      </c>
      <c r="AT9">
        <f t="shared" si="9"/>
        <v>15.446116860993895</v>
      </c>
      <c r="AU9">
        <f t="shared" si="9"/>
        <v>-529.2951372551322</v>
      </c>
      <c r="AW9">
        <v>6</v>
      </c>
      <c r="AX9">
        <f>IF(Z9&gt;0, (R9*SUMPRODUCT(K9:$K$98, X9:$X$98)-K9*$AZ$3)/Z9, 0)</f>
        <v>4821.0297771759106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</v>
      </c>
      <c r="S10">
        <f t="shared" si="1"/>
        <v>5010.704742878459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4438.3010288968235</v>
      </c>
      <c r="AC10">
        <f t="shared" si="2"/>
        <v>4527.417764000691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-785.74290208645971</v>
      </c>
      <c r="AI10">
        <f t="shared" si="6"/>
        <v>-830.92035711846245</v>
      </c>
      <c r="AJ10">
        <f t="shared" si="7"/>
        <v>-89.116735103867541</v>
      </c>
      <c r="AK10">
        <f t="shared" si="22"/>
        <v>18.197034218476979</v>
      </c>
      <c r="AL10">
        <f t="shared" si="8"/>
        <v>-901.84005800385296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-462.50116562076062</v>
      </c>
      <c r="AR10">
        <f t="shared" si="9"/>
        <v>-489.09335698080628</v>
      </c>
      <c r="AS10">
        <f t="shared" si="9"/>
        <v>-52.455572621030178</v>
      </c>
      <c r="AT10">
        <f t="shared" si="9"/>
        <v>10.711072940701401</v>
      </c>
      <c r="AU10">
        <f t="shared" si="9"/>
        <v>-530.83785666113499</v>
      </c>
      <c r="AW10">
        <v>7</v>
      </c>
      <c r="AX10">
        <f>IF(Z10&gt;0, (R10*SUMPRODUCT(K10:$K$98, X10:$X$98)-K10*$AZ$3)/Z10, 0)</f>
        <v>5010.704742878459</v>
      </c>
    </row>
    <row r="11" spans="1:52" x14ac:dyDescent="0.25">
      <c r="A11" t="s">
        <v>33</v>
      </c>
      <c r="C11" s="12">
        <f>AU81</f>
        <v>-5.0797081384973408E-12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</v>
      </c>
      <c r="S11">
        <f t="shared" si="1"/>
        <v>5082.8869579974289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4527.417764000691</v>
      </c>
      <c r="AC11">
        <f t="shared" si="2"/>
        <v>4497.014625014197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-977.730481802604</v>
      </c>
      <c r="AI11">
        <f t="shared" si="6"/>
        <v>-1021.9672970433854</v>
      </c>
      <c r="AJ11">
        <f t="shared" si="7"/>
        <v>30.403138986494014</v>
      </c>
      <c r="AK11">
        <f t="shared" si="22"/>
        <v>10.865802633601657</v>
      </c>
      <c r="AL11">
        <f t="shared" si="8"/>
        <v>-980.69835542328974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-546.85310282602507</v>
      </c>
      <c r="AR11">
        <f t="shared" si="9"/>
        <v>-571.59513564979761</v>
      </c>
      <c r="AS11">
        <f t="shared" si="9"/>
        <v>17.004738217593804</v>
      </c>
      <c r="AT11">
        <f t="shared" si="9"/>
        <v>6.0773372575285052</v>
      </c>
      <c r="AU11">
        <f t="shared" si="9"/>
        <v>-548.51306017467527</v>
      </c>
      <c r="AW11">
        <v>8</v>
      </c>
      <c r="AX11">
        <f>IF(Z11&gt;0, (R11*SUMPRODUCT(K11:$K$98, X11:$X$98)-K11*$AZ$3)/Z11, 0)</f>
        <v>5082.8869579974289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</v>
      </c>
      <c r="S12">
        <f t="shared" si="1"/>
        <v>5046.220051456593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4497.014625014197</v>
      </c>
      <c r="AC12">
        <f t="shared" si="2"/>
        <v>4360.0003628986342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-1187.5815419540183</v>
      </c>
      <c r="AI12">
        <f t="shared" si="6"/>
        <v>-1230.7821982714149</v>
      </c>
      <c r="AJ12">
        <f t="shared" si="7"/>
        <v>137.01426211556281</v>
      </c>
      <c r="AK12">
        <f t="shared" si="22"/>
        <v>10.343133637532652</v>
      </c>
      <c r="AL12">
        <f t="shared" si="8"/>
        <v>-1083.4248025183194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-631.21221437517477</v>
      </c>
      <c r="AR12">
        <f t="shared" si="9"/>
        <v>-654.17382246121599</v>
      </c>
      <c r="AS12">
        <f t="shared" si="9"/>
        <v>72.824536872343543</v>
      </c>
      <c r="AT12">
        <f t="shared" si="9"/>
        <v>5.4974854831299869</v>
      </c>
      <c r="AU12">
        <f t="shared" si="9"/>
        <v>-575.85180010574243</v>
      </c>
      <c r="AW12">
        <v>9</v>
      </c>
      <c r="AX12">
        <f>IF(Z12&gt;0, (R12*SUMPRODUCT(K12:$K$98, X12:$X$98)-K12*$AZ$3)/Z12, 0)</f>
        <v>5046.220051456593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</v>
      </c>
      <c r="S13">
        <f t="shared" si="1"/>
        <v>4892.6684806646099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4360.0003628986342</v>
      </c>
      <c r="AC13">
        <f t="shared" si="2"/>
        <v>4116.134107362569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-1408.6870011976687</v>
      </c>
      <c r="AI13">
        <f t="shared" si="6"/>
        <v>-1450.7513074512924</v>
      </c>
      <c r="AJ13">
        <f t="shared" si="7"/>
        <v>243.86625553606518</v>
      </c>
      <c r="AK13">
        <f t="shared" si="22"/>
        <v>8.7200007257972683</v>
      </c>
      <c r="AL13">
        <f t="shared" si="8"/>
        <v>-1198.16505118943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-711.72254417265685</v>
      </c>
      <c r="AR13">
        <f t="shared" si="9"/>
        <v>-732.9750403199439</v>
      </c>
      <c r="AS13">
        <f t="shared" si="9"/>
        <v>123.21055825774081</v>
      </c>
      <c r="AT13">
        <f t="shared" si="9"/>
        <v>4.4056778379265964</v>
      </c>
      <c r="AU13">
        <f t="shared" si="9"/>
        <v>-605.35880422427647</v>
      </c>
      <c r="AW13">
        <v>10</v>
      </c>
      <c r="AX13">
        <f>IF(Z13&gt;0, (R13*SUMPRODUCT(K13:$K$98, X13:$X$98)-K13*$AZ$3)/Z13, 0)</f>
        <v>4892.6684806646099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</v>
      </c>
      <c r="S14">
        <f t="shared" si="1"/>
        <v>5147.5902013837331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4116.134107362569</v>
      </c>
      <c r="AC14">
        <f t="shared" si="2"/>
        <v>4202.5145003584021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-1646.9017184418794</v>
      </c>
      <c r="AI14">
        <f t="shared" si="6"/>
        <v>-1687.7219307737462</v>
      </c>
      <c r="AJ14">
        <f t="shared" si="7"/>
        <v>-86.380392995833063</v>
      </c>
      <c r="AK14">
        <f t="shared" si="22"/>
        <v>288.12938751537985</v>
      </c>
      <c r="AL14">
        <f t="shared" si="8"/>
        <v>-1485.9729362541993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-742.92654389159486</v>
      </c>
      <c r="AR14">
        <f t="shared" si="9"/>
        <v>-761.34076917841185</v>
      </c>
      <c r="AS14">
        <f t="shared" si="9"/>
        <v>-38.966676705581904</v>
      </c>
      <c r="AT14">
        <f t="shared" si="9"/>
        <v>129.97677254409734</v>
      </c>
      <c r="AU14">
        <f t="shared" si="9"/>
        <v>-670.33067333989641</v>
      </c>
      <c r="AW14">
        <v>11</v>
      </c>
      <c r="AX14">
        <f>IF(Z14&gt;0, (R14*SUMPRODUCT(K14:$K$98, X14:$X$98)-K14*$AZ$3)/Z14, 0)</f>
        <v>5147.5902013837331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</v>
      </c>
      <c r="S15">
        <f t="shared" si="1"/>
        <v>5286.3804091706215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4202.5145003584021</v>
      </c>
      <c r="AC15">
        <f t="shared" si="2"/>
        <v>4172.1798646529596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-1900.8340074457019</v>
      </c>
      <c r="AI15">
        <f t="shared" si="6"/>
        <v>-1940.2956006505269</v>
      </c>
      <c r="AJ15">
        <f t="shared" si="7"/>
        <v>30.334635705442452</v>
      </c>
      <c r="AK15">
        <f t="shared" si="22"/>
        <v>294.17601502508819</v>
      </c>
      <c r="AL15">
        <f t="shared" si="8"/>
        <v>-1615.7849499199963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-765.6042988445696</v>
      </c>
      <c r="AR15">
        <f t="shared" si="9"/>
        <v>-781.49835654688729</v>
      </c>
      <c r="AS15">
        <f t="shared" si="9"/>
        <v>12.217967170725784</v>
      </c>
      <c r="AT15">
        <f t="shared" si="9"/>
        <v>118.48610706561435</v>
      </c>
      <c r="AU15">
        <f t="shared" si="9"/>
        <v>-650.79428231054715</v>
      </c>
      <c r="AW15">
        <v>12</v>
      </c>
      <c r="AX15">
        <f>IF(Z15&gt;0, (R15*SUMPRODUCT(K15:$K$98, X15:$X$98)-K15*$AZ$3)/Z15, 0)</f>
        <v>5286.3804091706215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</v>
      </c>
      <c r="S16">
        <f t="shared" si="1"/>
        <v>5320.1090025540134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4172.1798646529596</v>
      </c>
      <c r="AC16">
        <f t="shared" si="2"/>
        <v>4042.8183409745957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-2142.6855878355937</v>
      </c>
      <c r="AI16">
        <f t="shared" si="6"/>
        <v>-2180.6812223144525</v>
      </c>
      <c r="AJ16">
        <f t="shared" si="7"/>
        <v>129.36152367836394</v>
      </c>
      <c r="AK16">
        <f t="shared" si="22"/>
        <v>292.05259052570722</v>
      </c>
      <c r="AL16">
        <f t="shared" si="8"/>
        <v>-1759.2671081103813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-770.54959385754091</v>
      </c>
      <c r="AR16">
        <f t="shared" si="9"/>
        <v>-784.2135307796251</v>
      </c>
      <c r="AS16">
        <f t="shared" si="9"/>
        <v>46.520810191217059</v>
      </c>
      <c r="AT16">
        <f t="shared" si="9"/>
        <v>105.02754407469959</v>
      </c>
      <c r="AU16">
        <f t="shared" si="9"/>
        <v>-632.66517651370839</v>
      </c>
      <c r="AW16">
        <v>13</v>
      </c>
      <c r="AX16">
        <f>IF(Z16&gt;0, (R16*SUMPRODUCT(K16:$K$98, X16:$X$98)-K16*$AZ$3)/Z16, 0)</f>
        <v>5320.1090025540134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</v>
      </c>
      <c r="S17">
        <f t="shared" si="1"/>
        <v>5271.2936438126962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4042.8183409745957</v>
      </c>
      <c r="AC17">
        <f t="shared" si="2"/>
        <v>3840.3426535154531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-2377.4628406111697</v>
      </c>
      <c r="AI17">
        <f t="shared" si="6"/>
        <v>-2413.8897873249343</v>
      </c>
      <c r="AJ17">
        <f t="shared" si="7"/>
        <v>202.47568745914259</v>
      </c>
      <c r="AK17">
        <f t="shared" si="22"/>
        <v>282.9972838682217</v>
      </c>
      <c r="AL17">
        <f t="shared" si="8"/>
        <v>-1928.41681599757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-763.37487597201061</v>
      </c>
      <c r="AR17">
        <f t="shared" si="9"/>
        <v>-775.07113277765256</v>
      </c>
      <c r="AS17">
        <f t="shared" si="9"/>
        <v>65.012520978766119</v>
      </c>
      <c r="AT17">
        <f t="shared" si="9"/>
        <v>90.867042286887838</v>
      </c>
      <c r="AU17">
        <f t="shared" si="9"/>
        <v>-619.19156951199864</v>
      </c>
      <c r="AW17">
        <v>14</v>
      </c>
      <c r="AX17">
        <f>IF(Z17&gt;0, (R17*SUMPRODUCT(K17:$K$98, X17:$X$98)-K17*$AZ$3)/Z17, 0)</f>
        <v>5271.2936438126962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</v>
      </c>
      <c r="S18">
        <f t="shared" si="1"/>
        <v>5156.0515545250801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3840.3426535154531</v>
      </c>
      <c r="AC18">
        <f t="shared" si="2"/>
        <v>3584.176622542011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-2611.3749560163774</v>
      </c>
      <c r="AI18">
        <f t="shared" si="6"/>
        <v>-2646.1319457849963</v>
      </c>
      <c r="AJ18">
        <f t="shared" si="7"/>
        <v>256.16603097344205</v>
      </c>
      <c r="AK18">
        <f t="shared" si="22"/>
        <v>268.82398574608175</v>
      </c>
      <c r="AL18">
        <f t="shared" si="8"/>
        <v>-2121.1419290654726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-748.64398025255571</v>
      </c>
      <c r="AR18">
        <f t="shared" si="9"/>
        <v>-758.60831383170216</v>
      </c>
      <c r="AS18">
        <f t="shared" si="9"/>
        <v>73.439149974085282</v>
      </c>
      <c r="AT18">
        <f t="shared" si="9"/>
        <v>77.068005194976976</v>
      </c>
      <c r="AU18">
        <f t="shared" si="9"/>
        <v>-608.10115866263993</v>
      </c>
      <c r="AW18">
        <v>15</v>
      </c>
      <c r="AX18">
        <f>IF(Z18&gt;0, (R18*SUMPRODUCT(K18:$K$98, X18:$X$98)-K18*$AZ$3)/Z18, 0)</f>
        <v>5156.0515545250801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</v>
      </c>
      <c r="S19">
        <f t="shared" si="1"/>
        <v>4986.3349705010505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3584.176622542011</v>
      </c>
      <c r="AC19">
        <f t="shared" si="2"/>
        <v>3288.3976824667516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-2870.6492989697845</v>
      </c>
      <c r="AI19">
        <f t="shared" si="6"/>
        <v>-2903.6233941912324</v>
      </c>
      <c r="AJ19">
        <f t="shared" si="7"/>
        <v>295.77894007525947</v>
      </c>
      <c r="AK19">
        <f t="shared" si="22"/>
        <v>250.89236357794078</v>
      </c>
      <c r="AL19">
        <f t="shared" si="8"/>
        <v>-2356.9520905380323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-734.79842765077797</v>
      </c>
      <c r="AR19">
        <f t="shared" si="9"/>
        <v>-743.23878758280523</v>
      </c>
      <c r="AS19">
        <f t="shared" si="9"/>
        <v>75.710362870696997</v>
      </c>
      <c r="AT19">
        <f t="shared" si="9"/>
        <v>64.220772050706245</v>
      </c>
      <c r="AU19">
        <f t="shared" si="9"/>
        <v>-603.30765266140213</v>
      </c>
      <c r="AW19">
        <v>16</v>
      </c>
      <c r="AX19">
        <f>IF(Z19&gt;0, (R19*SUMPRODUCT(K19:$K$98, X19:$X$98)-K19*$AZ$3)/Z19, 0)</f>
        <v>4986.3349705010505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</v>
      </c>
      <c r="S20">
        <f t="shared" si="1"/>
        <v>4756.9205030911207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3288.3976824667516</v>
      </c>
      <c r="AC20">
        <f t="shared" si="2"/>
        <v>2957.9430406885558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-3106.8192517648276</v>
      </c>
      <c r="AI20">
        <f t="shared" si="6"/>
        <v>-3137.9101964081788</v>
      </c>
      <c r="AJ20">
        <f t="shared" si="7"/>
        <v>330.45464177819576</v>
      </c>
      <c r="AK20">
        <f t="shared" si="22"/>
        <v>230.18783777267262</v>
      </c>
      <c r="AL20">
        <f t="shared" si="8"/>
        <v>-2577.2677168573105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-710.04527928180164</v>
      </c>
      <c r="AR20">
        <f t="shared" si="9"/>
        <v>-717.15093193922064</v>
      </c>
      <c r="AS20">
        <f t="shared" si="9"/>
        <v>75.523466090948432</v>
      </c>
      <c r="AT20">
        <f t="shared" si="9"/>
        <v>52.608077365854868</v>
      </c>
      <c r="AU20">
        <f t="shared" si="9"/>
        <v>-589.01938848241741</v>
      </c>
      <c r="AW20">
        <v>17</v>
      </c>
      <c r="AX20">
        <f>IF(Z20&gt;0, (R20*SUMPRODUCT(K20:$K$98, X20:$X$98)-K20*$AZ$3)/Z20, 0)</f>
        <v>4756.9205030911207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</v>
      </c>
      <c r="S21">
        <f t="shared" si="1"/>
        <v>4477.2485843261447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2957.9430406885558</v>
      </c>
      <c r="AC21">
        <f t="shared" si="2"/>
        <v>2608.918998792989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-3289.4841251558305</v>
      </c>
      <c r="AI21">
        <f t="shared" si="6"/>
        <v>-3318.61941829017</v>
      </c>
      <c r="AJ21">
        <f t="shared" si="7"/>
        <v>349.02404189556682</v>
      </c>
      <c r="AK21">
        <f t="shared" si="22"/>
        <v>207.05601284819892</v>
      </c>
      <c r="AL21">
        <f t="shared" si="8"/>
        <v>-2762.5393635464043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-671.24309148236136</v>
      </c>
      <c r="AR21">
        <f t="shared" si="9"/>
        <v>-677.18835933916012</v>
      </c>
      <c r="AS21">
        <f t="shared" si="9"/>
        <v>71.220886914160459</v>
      </c>
      <c r="AT21">
        <f t="shared" si="9"/>
        <v>42.251281017400416</v>
      </c>
      <c r="AU21">
        <f t="shared" si="9"/>
        <v>-563.71619140759924</v>
      </c>
      <c r="AW21">
        <v>18</v>
      </c>
      <c r="AX21">
        <f>IF(Z21&gt;0, (R21*SUMPRODUCT(K21:$K$98, X21:$X$98)-K21*$AZ$3)/Z21, 0)</f>
        <v>4477.2485843261447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</v>
      </c>
      <c r="S22">
        <f t="shared" si="1"/>
        <v>4167.1525952062311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2608.918998792989</v>
      </c>
      <c r="AC22">
        <f t="shared" si="2"/>
        <v>2260.0162978340527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-3453.8141893171592</v>
      </c>
      <c r="AI22">
        <f t="shared" si="6"/>
        <v>-3480.9312224254968</v>
      </c>
      <c r="AJ22">
        <f t="shared" si="7"/>
        <v>348.90270095893629</v>
      </c>
      <c r="AK22">
        <f t="shared" si="22"/>
        <v>182.62432991550924</v>
      </c>
      <c r="AL22">
        <f t="shared" si="8"/>
        <v>-2949.4041915510511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-629.26413644317847</v>
      </c>
      <c r="AR22">
        <f t="shared" si="9"/>
        <v>-634.20469649837719</v>
      </c>
      <c r="AS22">
        <f t="shared" si="9"/>
        <v>63.567970014340688</v>
      </c>
      <c r="AT22">
        <f t="shared" si="9"/>
        <v>33.27305261911534</v>
      </c>
      <c r="AU22">
        <f t="shared" si="9"/>
        <v>-537.36367386492122</v>
      </c>
      <c r="AW22">
        <v>19</v>
      </c>
      <c r="AX22">
        <f>IF(Z22&gt;0, (R22*SUMPRODUCT(K22:$K$98, X22:$X$98)-K22*$AZ$3)/Z22, 0)</f>
        <v>4167.1525952062311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</v>
      </c>
      <c r="S23">
        <f t="shared" si="1"/>
        <v>3828.7139594094851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2260.0162978340527</v>
      </c>
      <c r="AC23">
        <f t="shared" si="2"/>
        <v>1918.5560815010754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-3582.0516054789732</v>
      </c>
      <c r="AI23">
        <f t="shared" si="6"/>
        <v>-3607.1064424534879</v>
      </c>
      <c r="AJ23">
        <f t="shared" si="7"/>
        <v>341.46021633297732</v>
      </c>
      <c r="AK23">
        <f t="shared" si="22"/>
        <v>158.20114084838372</v>
      </c>
      <c r="AL23">
        <f t="shared" si="8"/>
        <v>-3107.445085272127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-582.70376879601849</v>
      </c>
      <c r="AR23">
        <f t="shared" si="9"/>
        <v>-586.77951910326942</v>
      </c>
      <c r="AS23">
        <f t="shared" si="9"/>
        <v>55.546423353251619</v>
      </c>
      <c r="AT23">
        <f t="shared" si="9"/>
        <v>25.735084569742408</v>
      </c>
      <c r="AU23">
        <f t="shared" si="9"/>
        <v>-505.4980111802754</v>
      </c>
      <c r="AW23">
        <v>20</v>
      </c>
      <c r="AX23">
        <f>IF(Z23&gt;0, (R23*SUMPRODUCT(K23:$K$98, X23:$X$98)-K23*$AZ$3)/Z23, 0)</f>
        <v>3828.7139594094851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</v>
      </c>
      <c r="S24">
        <f t="shared" si="1"/>
        <v>3468.6164414837663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1918.5560815010754</v>
      </c>
      <c r="AC24">
        <f t="shared" si="2"/>
        <v>1592.8200985177364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-3687.671125256988</v>
      </c>
      <c r="AI24">
        <f t="shared" si="6"/>
        <v>-3710.6315782991292</v>
      </c>
      <c r="AJ24">
        <f t="shared" si="7"/>
        <v>325.735982983339</v>
      </c>
      <c r="AK24">
        <f t="shared" si="22"/>
        <v>134.29892570507528</v>
      </c>
      <c r="AL24">
        <f t="shared" si="8"/>
        <v>-3250.5966696107148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-535.61181537716152</v>
      </c>
      <c r="AR24">
        <f t="shared" si="9"/>
        <v>-538.9466816160608</v>
      </c>
      <c r="AS24">
        <f t="shared" si="9"/>
        <v>47.311171537080057</v>
      </c>
      <c r="AT24">
        <f t="shared" si="9"/>
        <v>19.506102620548916</v>
      </c>
      <c r="AU24">
        <f t="shared" si="9"/>
        <v>-472.12940745843179</v>
      </c>
      <c r="AW24">
        <v>21</v>
      </c>
      <c r="AX24">
        <f>IF(Z24&gt;0, (R24*SUMPRODUCT(K24:$K$98, X24:$X$98)-K24*$AZ$3)/Z24, 0)</f>
        <v>3468.6164414837663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</v>
      </c>
      <c r="S25">
        <f t="shared" si="1"/>
        <v>3086.7552845961145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1592.8200985177364</v>
      </c>
      <c r="AC25">
        <f t="shared" si="2"/>
        <v>1286.6438061876111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-3778.9691243938469</v>
      </c>
      <c r="AI25">
        <f t="shared" si="6"/>
        <v>-3799.8104883433698</v>
      </c>
      <c r="AJ25">
        <f t="shared" si="7"/>
        <v>306.17629233012531</v>
      </c>
      <c r="AK25">
        <f t="shared" si="22"/>
        <v>111.49740689624156</v>
      </c>
      <c r="AL25">
        <f t="shared" si="8"/>
        <v>-3382.136789117003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-490.06454892453519</v>
      </c>
      <c r="AR25">
        <f t="shared" si="9"/>
        <v>-492.76730020052855</v>
      </c>
      <c r="AS25">
        <f t="shared" si="9"/>
        <v>39.705576217486865</v>
      </c>
      <c r="AT25">
        <f t="shared" si="9"/>
        <v>14.45921483299403</v>
      </c>
      <c r="AU25">
        <f t="shared" si="9"/>
        <v>-438.60250915004764</v>
      </c>
      <c r="AW25">
        <v>22</v>
      </c>
      <c r="AX25">
        <f>IF(Z25&gt;0, (R25*SUMPRODUCT(K25:$K$98, X25:$X$98)-K25*$AZ$3)/Z25, 0)</f>
        <v>3086.7552845961145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</v>
      </c>
      <c r="S26">
        <f t="shared" si="1"/>
        <v>2674.2026369678683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1286.6438061876111</v>
      </c>
      <c r="AC26">
        <f t="shared" si="2"/>
        <v>1001.4324028407862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-3818.0128273688856</v>
      </c>
      <c r="AI26">
        <f t="shared" si="6"/>
        <v>-3836.736771265229</v>
      </c>
      <c r="AJ26">
        <f t="shared" si="7"/>
        <v>285.21140334682491</v>
      </c>
      <c r="AK26">
        <f t="shared" si="22"/>
        <v>90.065066433132785</v>
      </c>
      <c r="AL26">
        <f t="shared" si="8"/>
        <v>-3461.4603014852714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-442.07840826279227</v>
      </c>
      <c r="AR26">
        <f t="shared" si="9"/>
        <v>-444.24640813297646</v>
      </c>
      <c r="AS26">
        <f t="shared" si="9"/>
        <v>33.023933892032346</v>
      </c>
      <c r="AT26">
        <f t="shared" si="9"/>
        <v>10.428414730151742</v>
      </c>
      <c r="AU26">
        <f t="shared" si="9"/>
        <v>-400.79405951079241</v>
      </c>
      <c r="AW26">
        <v>23</v>
      </c>
      <c r="AX26">
        <f>IF(Z26&gt;0, (R26*SUMPRODUCT(K26:$K$98, X26:$X$98)-K26*$AZ$3)/Z26, 0)</f>
        <v>2674.2026369678683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100000</v>
      </c>
      <c r="S27">
        <f t="shared" si="1"/>
        <v>2230.8003135646313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1001.4324028407862</v>
      </c>
      <c r="AC27">
        <f t="shared" si="2"/>
        <v>742.25858884380648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-3800.2116532018085</v>
      </c>
      <c r="AI27">
        <f t="shared" si="6"/>
        <v>-3816.8482518325873</v>
      </c>
      <c r="AJ27">
        <f t="shared" si="7"/>
        <v>259.17381399697967</v>
      </c>
      <c r="AK27">
        <f t="shared" si="22"/>
        <v>70.100268198855034</v>
      </c>
      <c r="AL27">
        <f t="shared" si="8"/>
        <v>-3487.5741696367522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-392.87254790408713</v>
      </c>
      <c r="AR27">
        <f t="shared" si="9"/>
        <v>-394.59246865824429</v>
      </c>
      <c r="AS27">
        <f t="shared" si="9"/>
        <v>26.793843592691633</v>
      </c>
      <c r="AT27">
        <f t="shared" si="9"/>
        <v>7.2470887122406031</v>
      </c>
      <c r="AU27">
        <f t="shared" si="9"/>
        <v>-360.55153635331197</v>
      </c>
      <c r="AW27">
        <v>24</v>
      </c>
      <c r="AX27">
        <f>IF(Z27&gt;0, (R27*SUMPRODUCT(K27:$K$98, X27:$X$98)-K27*$AZ$3)/Z27, 0)</f>
        <v>2230.8003135646313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</v>
      </c>
      <c r="S28">
        <f t="shared" si="1"/>
        <v>1756.1890825780445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742.25858884380648</v>
      </c>
      <c r="AC28">
        <f t="shared" si="2"/>
        <v>512.69371439133783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-3746.9280168212686</v>
      </c>
      <c r="AI28">
        <f t="shared" si="6"/>
        <v>-3761.524785457329</v>
      </c>
      <c r="AJ28">
        <f t="shared" si="7"/>
        <v>229.56487445246864</v>
      </c>
      <c r="AK28">
        <f t="shared" si="22"/>
        <v>51.958101219066457</v>
      </c>
      <c r="AL28">
        <f t="shared" si="8"/>
        <v>-3480.0018097857937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-345.86070722570207</v>
      </c>
      <c r="AR28">
        <f t="shared" si="9"/>
        <v>-347.2080639672817</v>
      </c>
      <c r="AS28">
        <f t="shared" si="9"/>
        <v>21.190017389143144</v>
      </c>
      <c r="AT28">
        <f t="shared" si="9"/>
        <v>4.7959996971001679</v>
      </c>
      <c r="AU28">
        <f t="shared" si="9"/>
        <v>-321.22204688103841</v>
      </c>
      <c r="AW28">
        <v>25</v>
      </c>
      <c r="AX28">
        <f>IF(Z28&gt;0, (R28*SUMPRODUCT(K28:$K$98, X28:$X$98)-K28*$AZ$3)/Z28, 0)</f>
        <v>1756.1890825780445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</v>
      </c>
      <c r="S29">
        <f t="shared" si="1"/>
        <v>1238.3069913725562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512.69371439133783</v>
      </c>
      <c r="AC29">
        <f t="shared" si="2"/>
        <v>312.64342989029524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-3653.9507055904564</v>
      </c>
      <c r="AI29">
        <f t="shared" si="6"/>
        <v>-3666.5745311873611</v>
      </c>
      <c r="AJ29">
        <f t="shared" si="7"/>
        <v>200.0502845010426</v>
      </c>
      <c r="AK29">
        <f t="shared" si="22"/>
        <v>35.88856000739365</v>
      </c>
      <c r="AL29">
        <f t="shared" si="8"/>
        <v>-3430.6356866789247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-301.14144972559552</v>
      </c>
      <c r="AR29">
        <f t="shared" si="9"/>
        <v>-302.18184612052193</v>
      </c>
      <c r="AS29">
        <f t="shared" si="9"/>
        <v>16.487204548351134</v>
      </c>
      <c r="AT29">
        <f t="shared" si="9"/>
        <v>2.9577664998751318</v>
      </c>
      <c r="AU29">
        <f t="shared" si="9"/>
        <v>-282.73687507229562</v>
      </c>
      <c r="AW29">
        <v>26</v>
      </c>
      <c r="AX29">
        <f>IF(Z29&gt;0, (R29*SUMPRODUCT(K29:$K$98, X29:$X$98)-K29*$AZ$3)/Z29, 0)</f>
        <v>1238.3069913725562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</v>
      </c>
      <c r="S30">
        <f t="shared" si="1"/>
        <v>659.86983078444257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312.64342989029524</v>
      </c>
      <c r="AC30">
        <f t="shared" si="2"/>
        <v>141.68985759743123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-3522.7795234209948</v>
      </c>
      <c r="AI30">
        <f t="shared" si="6"/>
        <v>-3533.5157210002199</v>
      </c>
      <c r="AJ30">
        <f t="shared" si="7"/>
        <v>170.95357229286401</v>
      </c>
      <c r="AK30">
        <f t="shared" si="22"/>
        <v>21.885040092320668</v>
      </c>
      <c r="AL30">
        <f t="shared" si="8"/>
        <v>-3340.6771086150352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-259.22405104942749</v>
      </c>
      <c r="AR30">
        <f t="shared" si="9"/>
        <v>-260.01407512298948</v>
      </c>
      <c r="AS30">
        <f t="shared" si="9"/>
        <v>12.579634137333839</v>
      </c>
      <c r="AT30">
        <f t="shared" si="9"/>
        <v>1.6104126620451362</v>
      </c>
      <c r="AU30">
        <f t="shared" si="9"/>
        <v>-245.82402832361052</v>
      </c>
      <c r="AW30">
        <v>27</v>
      </c>
      <c r="AX30">
        <f>IF(Z30&gt;0, (R30*SUMPRODUCT(K30:$K$98, X30:$X$98)-K30*$AZ$3)/Z30, 0)</f>
        <v>659.86983078444257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</v>
      </c>
      <c r="S31">
        <f t="shared" si="1"/>
        <v>-7.232420470356848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141.68985759743123</v>
      </c>
      <c r="AC31">
        <f t="shared" si="2"/>
        <v>-1.2950171727718498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-3351.9482462098458</v>
      </c>
      <c r="AI31">
        <f t="shared" si="6"/>
        <v>-3360.9011076901738</v>
      </c>
      <c r="AJ31">
        <f t="shared" si="7"/>
        <v>142.98487477020308</v>
      </c>
      <c r="AK31">
        <f t="shared" si="22"/>
        <v>9.9182900318201863</v>
      </c>
      <c r="AL31">
        <f t="shared" si="8"/>
        <v>-3207.9979428881506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-220.22626429177171</v>
      </c>
      <c r="AR31">
        <f t="shared" si="9"/>
        <v>-220.81447601036365</v>
      </c>
      <c r="AS31">
        <f t="shared" si="9"/>
        <v>9.3942455276492609</v>
      </c>
      <c r="AT31">
        <f t="shared" si="9"/>
        <v>0.65164131467122088</v>
      </c>
      <c r="AU31">
        <f t="shared" si="9"/>
        <v>-210.76858916804318</v>
      </c>
      <c r="AW31">
        <v>28</v>
      </c>
      <c r="AX31">
        <f>IF(Z31&gt;0, (R31*SUMPRODUCT(K31:$K$98, X31:$X$98)-K31*$AZ$3)/Z31, 0)</f>
        <v>-7.232420470356848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</v>
      </c>
      <c r="S32">
        <f t="shared" si="1"/>
        <v>-807.00465594232264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-1.2950171727718498</v>
      </c>
      <c r="AC32">
        <f t="shared" si="2"/>
        <v>-117.73630264380733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-3137.3691542742513</v>
      </c>
      <c r="AI32">
        <f t="shared" si="6"/>
        <v>-3144.6638025626389</v>
      </c>
      <c r="AJ32">
        <f t="shared" si="7"/>
        <v>116.44128547103548</v>
      </c>
      <c r="AK32">
        <f t="shared" si="22"/>
        <v>-9.0651202094029493E-2</v>
      </c>
      <c r="AL32">
        <f t="shared" si="8"/>
        <v>-3028.3131682936978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-184.04304372286413</v>
      </c>
      <c r="AR32">
        <f t="shared" si="9"/>
        <v>-184.4709593451152</v>
      </c>
      <c r="AS32">
        <f t="shared" si="9"/>
        <v>6.8306302316692493</v>
      </c>
      <c r="AT32">
        <f t="shared" si="9"/>
        <v>-5.3177430930600855E-3</v>
      </c>
      <c r="AU32">
        <f t="shared" si="9"/>
        <v>-177.64564685653906</v>
      </c>
      <c r="AW32">
        <v>29</v>
      </c>
      <c r="AX32">
        <f>IF(Z32&gt;0, (R32*SUMPRODUCT(K32:$K$98, X32:$X$98)-K32*$AZ$3)/Z32, 0)</f>
        <v>-807.00465594232264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</v>
      </c>
      <c r="S33">
        <f t="shared" si="1"/>
        <v>-1809.7312781143808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-117.73630264380733</v>
      </c>
      <c r="AC33">
        <f t="shared" si="2"/>
        <v>-209.11418670529997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-2888.4181148630478</v>
      </c>
      <c r="AI33">
        <f t="shared" si="6"/>
        <v>-2894.1956076111196</v>
      </c>
      <c r="AJ33">
        <f t="shared" si="7"/>
        <v>91.377884061492637</v>
      </c>
      <c r="AK33">
        <f t="shared" si="22"/>
        <v>-8.2415411850665148</v>
      </c>
      <c r="AL33">
        <f t="shared" si="8"/>
        <v>-2811.0592647346934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-151.28498343663051</v>
      </c>
      <c r="AR33">
        <f t="shared" si="9"/>
        <v>-151.58758778958054</v>
      </c>
      <c r="AS33">
        <f t="shared" si="9"/>
        <v>4.7860459002046927</v>
      </c>
      <c r="AT33">
        <f t="shared" si="9"/>
        <v>-0.43166237438384608</v>
      </c>
      <c r="AU33">
        <f t="shared" si="9"/>
        <v>-147.23320426375969</v>
      </c>
      <c r="AW33">
        <v>30</v>
      </c>
      <c r="AX33">
        <f>IF(Z33&gt;0, (R33*SUMPRODUCT(K33:$K$98, X33:$X$98)-K33*$AZ$3)/Z33, 0)</f>
        <v>-1809.7312781143808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</v>
      </c>
      <c r="S34">
        <f t="shared" si="1"/>
        <v>-3138.0068644347243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-209.11418670529997</v>
      </c>
      <c r="AC34">
        <f t="shared" si="2"/>
        <v>-277.6624204442773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-2591.066837684361</v>
      </c>
      <c r="AI34">
        <f t="shared" si="6"/>
        <v>-2595.4910220861102</v>
      </c>
      <c r="AJ34">
        <f t="shared" si="7"/>
        <v>68.548233738977331</v>
      </c>
      <c r="AK34">
        <f t="shared" si="22"/>
        <v>-14.637993069370999</v>
      </c>
      <c r="AL34">
        <f t="shared" si="8"/>
        <v>-2541.5807814165041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-121.17034803002339</v>
      </c>
      <c r="AR34">
        <f t="shared" si="9"/>
        <v>-121.37724348941958</v>
      </c>
      <c r="AS34">
        <f t="shared" si="9"/>
        <v>3.2056345356256295</v>
      </c>
      <c r="AT34">
        <f t="shared" si="9"/>
        <v>-0.68454070303408443</v>
      </c>
      <c r="AU34">
        <f t="shared" ref="AU34:AU79" si="23">AL34*$K34</f>
        <v>-118.85614965682805</v>
      </c>
      <c r="AW34">
        <v>31</v>
      </c>
      <c r="AX34">
        <f>IF(Z34&gt;0, (R34*SUMPRODUCT(K34:$K$98, X34:$X$98)-K34*$AZ$3)/Z34, 0)</f>
        <v>-3138.0068644347243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</v>
      </c>
      <c r="S35">
        <f t="shared" si="1"/>
        <v>-4992.5217069784421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-277.6624204442773</v>
      </c>
      <c r="AC35">
        <f t="shared" si="2"/>
        <v>-324.96067052996767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-2250.9365399219323</v>
      </c>
      <c r="AI35">
        <f t="shared" ref="AI35:AI66" si="25">SUM(AE35:AH35)</f>
        <v>-2254.1910142097031</v>
      </c>
      <c r="AJ35">
        <f t="shared" si="7"/>
        <v>47.29825008569037</v>
      </c>
      <c r="AK35">
        <f t="shared" si="22"/>
        <v>-19.436369431099411</v>
      </c>
      <c r="AL35">
        <f t="shared" si="8"/>
        <v>-2226.3291335551121</v>
      </c>
      <c r="AN35">
        <f t="shared" ref="AN35:AT66" si="26">AE35*$K35</f>
        <v>0</v>
      </c>
      <c r="AO35">
        <f t="shared" si="26"/>
        <v>0</v>
      </c>
      <c r="AP35">
        <f t="shared" si="26"/>
        <v>-0.13588782936288665</v>
      </c>
      <c r="AQ35">
        <f t="shared" si="26"/>
        <v>-93.985956992495318</v>
      </c>
      <c r="AR35">
        <f t="shared" si="26"/>
        <v>-94.121844821858204</v>
      </c>
      <c r="AS35">
        <f t="shared" si="26"/>
        <v>1.9748985453531085</v>
      </c>
      <c r="AT35">
        <f t="shared" si="26"/>
        <v>-0.81154921475703434</v>
      </c>
      <c r="AU35">
        <f t="shared" si="23"/>
        <v>-92.958495491262127</v>
      </c>
      <c r="AW35">
        <v>32</v>
      </c>
      <c r="AX35">
        <f>IF(Z35&gt;0, (R35*SUMPRODUCT(K35:$K$98, X35:$X$98)-K35*$AZ$3)/Z35, 0)</f>
        <v>-4992.5217069784421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</v>
      </c>
      <c r="S36">
        <f t="shared" si="1"/>
        <v>-7738.719787636297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-324.96067052996767</v>
      </c>
      <c r="AC36">
        <f t="shared" si="2"/>
        <v>-352.98939721502268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-1882.5181070180788</v>
      </c>
      <c r="AI36">
        <f t="shared" si="25"/>
        <v>-1884.7987775094628</v>
      </c>
      <c r="AJ36">
        <f t="shared" si="7"/>
        <v>28.028726685055005</v>
      </c>
      <c r="AK36">
        <f t="shared" si="22"/>
        <v>-22.747246937097739</v>
      </c>
      <c r="AL36">
        <f t="shared" si="8"/>
        <v>-1879.5172977615055</v>
      </c>
      <c r="AN36">
        <f t="shared" si="26"/>
        <v>0</v>
      </c>
      <c r="AO36">
        <f t="shared" si="26"/>
        <v>0</v>
      </c>
      <c r="AP36">
        <f t="shared" si="26"/>
        <v>-8.5024529518681891E-2</v>
      </c>
      <c r="AQ36">
        <f t="shared" si="26"/>
        <v>-70.181210729168001</v>
      </c>
      <c r="AR36">
        <f t="shared" si="26"/>
        <v>-70.266235258686677</v>
      </c>
      <c r="AS36">
        <f t="shared" si="26"/>
        <v>1.0449248624067597</v>
      </c>
      <c r="AT36">
        <f t="shared" si="26"/>
        <v>-0.84802867226049283</v>
      </c>
      <c r="AU36">
        <f t="shared" si="23"/>
        <v>-70.069339068540415</v>
      </c>
      <c r="AW36">
        <v>33</v>
      </c>
      <c r="AX36">
        <f>IF(Z36&gt;0, (R36*SUMPRODUCT(K36:$K$98, X36:$X$98)-K36*$AZ$3)/Z36, 0)</f>
        <v>-7738.719787636297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</v>
      </c>
      <c r="S37">
        <f t="shared" si="1"/>
        <v>-12066.815403186009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-352.98939721502268</v>
      </c>
      <c r="AC37">
        <f t="shared" si="2"/>
        <v>-364.28022374111907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-1496.8679022690421</v>
      </c>
      <c r="AI37">
        <f t="shared" si="25"/>
        <v>-1498.3773321043777</v>
      </c>
      <c r="AJ37">
        <f t="shared" si="7"/>
        <v>11.290826526096396</v>
      </c>
      <c r="AK37">
        <f t="shared" si="22"/>
        <v>-24.709257805051589</v>
      </c>
      <c r="AL37">
        <f t="shared" si="8"/>
        <v>-1511.7957633833328</v>
      </c>
      <c r="AN37">
        <f t="shared" si="26"/>
        <v>0</v>
      </c>
      <c r="AO37">
        <f t="shared" si="26"/>
        <v>0</v>
      </c>
      <c r="AP37">
        <f t="shared" si="26"/>
        <v>-5.0243120105827085E-2</v>
      </c>
      <c r="AQ37">
        <f t="shared" si="26"/>
        <v>-49.824981616015577</v>
      </c>
      <c r="AR37">
        <f t="shared" si="26"/>
        <v>-49.87522473612141</v>
      </c>
      <c r="AS37">
        <f t="shared" si="26"/>
        <v>0.37582823657291592</v>
      </c>
      <c r="AT37">
        <f t="shared" si="26"/>
        <v>-0.82247626127586249</v>
      </c>
      <c r="AU37">
        <f t="shared" si="23"/>
        <v>-50.321872760824348</v>
      </c>
      <c r="AW37">
        <v>34</v>
      </c>
      <c r="AX37">
        <f>IF(Z37&gt;0, (R37*SUMPRODUCT(K37:$K$98, X37:$X$98)-K37*$AZ$3)/Z37, 0)</f>
        <v>-12066.815403186009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</v>
      </c>
      <c r="S38">
        <f t="shared" si="1"/>
        <v>-19362.437369757423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-364.28022374111907</v>
      </c>
      <c r="AC38">
        <f t="shared" si="2"/>
        <v>-361.52450517582071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-1121.5274996720341</v>
      </c>
      <c r="AI38">
        <f t="shared" si="25"/>
        <v>-1122.4610714591804</v>
      </c>
      <c r="AJ38">
        <f t="shared" si="7"/>
        <v>-2.7557185652983662</v>
      </c>
      <c r="AK38">
        <f t="shared" si="22"/>
        <v>-25.499615661878337</v>
      </c>
      <c r="AL38">
        <f t="shared" si="8"/>
        <v>-1150.7164056863571</v>
      </c>
      <c r="AN38">
        <f t="shared" si="26"/>
        <v>0</v>
      </c>
      <c r="AO38">
        <f t="shared" si="26"/>
        <v>0</v>
      </c>
      <c r="AP38">
        <f t="shared" si="26"/>
        <v>-2.774555186036903E-2</v>
      </c>
      <c r="AQ38">
        <f t="shared" si="26"/>
        <v>-33.331555037777683</v>
      </c>
      <c r="AR38">
        <f t="shared" si="26"/>
        <v>-33.35930058963806</v>
      </c>
      <c r="AS38">
        <f t="shared" si="26"/>
        <v>-8.1899360519227971E-2</v>
      </c>
      <c r="AT38">
        <f t="shared" si="26"/>
        <v>-0.75784306949639879</v>
      </c>
      <c r="AU38">
        <f t="shared" si="23"/>
        <v>-34.199043019653686</v>
      </c>
      <c r="AW38">
        <v>35</v>
      </c>
      <c r="AX38">
        <f>IF(Z38&gt;0, (R38*SUMPRODUCT(K38:$K$98, X38:$X$98)-K38*$AZ$3)/Z38, 0)</f>
        <v>-19362.437369757423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</v>
      </c>
      <c r="S39">
        <f t="shared" si="1"/>
        <v>-32622.043573307947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-361.52450517582071</v>
      </c>
      <c r="AC39">
        <f t="shared" si="2"/>
        <v>-347.90900648028207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-781.98773606728139</v>
      </c>
      <c r="AI39">
        <f t="shared" si="25"/>
        <v>-782.52097826852253</v>
      </c>
      <c r="AJ39">
        <f t="shared" si="7"/>
        <v>-13.615498695538633</v>
      </c>
      <c r="AK39">
        <f t="shared" si="22"/>
        <v>-25.30671536230745</v>
      </c>
      <c r="AL39">
        <f t="shared" si="8"/>
        <v>-821.4431923263686</v>
      </c>
      <c r="AN39">
        <f t="shared" si="26"/>
        <v>0</v>
      </c>
      <c r="AO39">
        <f t="shared" si="26"/>
        <v>0</v>
      </c>
      <c r="AP39">
        <f t="shared" si="26"/>
        <v>-1.4149859856575788E-2</v>
      </c>
      <c r="AQ39">
        <f t="shared" si="26"/>
        <v>-20.750452325715095</v>
      </c>
      <c r="AR39">
        <f t="shared" si="26"/>
        <v>-20.764602185571672</v>
      </c>
      <c r="AS39">
        <f t="shared" si="26"/>
        <v>-0.36129435736867122</v>
      </c>
      <c r="AT39">
        <f t="shared" si="26"/>
        <v>-0.67152688773218983</v>
      </c>
      <c r="AU39">
        <f t="shared" si="23"/>
        <v>-21.797423430672534</v>
      </c>
      <c r="AW39">
        <v>36</v>
      </c>
      <c r="AX39">
        <f>IF(Z39&gt;0, (R39*SUMPRODUCT(K39:$K$98, X39:$X$98)-K39*$AZ$3)/Z39, 0)</f>
        <v>-32622.043573307947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</v>
      </c>
      <c r="S40">
        <f t="shared" si="1"/>
        <v>-59010.448005224898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-347.90900648028207</v>
      </c>
      <c r="AC40">
        <f t="shared" si="2"/>
        <v>-326.74244654410779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-502.11685395466549</v>
      </c>
      <c r="AI40">
        <f t="shared" si="25"/>
        <v>-502.39370530691684</v>
      </c>
      <c r="AJ40">
        <f t="shared" si="7"/>
        <v>-21.166559936174281</v>
      </c>
      <c r="AK40">
        <f t="shared" si="22"/>
        <v>-24.353630453619747</v>
      </c>
      <c r="AL40">
        <f t="shared" si="8"/>
        <v>-547.91389569671094</v>
      </c>
      <c r="AN40">
        <f t="shared" si="26"/>
        <v>0</v>
      </c>
      <c r="AO40">
        <f t="shared" si="26"/>
        <v>0</v>
      </c>
      <c r="AP40">
        <f t="shared" si="26"/>
        <v>-6.559281240746697E-3</v>
      </c>
      <c r="AQ40">
        <f t="shared" si="26"/>
        <v>-11.896368336381659</v>
      </c>
      <c r="AR40">
        <f t="shared" si="26"/>
        <v>-11.902927617622407</v>
      </c>
      <c r="AS40">
        <f t="shared" si="26"/>
        <v>-0.50148723635069015</v>
      </c>
      <c r="AT40">
        <f t="shared" si="26"/>
        <v>-0.57699668099677037</v>
      </c>
      <c r="AU40">
        <f t="shared" si="23"/>
        <v>-12.981411534969867</v>
      </c>
      <c r="AW40">
        <v>37</v>
      </c>
      <c r="AX40">
        <f>IF(Z40&gt;0, (R40*SUMPRODUCT(K40:$K$98, X40:$X$98)-K40*$AZ$3)/Z40, 0)</f>
        <v>-59010.448005224898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</v>
      </c>
      <c r="S41">
        <f t="shared" si="1"/>
        <v>-118084.23600751258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-326.74244654410779</v>
      </c>
      <c r="AC41">
        <f t="shared" si="2"/>
        <v>-301.21291107523109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-293.08259333115819</v>
      </c>
      <c r="AI41">
        <f t="shared" si="25"/>
        <v>-293.21013487322148</v>
      </c>
      <c r="AJ41">
        <f t="shared" si="7"/>
        <v>-25.529535468876702</v>
      </c>
      <c r="AK41">
        <f t="shared" si="22"/>
        <v>-22.871971258087548</v>
      </c>
      <c r="AL41">
        <f t="shared" si="8"/>
        <v>-341.61164160018575</v>
      </c>
      <c r="AN41">
        <f t="shared" si="26"/>
        <v>0</v>
      </c>
      <c r="AO41">
        <f t="shared" si="26"/>
        <v>0</v>
      </c>
      <c r="AP41">
        <f t="shared" si="26"/>
        <v>-2.6980080693523511E-3</v>
      </c>
      <c r="AQ41">
        <f t="shared" si="26"/>
        <v>-6.1998560547582082</v>
      </c>
      <c r="AR41">
        <f t="shared" si="26"/>
        <v>-6.2025540628275602</v>
      </c>
      <c r="AS41">
        <f t="shared" si="26"/>
        <v>-0.5400506500672233</v>
      </c>
      <c r="AT41">
        <f t="shared" si="26"/>
        <v>-0.48383265576091256</v>
      </c>
      <c r="AU41">
        <f t="shared" si="23"/>
        <v>-7.2264373686556969</v>
      </c>
      <c r="AW41">
        <v>38</v>
      </c>
      <c r="AX41">
        <f>IF(Z41&gt;0, (R41*SUMPRODUCT(K41:$K$98, X41:$X$98)-K41*$AZ$3)/Z41, 0)</f>
        <v>-118084.23600751258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</v>
      </c>
      <c r="S42">
        <f t="shared" si="1"/>
        <v>-271973.8707795841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-301.21291107523109</v>
      </c>
      <c r="AC42">
        <f t="shared" si="2"/>
        <v>-273.99678158958011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-151.78846462492118</v>
      </c>
      <c r="AI42">
        <f t="shared" si="25"/>
        <v>-151.83883651925134</v>
      </c>
      <c r="AJ42">
        <f t="shared" si="7"/>
        <v>-27.216129485650981</v>
      </c>
      <c r="AK42">
        <f t="shared" si="22"/>
        <v>-21.084903775266177</v>
      </c>
      <c r="AL42">
        <f t="shared" si="8"/>
        <v>-200.13986978016851</v>
      </c>
      <c r="AN42">
        <f t="shared" si="26"/>
        <v>0</v>
      </c>
      <c r="AO42">
        <f t="shared" si="26"/>
        <v>0</v>
      </c>
      <c r="AP42">
        <f t="shared" si="26"/>
        <v>-9.513971401342538E-4</v>
      </c>
      <c r="AQ42">
        <f t="shared" si="26"/>
        <v>-2.8668985566222553</v>
      </c>
      <c r="AR42">
        <f t="shared" si="26"/>
        <v>-2.8678499537623896</v>
      </c>
      <c r="AS42">
        <f t="shared" si="26"/>
        <v>-0.51404355747364638</v>
      </c>
      <c r="AT42">
        <f t="shared" si="26"/>
        <v>-0.3982402770144704</v>
      </c>
      <c r="AU42">
        <f t="shared" si="23"/>
        <v>-3.7801337882505064</v>
      </c>
      <c r="AW42">
        <v>39</v>
      </c>
      <c r="AX42">
        <f>IF(Z42&gt;0, (R42*SUMPRODUCT(K42:$K$98, X42:$X$98)-K42*$AZ$3)/Z42, 0)</f>
        <v>-271973.8707795841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</v>
      </c>
      <c r="S43">
        <f t="shared" si="1"/>
        <v>-764345.02763654152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-273.99678158958011</v>
      </c>
      <c r="AC43">
        <f t="shared" si="2"/>
        <v>-247.02797877083691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-67.417441140145783</v>
      </c>
      <c r="AI43">
        <f t="shared" si="25"/>
        <v>-67.433600594962584</v>
      </c>
      <c r="AJ43">
        <f t="shared" si="7"/>
        <v>-26.9688028187432</v>
      </c>
      <c r="AK43">
        <f t="shared" si="22"/>
        <v>-19.179774711270611</v>
      </c>
      <c r="AL43">
        <f t="shared" si="8"/>
        <v>-113.58217812497639</v>
      </c>
      <c r="AN43">
        <f t="shared" si="26"/>
        <v>0</v>
      </c>
      <c r="AO43">
        <f t="shared" si="26"/>
        <v>0</v>
      </c>
      <c r="AP43">
        <f t="shared" si="26"/>
        <v>-2.7250987209507935E-4</v>
      </c>
      <c r="AQ43">
        <f t="shared" si="26"/>
        <v>-1.1369144856900395</v>
      </c>
      <c r="AR43">
        <f t="shared" si="26"/>
        <v>-1.1371869955621345</v>
      </c>
      <c r="AS43">
        <f t="shared" si="26"/>
        <v>-0.45479659369761144</v>
      </c>
      <c r="AT43">
        <f t="shared" si="26"/>
        <v>-0.32344395356367422</v>
      </c>
      <c r="AU43">
        <f t="shared" si="23"/>
        <v>-1.9154275428234202</v>
      </c>
      <c r="AW43">
        <v>40</v>
      </c>
      <c r="AX43">
        <f>IF(Z43&gt;0, (R43*SUMPRODUCT(K43:$K$98, X43:$X$98)-K43*$AZ$3)/Z43, 0)</f>
        <v>-764345.02763654152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</v>
      </c>
      <c r="S44">
        <f t="shared" si="1"/>
        <v>-2847553.0364356022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-247.02797877083691</v>
      </c>
      <c r="AC44">
        <f t="shared" si="2"/>
        <v>-221.52587417137923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-24.216203480457185</v>
      </c>
      <c r="AI44">
        <f t="shared" si="25"/>
        <v>-24.220093238985594</v>
      </c>
      <c r="AJ44">
        <f t="shared" si="7"/>
        <v>-25.502104599457681</v>
      </c>
      <c r="AK44">
        <f t="shared" si="22"/>
        <v>-17.291958513958587</v>
      </c>
      <c r="AL44">
        <f t="shared" si="8"/>
        <v>-67.014156352401869</v>
      </c>
      <c r="AN44">
        <f t="shared" si="26"/>
        <v>0</v>
      </c>
      <c r="AO44">
        <f t="shared" si="26"/>
        <v>0</v>
      </c>
      <c r="AP44">
        <f t="shared" si="26"/>
        <v>-5.8567967698105943E-5</v>
      </c>
      <c r="AQ44">
        <f t="shared" si="26"/>
        <v>-0.36462258848616053</v>
      </c>
      <c r="AR44">
        <f t="shared" si="26"/>
        <v>-0.36468115645385868</v>
      </c>
      <c r="AS44">
        <f t="shared" si="26"/>
        <v>-0.38398435982763424</v>
      </c>
      <c r="AT44">
        <f t="shared" si="26"/>
        <v>-0.26036445714717982</v>
      </c>
      <c r="AU44">
        <f t="shared" si="23"/>
        <v>-1.0090299734286727</v>
      </c>
      <c r="AW44">
        <v>41</v>
      </c>
      <c r="AX44">
        <f>IF(Z44&gt;0, (R44*SUMPRODUCT(K44:$K$98, X44:$X$98)-K44*$AZ$3)/Z44, 0)</f>
        <v>-2847553.0364356022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</v>
      </c>
      <c r="S45">
        <f t="shared" si="1"/>
        <v>-16217183.864594519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-221.52587417137923</v>
      </c>
      <c r="AC45">
        <f t="shared" si="2"/>
        <v>-198.10565829098357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-6.4801432204010041</v>
      </c>
      <c r="AI45">
        <f t="shared" si="25"/>
        <v>-6.4807540097339276</v>
      </c>
      <c r="AJ45">
        <f t="shared" si="7"/>
        <v>-23.420215880395659</v>
      </c>
      <c r="AK45">
        <f t="shared" si="22"/>
        <v>-15.506811191996547</v>
      </c>
      <c r="AL45">
        <f t="shared" si="8"/>
        <v>-45.407781082126135</v>
      </c>
      <c r="AN45">
        <f t="shared" si="26"/>
        <v>0</v>
      </c>
      <c r="AO45">
        <f t="shared" si="26"/>
        <v>0</v>
      </c>
      <c r="AP45">
        <f t="shared" si="26"/>
        <v>-8.2112813641027538E-6</v>
      </c>
      <c r="AQ45">
        <f t="shared" si="26"/>
        <v>-8.7117237309517481E-2</v>
      </c>
      <c r="AR45">
        <f t="shared" si="26"/>
        <v>-8.7125448590881588E-2</v>
      </c>
      <c r="AS45">
        <f t="shared" si="26"/>
        <v>-0.31485484738503983</v>
      </c>
      <c r="AT45">
        <f t="shared" si="26"/>
        <v>-0.2084692428207548</v>
      </c>
      <c r="AU45">
        <f t="shared" si="23"/>
        <v>-0.61044953879667618</v>
      </c>
      <c r="AW45">
        <v>42</v>
      </c>
      <c r="AX45">
        <f>IF(Z45&gt;0, (R45*SUMPRODUCT(K45:$K$98, X45:$X$98)-K45*$AZ$3)/Z45, 0)</f>
        <v>-16217183.864594519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</v>
      </c>
      <c r="S46">
        <f t="shared" si="1"/>
        <v>-93615298.092880562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-198.10565829098357</v>
      </c>
      <c r="AC46">
        <f t="shared" si="2"/>
        <v>-176.95631260964856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-1.0203378841128667</v>
      </c>
      <c r="AI46">
        <f t="shared" si="25"/>
        <v>-1.0204323966104043</v>
      </c>
      <c r="AJ46">
        <f t="shared" si="7"/>
        <v>-21.149345681335006</v>
      </c>
      <c r="AK46">
        <f t="shared" si="22"/>
        <v>-13.867396080368851</v>
      </c>
      <c r="AL46">
        <f t="shared" si="8"/>
        <v>-36.037174158314258</v>
      </c>
      <c r="AN46">
        <f t="shared" si="26"/>
        <v>0</v>
      </c>
      <c r="AO46">
        <f t="shared" si="26"/>
        <v>0</v>
      </c>
      <c r="AP46">
        <f t="shared" si="26"/>
        <v>-1.1344639689298296E-6</v>
      </c>
      <c r="AQ46">
        <f t="shared" si="26"/>
        <v>-1.2247444473679137E-2</v>
      </c>
      <c r="AR46">
        <f t="shared" si="26"/>
        <v>-1.2248578937648066E-2</v>
      </c>
      <c r="AS46">
        <f t="shared" si="26"/>
        <v>-0.25386241255954728</v>
      </c>
      <c r="AT46">
        <f t="shared" si="26"/>
        <v>-0.16645482455696606</v>
      </c>
      <c r="AU46">
        <f t="shared" si="23"/>
        <v>-0.43256581605416139</v>
      </c>
      <c r="AW46">
        <v>43</v>
      </c>
      <c r="AX46">
        <f>IF(Z46&gt;0, (R46*SUMPRODUCT(K46:$K$98, X46:$X$98)-K46*$AZ$3)/Z46, 0)</f>
        <v>-93615298.092880562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</v>
      </c>
      <c r="S47">
        <f t="shared" si="1"/>
        <v>-548970488.48028445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-176.95631260964856</v>
      </c>
      <c r="AC47">
        <f t="shared" si="2"/>
        <v>-158.00743244818963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-0.15835224483269136</v>
      </c>
      <c r="AI47">
        <f t="shared" si="25"/>
        <v>-0.15836663608283721</v>
      </c>
      <c r="AJ47">
        <f t="shared" si="7"/>
        <v>-18.948880161458931</v>
      </c>
      <c r="AK47">
        <f t="shared" si="22"/>
        <v>-12.386941882675401</v>
      </c>
      <c r="AL47">
        <f t="shared" si="8"/>
        <v>-31.494188680217171</v>
      </c>
      <c r="AN47">
        <f t="shared" si="26"/>
        <v>0</v>
      </c>
      <c r="AO47">
        <f t="shared" si="26"/>
        <v>0</v>
      </c>
      <c r="AP47">
        <f t="shared" si="26"/>
        <v>-1.5423465512583603E-7</v>
      </c>
      <c r="AQ47">
        <f t="shared" si="26"/>
        <v>-1.6971009205349909E-3</v>
      </c>
      <c r="AR47">
        <f t="shared" si="26"/>
        <v>-1.6972551551901168E-3</v>
      </c>
      <c r="AS47">
        <f t="shared" si="26"/>
        <v>-0.20307992475317418</v>
      </c>
      <c r="AT47">
        <f t="shared" si="26"/>
        <v>-0.13275397828374799</v>
      </c>
      <c r="AU47">
        <f t="shared" si="23"/>
        <v>-0.33753115819211232</v>
      </c>
      <c r="AW47">
        <v>44</v>
      </c>
      <c r="AX47">
        <f>IF(Z47&gt;0, (R47*SUMPRODUCT(K47:$K$98, X47:$X$98)-K47*$AZ$3)/Z47, 0)</f>
        <v>-548970488.48028445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</v>
      </c>
      <c r="S48">
        <f t="shared" si="1"/>
        <v>-3277626077.6756353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-158.00743244818963</v>
      </c>
      <c r="AC48">
        <f t="shared" si="2"/>
        <v>-141.0795513295275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-2.4190354173863539E-2</v>
      </c>
      <c r="AI48">
        <f t="shared" si="25"/>
        <v>-2.4192506334421E-2</v>
      </c>
      <c r="AJ48">
        <f t="shared" si="7"/>
        <v>-16.927881118662128</v>
      </c>
      <c r="AK48">
        <f t="shared" si="22"/>
        <v>-11.060520271373276</v>
      </c>
      <c r="AL48">
        <f t="shared" si="8"/>
        <v>-28.012593896369829</v>
      </c>
      <c r="AN48">
        <f t="shared" si="26"/>
        <v>0</v>
      </c>
      <c r="AO48">
        <f t="shared" si="26"/>
        <v>0</v>
      </c>
      <c r="AP48">
        <f t="shared" si="26"/>
        <v>-2.059397066615499E-8</v>
      </c>
      <c r="AQ48">
        <f t="shared" si="26"/>
        <v>-2.3147689540800728E-4</v>
      </c>
      <c r="AR48">
        <f t="shared" si="26"/>
        <v>-2.3149748937867346E-4</v>
      </c>
      <c r="AS48">
        <f t="shared" si="26"/>
        <v>-0.16198247198122395</v>
      </c>
      <c r="AT48">
        <f t="shared" si="26"/>
        <v>-0.10583784245627303</v>
      </c>
      <c r="AU48">
        <f t="shared" si="23"/>
        <v>-0.26805181192687572</v>
      </c>
      <c r="AW48">
        <v>45</v>
      </c>
      <c r="AX48">
        <f>IF(Z48&gt;0, (R48*SUMPRODUCT(K48:$K$98, X48:$X$98)-K48*$AZ$3)/Z48, 0)</f>
        <v>-3277626077.6756353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</v>
      </c>
      <c r="S49">
        <f t="shared" si="1"/>
        <v>-19970838988.296497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-141.0795513295275</v>
      </c>
      <c r="AC49">
        <f t="shared" si="2"/>
        <v>-125.96408796750983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-3.6305378129751023E-3</v>
      </c>
      <c r="AI49">
        <f t="shared" si="25"/>
        <v>-3.6308531830205001E-3</v>
      </c>
      <c r="AJ49">
        <f t="shared" si="7"/>
        <v>-15.115463362017678</v>
      </c>
      <c r="AK49">
        <f t="shared" si="22"/>
        <v>-9.8755685930669266</v>
      </c>
      <c r="AL49">
        <f t="shared" si="8"/>
        <v>-24.994662808267627</v>
      </c>
      <c r="AN49">
        <f t="shared" si="26"/>
        <v>0</v>
      </c>
      <c r="AO49">
        <f t="shared" si="26"/>
        <v>0</v>
      </c>
      <c r="AP49">
        <f t="shared" si="26"/>
        <v>-2.694435798397706E-9</v>
      </c>
      <c r="AQ49">
        <f t="shared" si="26"/>
        <v>-3.1018326545157159E-5</v>
      </c>
      <c r="AR49">
        <f t="shared" si="26"/>
        <v>-3.1021020980955559E-5</v>
      </c>
      <c r="AS49">
        <f t="shared" si="26"/>
        <v>-0.12914240330145785</v>
      </c>
      <c r="AT49">
        <f t="shared" si="26"/>
        <v>-8.4374169122845857E-2</v>
      </c>
      <c r="AU49">
        <f t="shared" si="23"/>
        <v>-0.21354759344528468</v>
      </c>
      <c r="AW49">
        <v>46</v>
      </c>
      <c r="AX49">
        <f>IF(Z49&gt;0, (R49*SUMPRODUCT(K49:$K$98, X49:$X$98)-K49*$AZ$3)/Z49, 0)</f>
        <v>-19970838988.296497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</v>
      </c>
      <c r="S50">
        <f t="shared" si="1"/>
        <v>-124217900400.11859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-125.96408796750983</v>
      </c>
      <c r="AC50">
        <f t="shared" si="2"/>
        <v>-112.46796287966394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-5.3389182378310736E-4</v>
      </c>
      <c r="AI50">
        <f t="shared" si="25"/>
        <v>-5.3393709421615989E-4</v>
      </c>
      <c r="AJ50">
        <f t="shared" si="7"/>
        <v>-13.496125087845883</v>
      </c>
      <c r="AK50">
        <f t="shared" si="22"/>
        <v>-8.8174861577256891</v>
      </c>
      <c r="AL50">
        <f t="shared" si="8"/>
        <v>-22.31414518266579</v>
      </c>
      <c r="AN50">
        <f t="shared" si="26"/>
        <v>0</v>
      </c>
      <c r="AO50">
        <f t="shared" si="26"/>
        <v>0</v>
      </c>
      <c r="AP50">
        <f t="shared" si="26"/>
        <v>-3.4533772651002996E-10</v>
      </c>
      <c r="AQ50">
        <f t="shared" si="26"/>
        <v>-4.0727021191473123E-6</v>
      </c>
      <c r="AR50">
        <f t="shared" si="26"/>
        <v>-4.0730474568738229E-6</v>
      </c>
      <c r="AS50">
        <f t="shared" si="26"/>
        <v>-0.10295287321702243</v>
      </c>
      <c r="AT50">
        <f t="shared" si="26"/>
        <v>-6.7262679367628392E-2</v>
      </c>
      <c r="AU50">
        <f t="shared" si="23"/>
        <v>-0.17021962563210771</v>
      </c>
      <c r="AW50">
        <v>47</v>
      </c>
      <c r="AX50">
        <f>IF(Z50&gt;0, (R50*SUMPRODUCT(K50:$K$98, X50:$X$98)-K50*$AZ$3)/Z50, 0)</f>
        <v>-124217900400.11859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</v>
      </c>
      <c r="S51">
        <f t="shared" si="1"/>
        <v>-790407904106.67993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-112.46796287966394</v>
      </c>
      <c r="AC51">
        <f t="shared" si="2"/>
        <v>-100.41782757185499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-7.6930899828770235E-5</v>
      </c>
      <c r="AI51">
        <f t="shared" si="25"/>
        <v>-7.69372521075778E-5</v>
      </c>
      <c r="AJ51">
        <f t="shared" si="7"/>
        <v>-12.050135307808958</v>
      </c>
      <c r="AK51">
        <f t="shared" si="22"/>
        <v>-7.872757401576477</v>
      </c>
      <c r="AL51">
        <f t="shared" si="8"/>
        <v>-19.92296964663754</v>
      </c>
      <c r="AN51">
        <f t="shared" si="26"/>
        <v>0</v>
      </c>
      <c r="AO51">
        <f t="shared" si="26"/>
        <v>0</v>
      </c>
      <c r="AP51">
        <f t="shared" si="26"/>
        <v>-4.3265418146357461E-11</v>
      </c>
      <c r="AQ51">
        <f t="shared" si="26"/>
        <v>-5.23976930216088E-7</v>
      </c>
      <c r="AR51">
        <f t="shared" si="26"/>
        <v>-5.2402019563423431E-7</v>
      </c>
      <c r="AS51">
        <f t="shared" si="26"/>
        <v>-8.2073561096096218E-2</v>
      </c>
      <c r="AT51">
        <f t="shared" si="26"/>
        <v>-5.3621409145032869E-2</v>
      </c>
      <c r="AU51">
        <f t="shared" si="23"/>
        <v>-0.13569549426132471</v>
      </c>
      <c r="AW51">
        <v>48</v>
      </c>
      <c r="AX51">
        <f>IF(Z51&gt;0, (R51*SUMPRODUCT(K51:$K$98, X51:$X$98)-K51*$AZ$3)/Z51, 0)</f>
        <v>-790407904106.67993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</v>
      </c>
      <c r="S52">
        <f t="shared" si="1"/>
        <v>-5153673909708.4805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-100.41782757185499</v>
      </c>
      <c r="AC52">
        <f t="shared" si="2"/>
        <v>-89.658775077518442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-1.0837806022497898E-5</v>
      </c>
      <c r="AI52">
        <f t="shared" si="25"/>
        <v>-1.0838675875506143E-5</v>
      </c>
      <c r="AJ52">
        <f t="shared" si="7"/>
        <v>-10.759052494336544</v>
      </c>
      <c r="AK52">
        <f t="shared" si="22"/>
        <v>-7.0292479300298494</v>
      </c>
      <c r="AL52">
        <f t="shared" si="8"/>
        <v>-17.788311263042267</v>
      </c>
      <c r="AN52">
        <f t="shared" si="26"/>
        <v>0</v>
      </c>
      <c r="AO52">
        <f t="shared" si="26"/>
        <v>0</v>
      </c>
      <c r="AP52">
        <f t="shared" si="26"/>
        <v>-5.2897993757818343E-12</v>
      </c>
      <c r="AQ52">
        <f t="shared" si="26"/>
        <v>-6.5907479757175404E-8</v>
      </c>
      <c r="AR52">
        <f t="shared" si="26"/>
        <v>-6.5912769556551189E-8</v>
      </c>
      <c r="AS52">
        <f t="shared" si="26"/>
        <v>-6.5428559341703316E-2</v>
      </c>
      <c r="AT52">
        <f t="shared" si="26"/>
        <v>-4.2746660596701895E-2</v>
      </c>
      <c r="AU52">
        <f t="shared" si="23"/>
        <v>-0.10817528585117477</v>
      </c>
      <c r="AW52">
        <v>49</v>
      </c>
      <c r="AX52">
        <f>IF(Z52&gt;0, (R52*SUMPRODUCT(K52:$K$98, X52:$X$98)-K52*$AZ$3)/Z52, 0)</f>
        <v>-5153673909708.4805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</v>
      </c>
      <c r="S53">
        <f t="shared" si="1"/>
        <v>-34483547143685.898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-89.658775077518442</v>
      </c>
      <c r="AC53">
        <f t="shared" si="2"/>
        <v>-80.052477805646049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-1.490162079230965E-6</v>
      </c>
      <c r="AI53">
        <f t="shared" si="25"/>
        <v>-1.4902781526695125E-6</v>
      </c>
      <c r="AJ53">
        <f t="shared" si="7"/>
        <v>-9.6062972718723927</v>
      </c>
      <c r="AK53">
        <f t="shared" si="22"/>
        <v>-6.2761142554262914</v>
      </c>
      <c r="AL53">
        <f t="shared" si="8"/>
        <v>-15.882413017576837</v>
      </c>
      <c r="AN53">
        <f t="shared" si="26"/>
        <v>0</v>
      </c>
      <c r="AO53">
        <f t="shared" si="26"/>
        <v>0</v>
      </c>
      <c r="AP53">
        <f t="shared" si="26"/>
        <v>-6.302431857463803E-13</v>
      </c>
      <c r="AQ53">
        <f t="shared" si="26"/>
        <v>-8.0911232392644115E-9</v>
      </c>
      <c r="AR53">
        <f t="shared" si="26"/>
        <v>-8.091753482450157E-9</v>
      </c>
      <c r="AS53">
        <f t="shared" si="26"/>
        <v>-5.2159249106541024E-2</v>
      </c>
      <c r="AT53">
        <f t="shared" si="26"/>
        <v>-3.4077376288198812E-2</v>
      </c>
      <c r="AU53">
        <f t="shared" si="23"/>
        <v>-8.6236633486493325E-2</v>
      </c>
      <c r="AW53">
        <v>50</v>
      </c>
      <c r="AX53">
        <f>IF(Z53&gt;0, (R53*SUMPRODUCT(K53:$K$98, X53:$X$98)-K53*$AZ$3)/Z53, 0)</f>
        <v>-34483547143685.898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</v>
      </c>
      <c r="S54">
        <f t="shared" si="1"/>
        <v>-237403819286553.97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-80.052477805646049</v>
      </c>
      <c r="AC54">
        <f t="shared" si="2"/>
        <v>-71.475426619290857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-1.9971829933393005E-7</v>
      </c>
      <c r="AI54">
        <f t="shared" si="25"/>
        <v>-1.997333528884251E-7</v>
      </c>
      <c r="AJ54">
        <f t="shared" si="7"/>
        <v>-8.5770511863551917</v>
      </c>
      <c r="AK54">
        <f t="shared" si="22"/>
        <v>-5.6036734463952236</v>
      </c>
      <c r="AL54">
        <f t="shared" si="8"/>
        <v>-14.180724832483769</v>
      </c>
      <c r="AN54">
        <f t="shared" si="26"/>
        <v>0</v>
      </c>
      <c r="AO54">
        <f t="shared" si="26"/>
        <v>0</v>
      </c>
      <c r="AP54">
        <f t="shared" si="26"/>
        <v>-7.2978737338411107E-14</v>
      </c>
      <c r="AQ54">
        <f t="shared" si="26"/>
        <v>-9.6822244298195727E-10</v>
      </c>
      <c r="AR54">
        <f t="shared" si="26"/>
        <v>-9.6829542171929565E-10</v>
      </c>
      <c r="AS54">
        <f t="shared" si="26"/>
        <v>-4.1581034291449485E-2</v>
      </c>
      <c r="AT54">
        <f t="shared" si="26"/>
        <v>-2.716627575959012E-2</v>
      </c>
      <c r="AU54">
        <f t="shared" si="23"/>
        <v>-6.8747311019335025E-2</v>
      </c>
      <c r="AW54">
        <v>51</v>
      </c>
      <c r="AX54">
        <f>IF(Z54&gt;0, (R54*SUMPRODUCT(K54:$K$98, X54:$X$98)-K54*$AZ$3)/Z54, 0)</f>
        <v>-237403819286553.97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</v>
      </c>
      <c r="S55">
        <f t="shared" si="1"/>
        <v>-1684516099306773.5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-71.475426619290857</v>
      </c>
      <c r="AC55">
        <f t="shared" si="2"/>
        <v>-63.817345196646286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-2.6017570385836141E-8</v>
      </c>
      <c r="AI55">
        <f t="shared" si="25"/>
        <v>-2.6019464619593327E-8</v>
      </c>
      <c r="AJ55">
        <f t="shared" si="7"/>
        <v>-7.658081422644571</v>
      </c>
      <c r="AK55">
        <f t="shared" si="22"/>
        <v>-5.0032798633503601</v>
      </c>
      <c r="AL55">
        <f t="shared" si="8"/>
        <v>-12.661361312014396</v>
      </c>
      <c r="AN55">
        <f t="shared" si="26"/>
        <v>0</v>
      </c>
      <c r="AO55">
        <f t="shared" si="26"/>
        <v>0</v>
      </c>
      <c r="AP55">
        <f t="shared" si="26"/>
        <v>-8.1992255828019422E-15</v>
      </c>
      <c r="AQ55">
        <f t="shared" si="26"/>
        <v>-1.1261753091480145E-10</v>
      </c>
      <c r="AR55">
        <f t="shared" si="26"/>
        <v>-1.1262573014038425E-10</v>
      </c>
      <c r="AS55">
        <f t="shared" si="26"/>
        <v>-3.3148145986461798E-2</v>
      </c>
      <c r="AT55">
        <f t="shared" si="26"/>
        <v>-2.1656788713561297E-2</v>
      </c>
      <c r="AU55">
        <f t="shared" si="23"/>
        <v>-5.480493481264883E-2</v>
      </c>
      <c r="AW55">
        <v>52</v>
      </c>
      <c r="AX55">
        <f>IF(Z55&gt;0, (R55*SUMPRODUCT(K55:$K$98, X55:$X$98)-K55*$AZ$3)/Z55, 0)</f>
        <v>-1684516099306773.5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</v>
      </c>
      <c r="S56">
        <f t="shared" si="1"/>
        <v>-1.2353660568490454E+16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-63.817345196646286</v>
      </c>
      <c r="AC56">
        <f t="shared" si="2"/>
        <v>-56.979772497104641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-3.289344875137475E-9</v>
      </c>
      <c r="AI56">
        <f t="shared" si="25"/>
        <v>-3.2895754941195217E-9</v>
      </c>
      <c r="AJ56">
        <f t="shared" si="7"/>
        <v>-6.8375726995416457</v>
      </c>
      <c r="AK56">
        <f t="shared" si="22"/>
        <v>-4.4672141637652407</v>
      </c>
      <c r="AL56">
        <f t="shared" si="8"/>
        <v>-11.304786866596462</v>
      </c>
      <c r="AN56">
        <f t="shared" si="26"/>
        <v>0</v>
      </c>
      <c r="AO56">
        <f t="shared" si="26"/>
        <v>0</v>
      </c>
      <c r="AP56">
        <f t="shared" si="26"/>
        <v>-8.9128437172536833E-16</v>
      </c>
      <c r="AQ56">
        <f t="shared" si="26"/>
        <v>-1.2712490769002698E-11</v>
      </c>
      <c r="AR56">
        <f t="shared" si="26"/>
        <v>-1.2713382053374423E-11</v>
      </c>
      <c r="AS56">
        <f t="shared" si="26"/>
        <v>-2.6425499035480488E-2</v>
      </c>
      <c r="AT56">
        <f t="shared" si="26"/>
        <v>-1.7264659370097298E-2</v>
      </c>
      <c r="AU56">
        <f t="shared" si="23"/>
        <v>-4.3690158418291165E-2</v>
      </c>
      <c r="AW56">
        <v>53</v>
      </c>
      <c r="AX56">
        <f>IF(Z56&gt;0, (R56*SUMPRODUCT(K56:$K$98, X56:$X$98)-K56*$AZ$3)/Z56, 0)</f>
        <v>-1.2353660568490454E+16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</v>
      </c>
      <c r="S57">
        <f t="shared" si="1"/>
        <v>-9.3934076068717232E+16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-56.979772497104641</v>
      </c>
      <c r="AC57">
        <f t="shared" si="2"/>
        <v>-50.874796872426032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-4.0246547663889358E-10</v>
      </c>
      <c r="AI57">
        <f t="shared" si="25"/>
        <v>-4.0249255669280034E-10</v>
      </c>
      <c r="AJ57">
        <f t="shared" si="7"/>
        <v>-6.1049756246786089</v>
      </c>
      <c r="AK57">
        <f t="shared" si="22"/>
        <v>-3.9885840747973251</v>
      </c>
      <c r="AL57">
        <f t="shared" si="8"/>
        <v>-10.093559699878426</v>
      </c>
      <c r="AN57">
        <f t="shared" si="26"/>
        <v>0</v>
      </c>
      <c r="AO57">
        <f t="shared" si="26"/>
        <v>0</v>
      </c>
      <c r="AP57">
        <f t="shared" si="26"/>
        <v>-9.3444284386791734E-17</v>
      </c>
      <c r="AQ57">
        <f t="shared" si="26"/>
        <v>-1.3887748740980497E-12</v>
      </c>
      <c r="AR57">
        <f t="shared" si="26"/>
        <v>-1.3888683183824365E-12</v>
      </c>
      <c r="AS57">
        <f t="shared" si="26"/>
        <v>-2.1066246042618593E-2</v>
      </c>
      <c r="AT57">
        <f t="shared" si="26"/>
        <v>-1.3763280747869339E-2</v>
      </c>
      <c r="AU57">
        <f t="shared" si="23"/>
        <v>-3.48295267918768E-2</v>
      </c>
      <c r="AW57">
        <v>54</v>
      </c>
      <c r="AX57">
        <f>IF(Z57&gt;0, (R57*SUMPRODUCT(K57:$K$98, X57:$X$98)-K57*$AZ$3)/Z57, 0)</f>
        <v>-9.3934076068717232E+16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</v>
      </c>
      <c r="S58">
        <f t="shared" si="1"/>
        <v>-7.4208514643409242E+17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-50.874796872426032</v>
      </c>
      <c r="AC58">
        <f t="shared" si="2"/>
        <v>-45.423925778953034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-4.7497386268626653E-11</v>
      </c>
      <c r="AI58">
        <f t="shared" si="25"/>
        <v>-4.7500446828860018E-11</v>
      </c>
      <c r="AJ58">
        <f t="shared" si="7"/>
        <v>-5.4508710934729976</v>
      </c>
      <c r="AK58">
        <f t="shared" si="22"/>
        <v>-3.5612357810698225</v>
      </c>
      <c r="AL58">
        <f t="shared" si="8"/>
        <v>-9.0121068745903212</v>
      </c>
      <c r="AN58">
        <f t="shared" si="26"/>
        <v>0</v>
      </c>
      <c r="AO58">
        <f t="shared" si="26"/>
        <v>0</v>
      </c>
      <c r="AP58">
        <f t="shared" si="26"/>
        <v>-9.4294448829382429E-18</v>
      </c>
      <c r="AQ58">
        <f t="shared" si="26"/>
        <v>-1.4633725584648747E-13</v>
      </c>
      <c r="AR58">
        <f t="shared" si="26"/>
        <v>-1.4634668529137039E-13</v>
      </c>
      <c r="AS58">
        <f t="shared" si="26"/>
        <v>-1.6793882368189621E-2</v>
      </c>
      <c r="AT58">
        <f t="shared" si="26"/>
        <v>-1.0972003147219675E-2</v>
      </c>
      <c r="AU58">
        <f t="shared" si="23"/>
        <v>-2.7765885515555644E-2</v>
      </c>
      <c r="AW58">
        <v>55</v>
      </c>
      <c r="AX58">
        <f>IF(Z58&gt;0, (R58*SUMPRODUCT(K58:$K$98, X58:$X$98)-K58*$AZ$3)/Z58, 0)</f>
        <v>-7.4208514643409242E+17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</v>
      </c>
      <c r="S59">
        <f t="shared" si="1"/>
        <v>-6.1114115555651133E+18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-45.423925778953034</v>
      </c>
      <c r="AC59">
        <f t="shared" si="2"/>
        <v>-40.557076588351052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-5.3962806351979726E-12</v>
      </c>
      <c r="AI59">
        <f t="shared" si="25"/>
        <v>-5.3966124495114058E-12</v>
      </c>
      <c r="AJ59">
        <f t="shared" si="7"/>
        <v>-4.8668491906019824</v>
      </c>
      <c r="AK59">
        <f t="shared" si="22"/>
        <v>-3.1796748045267127</v>
      </c>
      <c r="AL59">
        <f t="shared" si="8"/>
        <v>-8.0465239951340912</v>
      </c>
      <c r="AN59">
        <f t="shared" si="26"/>
        <v>0</v>
      </c>
      <c r="AO59">
        <f t="shared" si="26"/>
        <v>0</v>
      </c>
      <c r="AP59">
        <f t="shared" si="26"/>
        <v>-9.1277195691701307E-19</v>
      </c>
      <c r="AQ59">
        <f t="shared" si="26"/>
        <v>-1.484436757564608E-14</v>
      </c>
      <c r="AR59">
        <f t="shared" si="26"/>
        <v>-1.4845280347602996E-14</v>
      </c>
      <c r="AS59">
        <f t="shared" si="26"/>
        <v>-1.3387980204235799E-2</v>
      </c>
      <c r="AT59">
        <f t="shared" si="26"/>
        <v>-8.7468137334342864E-3</v>
      </c>
      <c r="AU59">
        <f t="shared" si="23"/>
        <v>-2.213479393768493E-2</v>
      </c>
      <c r="AW59">
        <v>56</v>
      </c>
      <c r="AX59">
        <f>IF(Z59&gt;0, (R59*SUMPRODUCT(K59:$K$98, X59:$X$98)-K59*$AZ$3)/Z59, 0)</f>
        <v>-6.1114115555651133E+18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</v>
      </c>
      <c r="S60">
        <f t="shared" si="1"/>
        <v>-5.2577507158162866E+19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-40.557076588351052</v>
      </c>
      <c r="AC60">
        <f t="shared" si="2"/>
        <v>-36.211675525313446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-5.8811939951975045E-13</v>
      </c>
      <c r="AI60">
        <f t="shared" si="25"/>
        <v>-5.8815383599028943E-13</v>
      </c>
      <c r="AJ60">
        <f t="shared" si="7"/>
        <v>-4.3454010630376061</v>
      </c>
      <c r="AK60">
        <f t="shared" si="22"/>
        <v>-2.838995361184574</v>
      </c>
      <c r="AL60">
        <f t="shared" si="8"/>
        <v>-7.1843964242227685</v>
      </c>
      <c r="AN60">
        <f t="shared" si="26"/>
        <v>0</v>
      </c>
      <c r="AO60">
        <f t="shared" si="26"/>
        <v>0</v>
      </c>
      <c r="AP60">
        <f t="shared" si="26"/>
        <v>-8.4580019958959104E-20</v>
      </c>
      <c r="AQ60">
        <f t="shared" si="26"/>
        <v>-1.4444903839175153E-15</v>
      </c>
      <c r="AR60">
        <f t="shared" si="26"/>
        <v>-1.4445749639374742E-15</v>
      </c>
      <c r="AS60">
        <f t="shared" si="26"/>
        <v>-1.0672815851591336E-2</v>
      </c>
      <c r="AT60">
        <f t="shared" si="26"/>
        <v>-6.972906356373018E-3</v>
      </c>
      <c r="AU60">
        <f t="shared" si="23"/>
        <v>-1.76457222079658E-2</v>
      </c>
      <c r="AW60">
        <v>57</v>
      </c>
      <c r="AX60">
        <f>IF(Z60&gt;0, (R60*SUMPRODUCT(K60:$K$98, X60:$X$98)-K60*$AZ$3)/Z60, 0)</f>
        <v>-5.2577507158162866E+19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</v>
      </c>
      <c r="S61">
        <f t="shared" si="1"/>
        <v>-4.7311160958193507E+20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-36.211675525313446</v>
      </c>
      <c r="AC61">
        <f t="shared" si="2"/>
        <v>-32.331853147601294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-6.1350337272073754E-14</v>
      </c>
      <c r="AI61">
        <f t="shared" si="25"/>
        <v>-6.1353754209271322E-14</v>
      </c>
      <c r="AJ61">
        <f t="shared" si="7"/>
        <v>-3.8798223777121521</v>
      </c>
      <c r="AK61">
        <f t="shared" si="22"/>
        <v>-2.5348172867719416</v>
      </c>
      <c r="AL61">
        <f t="shared" si="8"/>
        <v>-6.414639664484155</v>
      </c>
      <c r="AN61">
        <f t="shared" si="26"/>
        <v>0</v>
      </c>
      <c r="AO61">
        <f t="shared" si="26"/>
        <v>0</v>
      </c>
      <c r="AP61">
        <f t="shared" si="26"/>
        <v>-7.4932137935314292E-21</v>
      </c>
      <c r="AQ61">
        <f t="shared" si="26"/>
        <v>-1.3453896484038272E-16</v>
      </c>
      <c r="AR61">
        <f t="shared" si="26"/>
        <v>-1.3454645805417625E-16</v>
      </c>
      <c r="AS61">
        <f t="shared" si="26"/>
        <v>-8.5083034531181021E-3</v>
      </c>
      <c r="AT61">
        <f t="shared" si="26"/>
        <v>-5.558758256037165E-3</v>
      </c>
      <c r="AU61">
        <f t="shared" si="23"/>
        <v>-1.4067061709155402E-2</v>
      </c>
      <c r="AW61">
        <v>58</v>
      </c>
      <c r="AX61">
        <f>IF(Z61&gt;0, (R61*SUMPRODUCT(K61:$K$98, X61:$X$98)-K61*$AZ$3)/Z61, 0)</f>
        <v>-4.7311160958193507E+20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</v>
      </c>
      <c r="S62">
        <f t="shared" si="1"/>
        <v>-4.4673511199332599E+21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-32.331853147601294</v>
      </c>
      <c r="AC62">
        <f t="shared" si="2"/>
        <v>-28.867726024644011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-6.1193422974507488E-15</v>
      </c>
      <c r="AI62">
        <f t="shared" si="25"/>
        <v>-6.1196653941276125E-15</v>
      </c>
      <c r="AJ62">
        <f t="shared" si="7"/>
        <v>-3.464127122957283</v>
      </c>
      <c r="AK62">
        <f t="shared" si="22"/>
        <v>-2.2632297203320908</v>
      </c>
      <c r="AL62">
        <f t="shared" si="8"/>
        <v>-5.72735684328938</v>
      </c>
      <c r="AN62">
        <f t="shared" si="26"/>
        <v>0</v>
      </c>
      <c r="AO62">
        <f t="shared" si="26"/>
        <v>0</v>
      </c>
      <c r="AP62">
        <f t="shared" si="26"/>
        <v>-6.3262390089391612E-22</v>
      </c>
      <c r="AQ62">
        <f t="shared" si="26"/>
        <v>-1.1981683726062372E-17</v>
      </c>
      <c r="AR62">
        <f t="shared" si="26"/>
        <v>-1.1982316349963266E-17</v>
      </c>
      <c r="AS62">
        <f t="shared" si="26"/>
        <v>-6.7827674211719648E-3</v>
      </c>
      <c r="AT62">
        <f t="shared" si="26"/>
        <v>-4.4314080484990151E-3</v>
      </c>
      <c r="AU62">
        <f t="shared" si="23"/>
        <v>-1.1214175469670991E-2</v>
      </c>
      <c r="AW62">
        <v>59</v>
      </c>
      <c r="AX62">
        <f>IF(Z62&gt;0, (R62*SUMPRODUCT(K62:$K$98, X62:$X$98)-K62*$AZ$3)/Z62, 0)</f>
        <v>-4.4673511199332599E+21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</v>
      </c>
      <c r="S63">
        <f t="shared" si="1"/>
        <v>-4.4413356658352596E+22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-28.867726024644011</v>
      </c>
      <c r="AC63">
        <f t="shared" si="2"/>
        <v>-25.774755379146431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-5.8169762738827747E-16</v>
      </c>
      <c r="AI63">
        <f t="shared" si="25"/>
        <v>-5.8172664428467809E-16</v>
      </c>
      <c r="AJ63">
        <f t="shared" si="7"/>
        <v>-3.0929706454975801</v>
      </c>
      <c r="AK63">
        <f t="shared" si="22"/>
        <v>-2.0207408217250808</v>
      </c>
      <c r="AL63">
        <f t="shared" si="8"/>
        <v>-5.1137114672226609</v>
      </c>
      <c r="AN63">
        <f t="shared" si="26"/>
        <v>0</v>
      </c>
      <c r="AO63">
        <f t="shared" si="26"/>
        <v>0</v>
      </c>
      <c r="AP63">
        <f t="shared" si="26"/>
        <v>-5.0727801535444815E-23</v>
      </c>
      <c r="AQ63">
        <f t="shared" si="26"/>
        <v>-1.0169330788665691E-18</v>
      </c>
      <c r="AR63">
        <f t="shared" si="26"/>
        <v>-1.0169838066681048E-18</v>
      </c>
      <c r="AS63">
        <f t="shared" si="26"/>
        <v>-5.4071806610108235E-3</v>
      </c>
      <c r="AT63">
        <f t="shared" si="26"/>
        <v>-3.53269136519373E-3</v>
      </c>
      <c r="AU63">
        <f t="shared" si="23"/>
        <v>-8.9398720262045539E-3</v>
      </c>
      <c r="AW63">
        <v>60</v>
      </c>
      <c r="AX63">
        <f>IF(Z63&gt;0, (R63*SUMPRODUCT(K63:$K$98, X63:$X$98)-K63*$AZ$3)/Z63, 0)</f>
        <v>-4.4413356658352596E+22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</v>
      </c>
      <c r="S64">
        <f t="shared" si="1"/>
        <v>-4.6647738161266742E+23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-25.774755379146431</v>
      </c>
      <c r="AC64">
        <f t="shared" si="2"/>
        <v>-23.013174445666461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-5.2520059310403394E-17</v>
      </c>
      <c r="AI64">
        <f t="shared" si="25"/>
        <v>-5.2522526008184762E-17</v>
      </c>
      <c r="AJ64">
        <f t="shared" si="7"/>
        <v>-2.7615809334799692</v>
      </c>
      <c r="AK64">
        <f t="shared" si="22"/>
        <v>-1.8042328765402502</v>
      </c>
      <c r="AL64">
        <f t="shared" si="8"/>
        <v>-4.5658138100202192</v>
      </c>
      <c r="AN64">
        <f t="shared" si="26"/>
        <v>0</v>
      </c>
      <c r="AO64">
        <f t="shared" si="26"/>
        <v>0</v>
      </c>
      <c r="AP64">
        <f t="shared" si="26"/>
        <v>-3.8502861086104038E-24</v>
      </c>
      <c r="AQ64">
        <f t="shared" si="26"/>
        <v>-8.1978934068654858E-20</v>
      </c>
      <c r="AR64">
        <f t="shared" si="26"/>
        <v>-8.1982784354763466E-20</v>
      </c>
      <c r="AS64">
        <f t="shared" si="26"/>
        <v>-4.310571317770088E-3</v>
      </c>
      <c r="AT64">
        <f t="shared" si="26"/>
        <v>-2.8162399276097966E-3</v>
      </c>
      <c r="AU64">
        <f t="shared" si="23"/>
        <v>-7.1268112453798842E-3</v>
      </c>
      <c r="AW64">
        <v>61</v>
      </c>
      <c r="AX64">
        <f>IF(Z64&gt;0, (R64*SUMPRODUCT(K64:$K$98, X64:$X$98)-K64*$AZ$3)/Z64, 0)</f>
        <v>-4.6647738161266742E+23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</v>
      </c>
      <c r="S65">
        <f t="shared" si="1"/>
        <v>-5.1939753956097093E+24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-23.013174445666461</v>
      </c>
      <c r="AC65">
        <f t="shared" si="2"/>
        <v>-20.547477183630768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-4.4884594792899786E-18</v>
      </c>
      <c r="AI65">
        <f t="shared" si="25"/>
        <v>-4.4886572803538904E-18</v>
      </c>
      <c r="AJ65">
        <f t="shared" si="7"/>
        <v>-2.4656972620356932</v>
      </c>
      <c r="AK65">
        <f t="shared" si="22"/>
        <v>-1.6109222111966524</v>
      </c>
      <c r="AL65">
        <f t="shared" si="8"/>
        <v>-4.0766194732323457</v>
      </c>
      <c r="AN65">
        <f t="shared" si="26"/>
        <v>0</v>
      </c>
      <c r="AO65">
        <f t="shared" si="26"/>
        <v>0</v>
      </c>
      <c r="AP65">
        <f t="shared" si="26"/>
        <v>-2.7566882794775994E-25</v>
      </c>
      <c r="AQ65">
        <f t="shared" si="26"/>
        <v>-6.255418143255014E-21</v>
      </c>
      <c r="AR65">
        <f t="shared" si="26"/>
        <v>-6.2556938120829622E-21</v>
      </c>
      <c r="AS65">
        <f t="shared" si="26"/>
        <v>-3.4363610632733568E-3</v>
      </c>
      <c r="AT65">
        <f t="shared" si="26"/>
        <v>-2.2450892280052592E-3</v>
      </c>
      <c r="AU65">
        <f t="shared" si="23"/>
        <v>-5.681450291278616E-3</v>
      </c>
      <c r="AW65">
        <v>62</v>
      </c>
      <c r="AX65">
        <f>IF(Z65&gt;0, (R65*SUMPRODUCT(K65:$K$98, X65:$X$98)-K65*$AZ$3)/Z65, 0)</f>
        <v>-5.1939753956097093E+24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</v>
      </c>
      <c r="S66">
        <f t="shared" si="1"/>
        <v>-6.1551870658067431E+25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-20.547477183630768</v>
      </c>
      <c r="AC66">
        <f t="shared" si="2"/>
        <v>-18.345961771098896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-3.6184041327337457E-19</v>
      </c>
      <c r="AI66">
        <f t="shared" si="25"/>
        <v>-3.6185531612001021E-19</v>
      </c>
      <c r="AJ66">
        <f t="shared" si="7"/>
        <v>-2.2015154125318723</v>
      </c>
      <c r="AK66">
        <f t="shared" si="22"/>
        <v>-1.4383234028541538</v>
      </c>
      <c r="AL66">
        <f t="shared" si="8"/>
        <v>-3.6398388153860264</v>
      </c>
      <c r="AN66">
        <f t="shared" si="26"/>
        <v>0</v>
      </c>
      <c r="AO66">
        <f t="shared" si="26"/>
        <v>0</v>
      </c>
      <c r="AP66">
        <f t="shared" si="26"/>
        <v>-1.8544291528755113E-26</v>
      </c>
      <c r="AQ66">
        <f t="shared" si="26"/>
        <v>-4.5025452349299392E-22</v>
      </c>
      <c r="AR66">
        <f t="shared" si="26"/>
        <v>-4.5027306778452266E-22</v>
      </c>
      <c r="AS66">
        <f t="shared" si="26"/>
        <v>-2.7394460006962386E-3</v>
      </c>
      <c r="AT66">
        <f t="shared" si="26"/>
        <v>-1.7897713871215391E-3</v>
      </c>
      <c r="AU66">
        <f t="shared" si="23"/>
        <v>-4.5292173878177782E-3</v>
      </c>
      <c r="AW66">
        <v>63</v>
      </c>
      <c r="AX66">
        <f>IF(Z66&gt;0, (R66*SUMPRODUCT(K66:$K$98, X66:$X$98)-K66*$AZ$3)/Z66, 0)</f>
        <v>-6.1551870658067431E+25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-7.7995112032392342E+26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-18.345961771098896</v>
      </c>
      <c r="AC67">
        <f t="shared" ref="AC67:AC79" si="29">S67*Z67</f>
        <v>-16.380323009909731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-2.7407463317102489E-20</v>
      </c>
      <c r="AI67">
        <f t="shared" ref="AI67:AI79" si="33">SUM(AE67:AH67)</f>
        <v>-2.7408513403613235E-20</v>
      </c>
      <c r="AJ67">
        <f t="shared" ref="AJ67:AJ79" si="34">AB67-AC67</f>
        <v>-1.9656387611891653</v>
      </c>
      <c r="AK67">
        <f t="shared" si="22"/>
        <v>-1.2842173239769228</v>
      </c>
      <c r="AL67">
        <f t="shared" ref="AL67:AL79" si="35">SUM(AI67:AK67)</f>
        <v>-3.2498560851660878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-3.0450318021312015E-23</v>
      </c>
      <c r="AR67">
        <f t="shared" si="36"/>
        <v>-3.0451484691420526E-23</v>
      </c>
      <c r="AS67">
        <f t="shared" si="36"/>
        <v>-2.1838695796366626E-3</v>
      </c>
      <c r="AT67">
        <f t="shared" si="36"/>
        <v>-1.426794792029288E-3</v>
      </c>
      <c r="AU67">
        <f t="shared" si="23"/>
        <v>-3.6106643716659502E-3</v>
      </c>
      <c r="AW67">
        <v>64</v>
      </c>
      <c r="AX67">
        <f>IF(Z67&gt;0, (R67*SUMPRODUCT(K67:$K$98, X67:$X$98)-K67*$AZ$3)/Z67, 0)</f>
        <v>-7.7995112032392342E+26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100000</v>
      </c>
      <c r="S68">
        <f t="shared" si="28"/>
        <v>-1.0619685945432747E+28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-16.380323009909731</v>
      </c>
      <c r="AC68">
        <f t="shared" si="29"/>
        <v>-14.625288401705113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-1.9414526386136477E-21</v>
      </c>
      <c r="AI68">
        <f t="shared" si="33"/>
        <v>-1.941521497939982E-21</v>
      </c>
      <c r="AJ68">
        <f t="shared" si="34"/>
        <v>-1.7550346082046175</v>
      </c>
      <c r="AK68">
        <f t="shared" si="22"/>
        <v>-1.1466226106936812</v>
      </c>
      <c r="AL68">
        <f t="shared" si="35"/>
        <v>-2.9016572188982988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-1.9258912899899161E-24</v>
      </c>
      <c r="AR68">
        <f t="shared" si="36"/>
        <v>-1.9259595973872658E-24</v>
      </c>
      <c r="AS68">
        <f t="shared" si="36"/>
        <v>-1.7409674582562734E-3</v>
      </c>
      <c r="AT68">
        <f t="shared" si="36"/>
        <v>-1.1374320727274298E-3</v>
      </c>
      <c r="AU68">
        <f t="shared" si="23"/>
        <v>-2.8783995309837034E-3</v>
      </c>
      <c r="AW68">
        <v>65</v>
      </c>
      <c r="AX68">
        <f>IF(Z68&gt;0, (R68*SUMPRODUCT(K68:$K$98, X68:$X$98)-K68*$AZ$3)/Z68, 0)</f>
        <v>-1.0619685945432747E+28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100000</v>
      </c>
      <c r="S69">
        <f t="shared" si="28"/>
        <v>-1.5618462363101106E+29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-14.625288401705113</v>
      </c>
      <c r="AC69">
        <f t="shared" si="29"/>
        <v>-13.058293215808137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-1.2798066024952997E-22</v>
      </c>
      <c r="AI69">
        <f t="shared" si="33"/>
        <v>-1.2798484065247624E-22</v>
      </c>
      <c r="AJ69">
        <f t="shared" si="34"/>
        <v>-1.5669951858969764</v>
      </c>
      <c r="AK69">
        <f t="shared" si="22"/>
        <v>-1.0237701881193579</v>
      </c>
      <c r="AL69">
        <f t="shared" si="35"/>
        <v>-2.5907653740163346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-1.1335254940016966E-25</v>
      </c>
      <c r="AR69">
        <f t="shared" si="36"/>
        <v>-1.1335625198562716E-25</v>
      </c>
      <c r="AS69">
        <f t="shared" si="36"/>
        <v>-1.3878885987374597E-3</v>
      </c>
      <c r="AT69">
        <f t="shared" si="36"/>
        <v>-9.0675388450847368E-4</v>
      </c>
      <c r="AU69">
        <f t="shared" si="23"/>
        <v>-2.2946424832459337E-3</v>
      </c>
      <c r="AW69">
        <v>66</v>
      </c>
      <c r="AX69">
        <f>IF(Z69&gt;0, (R69*SUMPRODUCT(K69:$K$98, X69:$X$98)-K69*$AZ$3)/Z69, 0)</f>
        <v>-1.5618462363101106E+29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100000</v>
      </c>
      <c r="S70">
        <f t="shared" si="28"/>
        <v>-2.5326826325846336E+30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-13.058293215808137</v>
      </c>
      <c r="AC70">
        <f t="shared" si="29"/>
        <v>-11.659190371257264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-7.8168483914519527E-24</v>
      </c>
      <c r="AI70">
        <f t="shared" si="33"/>
        <v>-7.8170785661730416E-24</v>
      </c>
      <c r="AJ70">
        <f t="shared" si="34"/>
        <v>-1.3991028445508729</v>
      </c>
      <c r="AK70">
        <f t="shared" si="22"/>
        <v>-0.91408052510656967</v>
      </c>
      <c r="AL70">
        <f t="shared" si="35"/>
        <v>-2.3131833696574424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-6.1815959126035515E-27</v>
      </c>
      <c r="AR70">
        <f t="shared" si="36"/>
        <v>-6.1817779357212856E-27</v>
      </c>
      <c r="AS70">
        <f t="shared" si="36"/>
        <v>-1.1064162936363685E-3</v>
      </c>
      <c r="AT70">
        <f t="shared" si="36"/>
        <v>-7.228586451757602E-4</v>
      </c>
      <c r="AU70">
        <f t="shared" si="23"/>
        <v>-1.8292749388121286E-3</v>
      </c>
      <c r="AW70">
        <v>67</v>
      </c>
      <c r="AX70">
        <f>IF(Z70&gt;0, (R70*SUMPRODUCT(K70:$K$98, X70:$X$98)-K70*$AZ$3)/Z70, 0)</f>
        <v>-2.5326826325846336E+30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100000</v>
      </c>
      <c r="S71">
        <f t="shared" si="28"/>
        <v>-4.5736720842730919E+31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-11.659190371257264</v>
      </c>
      <c r="AC71">
        <f t="shared" si="29"/>
        <v>-10.40999140290827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-4.3298526178916328E-25</v>
      </c>
      <c r="AI71">
        <f t="shared" si="33"/>
        <v>-4.329966421321471E-25</v>
      </c>
      <c r="AJ71">
        <f t="shared" si="34"/>
        <v>-1.2491989683489937</v>
      </c>
      <c r="AK71">
        <f t="shared" si="22"/>
        <v>-0.81614332598800854</v>
      </c>
      <c r="AL71">
        <f t="shared" si="35"/>
        <v>-2.0653422943370021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-3.0572011507087983E-28</v>
      </c>
      <c r="AR71">
        <f t="shared" si="36"/>
        <v>-3.0572815044777046E-28</v>
      </c>
      <c r="AS71">
        <f t="shared" si="36"/>
        <v>-8.8202829530960498E-4</v>
      </c>
      <c r="AT71">
        <f t="shared" si="36"/>
        <v>-5.7625848626894141E-4</v>
      </c>
      <c r="AU71">
        <f t="shared" si="23"/>
        <v>-1.4582867815785463E-3</v>
      </c>
      <c r="AW71">
        <v>68</v>
      </c>
      <c r="AX71">
        <f>IF(Z71&gt;0, (R71*SUMPRODUCT(K71:$K$98, X71:$X$98)-K71*$AZ$3)/Z71, 0)</f>
        <v>-4.5736720842730919E+31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100000</v>
      </c>
      <c r="S72">
        <f t="shared" si="28"/>
        <v>-9.3102708092499376E+32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-10.40999140290827</v>
      </c>
      <c r="AC72">
        <f t="shared" si="29"/>
        <v>-9.2946351811680987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-2.1534758503586413E-26</v>
      </c>
      <c r="AI72">
        <f t="shared" si="33"/>
        <v>-2.1535257663888598E-26</v>
      </c>
      <c r="AJ72">
        <f t="shared" si="34"/>
        <v>-1.1153562217401713</v>
      </c>
      <c r="AK72">
        <f t="shared" ref="AK72:AK79" si="49">G72*SUM(AB72:AB72, AE72:AF72)</f>
        <v>-0.72869939820357899</v>
      </c>
      <c r="AL72">
        <f t="shared" si="35"/>
        <v>-1.8440556199437503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-1.3576032960550307E-29</v>
      </c>
      <c r="AR72">
        <f t="shared" si="36"/>
        <v>-1.3576347643285843E-29</v>
      </c>
      <c r="AS72">
        <f t="shared" si="36"/>
        <v>-7.0314755684757944E-4</v>
      </c>
      <c r="AT72">
        <f t="shared" si="36"/>
        <v>-4.5938973714041879E-4</v>
      </c>
      <c r="AU72">
        <f t="shared" si="23"/>
        <v>-1.1625372939879982E-3</v>
      </c>
      <c r="AW72">
        <v>69</v>
      </c>
      <c r="AX72">
        <f>IF(Z72&gt;0, (R72*SUMPRODUCT(K72:$K$98, X72:$X$98)-K72*$AZ$3)/Z72, 0)</f>
        <v>-9.3102708092499376E+32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100000</v>
      </c>
      <c r="S73">
        <f t="shared" si="28"/>
        <v>-2.168975113720309E+34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-9.2946351811680987</v>
      </c>
      <c r="AC73">
        <f t="shared" si="29"/>
        <v>-8.2987814117572292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-9.5007609528697489E-28</v>
      </c>
      <c r="AI73">
        <f t="shared" si="33"/>
        <v>-9.5009522593849608E-28</v>
      </c>
      <c r="AJ73">
        <f t="shared" si="34"/>
        <v>-0.99585376941086956</v>
      </c>
      <c r="AK73">
        <f t="shared" si="49"/>
        <v>-0.65062446268176699</v>
      </c>
      <c r="AL73">
        <f t="shared" si="35"/>
        <v>-1.6464782320926366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-5.3477764723360816E-31</v>
      </c>
      <c r="AR73">
        <f t="shared" si="36"/>
        <v>-5.3478841547086967E-31</v>
      </c>
      <c r="AS73">
        <f t="shared" si="36"/>
        <v>-5.6054492733384963E-4</v>
      </c>
      <c r="AT73">
        <f t="shared" si="36"/>
        <v>-3.6622268585811447E-4</v>
      </c>
      <c r="AU73">
        <f t="shared" si="23"/>
        <v>-9.2676761319196411E-4</v>
      </c>
      <c r="AW73">
        <v>70</v>
      </c>
      <c r="AX73">
        <f>IF(Z73&gt;0, (R73*SUMPRODUCT(K73:$K$98, X73:$X$98)-K73*$AZ$3)/Z73, 0)</f>
        <v>-2.168975113720309E+34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100000</v>
      </c>
      <c r="S74">
        <f t="shared" si="28"/>
        <v>-5.8968324085458033E+35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-8.2987814117572292</v>
      </c>
      <c r="AC74">
        <f t="shared" si="29"/>
        <v>-7.409626260497526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-3.6622146541365879E-29</v>
      </c>
      <c r="AI74">
        <f t="shared" si="33"/>
        <v>-3.6622774813101208E-29</v>
      </c>
      <c r="AJ74">
        <f t="shared" si="34"/>
        <v>-0.88915515125970312</v>
      </c>
      <c r="AK74">
        <f t="shared" si="49"/>
        <v>-0.58091469882300606</v>
      </c>
      <c r="AL74">
        <f t="shared" si="35"/>
        <v>-1.4700698500827092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-1.8405203711341004E-32</v>
      </c>
      <c r="AR74">
        <f t="shared" si="36"/>
        <v>-1.8405519462064731E-32</v>
      </c>
      <c r="AS74">
        <f t="shared" si="36"/>
        <v>-4.4686298416282563E-4</v>
      </c>
      <c r="AT74">
        <f t="shared" si="36"/>
        <v>-2.9195048298637943E-4</v>
      </c>
      <c r="AU74">
        <f t="shared" si="23"/>
        <v>-7.3881346714920501E-4</v>
      </c>
      <c r="AW74">
        <v>71</v>
      </c>
      <c r="AX74">
        <f>IF(Z74&gt;0, (R74*SUMPRODUCT(K74:$K$98, X74:$X$98)-K74*$AZ$3)/Z74, 0)</f>
        <v>-5.8968324085458033E+35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100000</v>
      </c>
      <c r="S75">
        <f t="shared" si="28"/>
        <v>-1.922637767176383E+37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-7.409626260497526</v>
      </c>
      <c r="AC75">
        <f t="shared" si="29"/>
        <v>-6.6157377325870765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-1.2095683419032469E-30</v>
      </c>
      <c r="AI75">
        <f t="shared" si="33"/>
        <v>-1.2095855467502689E-30</v>
      </c>
      <c r="AJ75">
        <f t="shared" si="34"/>
        <v>-0.7938885279104495</v>
      </c>
      <c r="AK75">
        <f t="shared" si="49"/>
        <v>-0.51867383823482682</v>
      </c>
      <c r="AL75">
        <f t="shared" si="35"/>
        <v>-1.3125623661452763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-5.427617341163697E-34</v>
      </c>
      <c r="AR75">
        <f t="shared" si="36"/>
        <v>-5.4276945433546058E-34</v>
      </c>
      <c r="AS75">
        <f t="shared" si="36"/>
        <v>-3.5623643507878329E-4</v>
      </c>
      <c r="AT75">
        <f t="shared" si="36"/>
        <v>-2.32741137584805E-4</v>
      </c>
      <c r="AU75">
        <f t="shared" si="23"/>
        <v>-5.8897757266358828E-4</v>
      </c>
      <c r="AW75">
        <v>72</v>
      </c>
      <c r="AX75">
        <f>IF(Z75&gt;0, (R75*SUMPRODUCT(K75:$K$98, X75:$X$98)-K75*$AZ$3)/Z75, 0)</f>
        <v>-1.922637767176383E+37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100000</v>
      </c>
      <c r="S76">
        <f t="shared" si="28"/>
        <v>-7.8285722291515298E+38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-6.6157377325870765</v>
      </c>
      <c r="AC76">
        <f t="shared" si="29"/>
        <v>-5.9069086898098897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-3.3311065048755806E-32</v>
      </c>
      <c r="AI76">
        <f t="shared" si="33"/>
        <v>-3.3311442314783183E-32</v>
      </c>
      <c r="AJ76">
        <f t="shared" si="34"/>
        <v>-0.70882904277718684</v>
      </c>
      <c r="AK76">
        <f t="shared" si="49"/>
        <v>-0.46310164128109538</v>
      </c>
      <c r="AL76">
        <f t="shared" si="35"/>
        <v>-1.1719306840582822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-1.3345944231256257E-35</v>
      </c>
      <c r="AR76">
        <f t="shared" si="36"/>
        <v>-1.3346095381372724E-35</v>
      </c>
      <c r="AS76">
        <f t="shared" si="36"/>
        <v>-2.8398950500540751E-4</v>
      </c>
      <c r="AT76">
        <f t="shared" si="36"/>
        <v>-1.8553980993686622E-4</v>
      </c>
      <c r="AU76">
        <f t="shared" si="23"/>
        <v>-4.695293149422737E-4</v>
      </c>
      <c r="AW76">
        <v>73</v>
      </c>
      <c r="AX76">
        <f>IF(Z76&gt;0, (R76*SUMPRODUCT(K76:$K$98, X76:$X$98)-K76*$AZ$3)/Z76, 0)</f>
        <v>-7.8285722291515298E+38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100000</v>
      </c>
      <c r="S77">
        <f t="shared" si="28"/>
        <v>-4.2436497962843107E+40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-5.9069086898098897</v>
      </c>
      <c r="AC77">
        <f t="shared" si="29"/>
        <v>-5.2740256159016869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-7.3455869261177195E-34</v>
      </c>
      <c r="AI77">
        <f t="shared" si="33"/>
        <v>-7.3456490663256666E-34</v>
      </c>
      <c r="AJ77">
        <f t="shared" si="34"/>
        <v>-0.63288307390820275</v>
      </c>
      <c r="AK77">
        <f t="shared" si="49"/>
        <v>-0.41348360828669234</v>
      </c>
      <c r="AL77">
        <f t="shared" si="35"/>
        <v>-1.0463666821948951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-2.6276605868244424E-37</v>
      </c>
      <c r="AR77">
        <f t="shared" si="36"/>
        <v>-2.62768281559621E-37</v>
      </c>
      <c r="AS77">
        <f t="shared" si="36"/>
        <v>-2.2639469467905578E-4</v>
      </c>
      <c r="AT77">
        <f t="shared" si="36"/>
        <v>-1.4791120052364974E-4</v>
      </c>
      <c r="AU77">
        <f t="shared" si="23"/>
        <v>-3.7430589520270555E-4</v>
      </c>
      <c r="AW77">
        <v>74</v>
      </c>
      <c r="AX77">
        <f>IF(Z77&gt;0, (R77*SUMPRODUCT(K77:$K$98, X77:$X$98)-K77*$AZ$3)/Z77, 0)</f>
        <v>-4.2436497962843107E+40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100000</v>
      </c>
      <c r="S78">
        <f t="shared" si="28"/>
        <v>-3.4399892218321572E+42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-5.2740256159016869</v>
      </c>
      <c r="AC78">
        <f t="shared" si="29"/>
        <v>-4.7089514427693633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-1.2166872621259614E-35</v>
      </c>
      <c r="AI78">
        <f t="shared" si="33"/>
        <v>-1.216694106553573E-35</v>
      </c>
      <c r="AJ78">
        <f t="shared" si="34"/>
        <v>-0.56507417313232366</v>
      </c>
      <c r="AK78">
        <f t="shared" si="49"/>
        <v>-0.36918179311311811</v>
      </c>
      <c r="AL78">
        <f t="shared" si="35"/>
        <v>-0.93425596624544172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-3.8860081148719049E-39</v>
      </c>
      <c r="AR78">
        <f t="shared" si="36"/>
        <v>-3.8860299754617772E-39</v>
      </c>
      <c r="AS78">
        <f t="shared" si="36"/>
        <v>-1.8048046450817577E-4</v>
      </c>
      <c r="AT78">
        <f t="shared" si="36"/>
        <v>-1.1791390347867483E-4</v>
      </c>
      <c r="AU78">
        <f t="shared" si="23"/>
        <v>-2.9839436798685058E-4</v>
      </c>
      <c r="AW78">
        <v>75</v>
      </c>
      <c r="AX78">
        <f>IF(Z78&gt;0, (R78*SUMPRODUCT(K78:$K$98, X78:$X$98)-K78*$AZ$3)/Z78, 0)</f>
        <v>-3.4399892218321572E+42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-4.7089514427693633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-4.7089514427693633</v>
      </c>
      <c r="AK79">
        <f t="shared" si="49"/>
        <v>-0.32962660099385543</v>
      </c>
      <c r="AL79">
        <f t="shared" si="35"/>
        <v>-5.038578043763219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-3.90367676298692E-41</v>
      </c>
      <c r="AR79">
        <f t="shared" si="36"/>
        <v>-3.90367676298692E-41</v>
      </c>
      <c r="AS79">
        <f t="shared" si="36"/>
        <v>-1.3428605990191648E-3</v>
      </c>
      <c r="AT79">
        <f t="shared" si="36"/>
        <v>-9.4000241931341532E-5</v>
      </c>
      <c r="AU79">
        <f t="shared" si="23"/>
        <v>-1.4368608409505064E-3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18944.841950092199</v>
      </c>
      <c r="AO81" s="8">
        <f t="shared" si="50"/>
        <v>-1894.48419500922</v>
      </c>
      <c r="AP81" s="8">
        <f t="shared" si="50"/>
        <v>-782.02398153740637</v>
      </c>
      <c r="AQ81" s="8">
        <f t="shared" si="50"/>
        <v>-14743.461848318884</v>
      </c>
      <c r="AR81" s="8">
        <f t="shared" si="50"/>
        <v>1524.8719252266937</v>
      </c>
      <c r="AS81" s="8">
        <f t="shared" si="50"/>
        <v>-2633.516913535148</v>
      </c>
      <c r="AT81" s="8">
        <f t="shared" si="50"/>
        <v>1108.6449883084508</v>
      </c>
      <c r="AU81" s="8">
        <f t="shared" si="50"/>
        <v>-5.0797081384973408E-12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39269.068306856214</v>
      </c>
      <c r="K3">
        <v>1</v>
      </c>
      <c r="L3" s="2">
        <v>0</v>
      </c>
      <c r="O3">
        <f>$C$3</f>
        <v>39269.068306856214</v>
      </c>
      <c r="P3" s="2">
        <f>O3*C5</f>
        <v>3926.9068306856216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39269.068306856214</v>
      </c>
      <c r="AF3">
        <f t="shared" ref="AF3:AG34" si="4">-$Z3*P3</f>
        <v>-3926.9068306856216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34942.161476170593</v>
      </c>
      <c r="AJ3">
        <f t="shared" ref="AJ3:AJ66" si="7">AB3-AC3</f>
        <v>0</v>
      </c>
      <c r="AL3">
        <f t="shared" ref="AL3:AL66" si="8">SUM(AI3:AK3)</f>
        <v>34942.161476170593</v>
      </c>
      <c r="AN3">
        <f t="shared" ref="AN3:AU34" si="9">AE3*$K3</f>
        <v>39269.068306856214</v>
      </c>
      <c r="AO3">
        <f t="shared" si="9"/>
        <v>-3926.9068306856216</v>
      </c>
      <c r="AP3">
        <f t="shared" si="9"/>
        <v>-400</v>
      </c>
      <c r="AQ3">
        <f t="shared" si="9"/>
        <v>0</v>
      </c>
      <c r="AR3">
        <f t="shared" si="9"/>
        <v>34942.161476170593</v>
      </c>
      <c r="AS3">
        <f t="shared" si="9"/>
        <v>0</v>
      </c>
      <c r="AT3">
        <f t="shared" si="9"/>
        <v>0</v>
      </c>
      <c r="AU3">
        <f t="shared" si="9"/>
        <v>34942.161476170593</v>
      </c>
      <c r="AW3">
        <v>0</v>
      </c>
      <c r="AX3">
        <f>IF(Z3&gt;0, (R3*SUMPRODUCT(K3:$K$98, X3:$X$98)-K3*$AZ$3)/Z3, 0)</f>
        <v>0</v>
      </c>
      <c r="AZ3">
        <f>C6*ABS(SUMPRODUCT(X4:X69, K4:K69))/1</f>
        <v>34337.109742469307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2373.4321844274441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2303.2355541408178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-2303.2355541408178</v>
      </c>
      <c r="AK4">
        <f>G4*SUM(AB4, AE4:AF4)</f>
        <v>0</v>
      </c>
      <c r="AL4">
        <f t="shared" si="8"/>
        <v>-4260.8355541408182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-2148.7410711268008</v>
      </c>
      <c r="AT4">
        <f t="shared" si="9"/>
        <v>0</v>
      </c>
      <c r="AU4">
        <f t="shared" si="9"/>
        <v>-3975.0308369631666</v>
      </c>
      <c r="AW4">
        <v>1</v>
      </c>
      <c r="AX4">
        <f>IF(Z4&gt;0, (R4*SUMPRODUCT(K4:$K$98, X4:$X$98)-K4*$AZ$3)/Z4, 0)</f>
        <v>2373.4321844274441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</v>
      </c>
      <c r="S5">
        <f t="shared" si="1"/>
        <v>3356.5685418706848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2303.2355541408178</v>
      </c>
      <c r="AC5">
        <f t="shared" si="2"/>
        <v>3148.8821321521973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-2259.4381991999999</v>
      </c>
      <c r="AI5">
        <f t="shared" si="6"/>
        <v>-2306.3444681003998</v>
      </c>
      <c r="AJ5">
        <f t="shared" si="7"/>
        <v>-845.64657801137946</v>
      </c>
      <c r="AK5">
        <f>G5*SUM(AB5, AE5:AF5)</f>
        <v>94.43265771977353</v>
      </c>
      <c r="AL5">
        <f t="shared" si="8"/>
        <v>-3057.5583883920058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-1932.0637195710881</v>
      </c>
      <c r="AR5">
        <f t="shared" si="9"/>
        <v>-1972.1736461869152</v>
      </c>
      <c r="AS5">
        <f t="shared" si="9"/>
        <v>-723.11916897471394</v>
      </c>
      <c r="AT5">
        <f t="shared" si="9"/>
        <v>80.750122746286749</v>
      </c>
      <c r="AU5">
        <f t="shared" si="9"/>
        <v>-2614.5426924153426</v>
      </c>
      <c r="AW5">
        <v>2</v>
      </c>
      <c r="AX5">
        <f>IF(Z5&gt;0, (R5*SUMPRODUCT(K5:$K$98, X5:$X$98)-K5*$AZ$3)/Z5, 0)</f>
        <v>3356.5685418706848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</v>
      </c>
      <c r="S6">
        <f t="shared" si="1"/>
        <v>4528.8152635990464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3148.8821321521973</v>
      </c>
      <c r="AC6">
        <f t="shared" si="2"/>
        <v>4090.7654185587085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-2546.9165887539189</v>
      </c>
      <c r="AI6">
        <f t="shared" si="6"/>
        <v>-2592.0803366709379</v>
      </c>
      <c r="AJ6">
        <f t="shared" si="7"/>
        <v>-941.88328640651116</v>
      </c>
      <c r="AK6">
        <f>G6*SUM(AB6, AE6:AF6)</f>
        <v>184.20960473090355</v>
      </c>
      <c r="AL6">
        <f t="shared" si="8"/>
        <v>-3349.7540183465453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-1964.7170007994391</v>
      </c>
      <c r="AR6">
        <f t="shared" si="9"/>
        <v>-1999.55676891128</v>
      </c>
      <c r="AS6">
        <f t="shared" si="9"/>
        <v>-726.57821372826936</v>
      </c>
      <c r="AT6">
        <f t="shared" si="9"/>
        <v>142.10113661492957</v>
      </c>
      <c r="AU6">
        <f t="shared" si="9"/>
        <v>-2584.0338460246198</v>
      </c>
      <c r="AW6">
        <v>3</v>
      </c>
      <c r="AX6">
        <f>IF(Z6&gt;0, (R6*SUMPRODUCT(K6:$K$98, X6:$X$98)-K6*$AZ$3)/Z6, 0)</f>
        <v>4528.8152635990464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</v>
      </c>
      <c r="S7">
        <f t="shared" si="1"/>
        <v>5212.9580342507033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4090.7654185587085</v>
      </c>
      <c r="AC7">
        <f t="shared" si="2"/>
        <v>4514.3296406649715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-2825.9860346637151</v>
      </c>
      <c r="AI7">
        <f t="shared" si="6"/>
        <v>-2869.2851520842323</v>
      </c>
      <c r="AJ7">
        <f t="shared" si="7"/>
        <v>-423.56422210626306</v>
      </c>
      <c r="AK7">
        <f>G7*SUM(AB7, AE7:AF7)</f>
        <v>200.85658205123258</v>
      </c>
      <c r="AL7">
        <f t="shared" si="8"/>
        <v>-3091.9927921392627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-1983.4355111401267</v>
      </c>
      <c r="AR7">
        <f t="shared" si="9"/>
        <v>-2013.8252604309789</v>
      </c>
      <c r="AS7">
        <f t="shared" si="9"/>
        <v>-297.28112915957036</v>
      </c>
      <c r="AT7">
        <f t="shared" si="9"/>
        <v>140.97241550383393</v>
      </c>
      <c r="AU7">
        <f t="shared" si="9"/>
        <v>-2170.1339740867152</v>
      </c>
      <c r="AW7">
        <v>4</v>
      </c>
      <c r="AX7">
        <f>IF(Z7&gt;0, (R7*SUMPRODUCT(K7:$K$98, X7:$X$98)-K7*$AZ$3)/Z7, 0)</f>
        <v>5212.9580342507033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</v>
      </c>
      <c r="S8">
        <f t="shared" si="1"/>
        <v>5004.1519440255061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4514.3296406649715</v>
      </c>
      <c r="AC8">
        <f t="shared" si="2"/>
        <v>4134.8419458154203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-3104.0271296420215</v>
      </c>
      <c r="AI8">
        <f t="shared" si="6"/>
        <v>-3145.3412423235122</v>
      </c>
      <c r="AJ8">
        <f t="shared" si="7"/>
        <v>379.48769484955119</v>
      </c>
      <c r="AK8">
        <f t="shared" ref="AK8:AK69" si="22">G8*SUM(AB8:AB8, AE8:AF8)</f>
        <v>96.155221346163884</v>
      </c>
      <c r="AL8">
        <f t="shared" si="8"/>
        <v>-2669.6983261277974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-2033.5856876342787</v>
      </c>
      <c r="AR8">
        <f t="shared" si="9"/>
        <v>-2060.6523931550123</v>
      </c>
      <c r="AS8">
        <f t="shared" si="9"/>
        <v>248.61920100819873</v>
      </c>
      <c r="AT8">
        <f t="shared" si="9"/>
        <v>62.995545384751843</v>
      </c>
      <c r="AU8">
        <f t="shared" si="9"/>
        <v>-1749.037646762062</v>
      </c>
      <c r="AW8">
        <v>5</v>
      </c>
      <c r="AX8">
        <f>IF(Z8&gt;0, (R8*SUMPRODUCT(K8:$K$98, X8:$X$98)-K8*$AZ$3)/Z8, 0)</f>
        <v>5004.1519440255061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</v>
      </c>
      <c r="S9">
        <f t="shared" si="1"/>
        <v>4199.77962516977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4134.8419458154203</v>
      </c>
      <c r="AC9">
        <f t="shared" si="2"/>
        <v>3292.1958211901983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-3412.2151945896876</v>
      </c>
      <c r="AI9">
        <f t="shared" si="6"/>
        <v>-3451.4100585470687</v>
      </c>
      <c r="AJ9">
        <f t="shared" si="7"/>
        <v>842.646124625222</v>
      </c>
      <c r="AK9">
        <f t="shared" si="22"/>
        <v>24.39556748031098</v>
      </c>
      <c r="AL9">
        <f t="shared" si="8"/>
        <v>-2584.3683664415357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-2117.1449402106778</v>
      </c>
      <c r="AR9">
        <f t="shared" si="9"/>
        <v>-2141.4638073328883</v>
      </c>
      <c r="AS9">
        <f t="shared" si="9"/>
        <v>522.82868383186724</v>
      </c>
      <c r="AT9">
        <f t="shared" si="9"/>
        <v>15.136487386962484</v>
      </c>
      <c r="AU9">
        <f t="shared" si="9"/>
        <v>-1603.4986361140589</v>
      </c>
      <c r="AW9">
        <v>6</v>
      </c>
      <c r="AX9">
        <f>IF(Z9&gt;0, (R9*SUMPRODUCT(K9:$K$98, X9:$X$98)-K9*$AZ$3)/Z9, 0)</f>
        <v>4199.77962516977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</v>
      </c>
      <c r="S10">
        <f t="shared" si="1"/>
        <v>3069.1356536200315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3292.1958211901983</v>
      </c>
      <c r="AC10">
        <f t="shared" si="2"/>
        <v>2268.4868766001564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-3692.9400820644423</v>
      </c>
      <c r="AI10">
        <f t="shared" si="6"/>
        <v>-3729.8965273412173</v>
      </c>
      <c r="AJ10">
        <f t="shared" si="7"/>
        <v>1023.7089445900419</v>
      </c>
      <c r="AK10">
        <f t="shared" si="22"/>
        <v>13.498002866879814</v>
      </c>
      <c r="AL10">
        <f t="shared" si="8"/>
        <v>-2692.6895798842957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-2173.7251306846579</v>
      </c>
      <c r="AR10">
        <f t="shared" si="9"/>
        <v>-2195.4783008021623</v>
      </c>
      <c r="AS10">
        <f t="shared" si="9"/>
        <v>602.5718830829411</v>
      </c>
      <c r="AT10">
        <f t="shared" si="9"/>
        <v>7.9451459795653969</v>
      </c>
      <c r="AU10">
        <f t="shared" si="9"/>
        <v>-1584.9612717396558</v>
      </c>
      <c r="AW10">
        <v>7</v>
      </c>
      <c r="AX10">
        <f>IF(Z10&gt;0, (R10*SUMPRODUCT(K10:$K$98, X10:$X$98)-K10*$AZ$3)/Z10, 0)</f>
        <v>3069.1356536200315</v>
      </c>
    </row>
    <row r="11" spans="1:52" x14ac:dyDescent="0.25">
      <c r="A11" t="s">
        <v>33</v>
      </c>
      <c r="C11" s="12">
        <f>AU71</f>
        <v>-4.8382131634383541E-13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</v>
      </c>
      <c r="S11">
        <f t="shared" si="1"/>
        <v>1589.7302845137999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2268.4868766001564</v>
      </c>
      <c r="AC11">
        <f t="shared" si="2"/>
        <v>1101.1059487010207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-3910.0658231733505</v>
      </c>
      <c r="AI11">
        <f t="shared" si="6"/>
        <v>-3944.6976710857712</v>
      </c>
      <c r="AJ11">
        <f t="shared" si="7"/>
        <v>1167.3809278991357</v>
      </c>
      <c r="AK11">
        <f t="shared" si="22"/>
        <v>5.4443685038403746</v>
      </c>
      <c r="AL11">
        <f t="shared" si="8"/>
        <v>-2771.872374682795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-2186.9335849222657</v>
      </c>
      <c r="AR11">
        <f t="shared" si="9"/>
        <v>-2206.3034765641728</v>
      </c>
      <c r="AS11">
        <f t="shared" si="9"/>
        <v>652.92623527968487</v>
      </c>
      <c r="AT11">
        <f t="shared" si="9"/>
        <v>3.0450823255139956</v>
      </c>
      <c r="AU11">
        <f t="shared" si="9"/>
        <v>-1550.3321589589741</v>
      </c>
      <c r="AW11">
        <v>8</v>
      </c>
      <c r="AX11">
        <f>IF(Z11&gt;0, (R11*SUMPRODUCT(K11:$K$98, X11:$X$98)-K11*$AZ$3)/Z11, 0)</f>
        <v>1589.7302845137999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</v>
      </c>
      <c r="S12">
        <f t="shared" si="1"/>
        <v>-203.71225835664112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1101.1059487010207</v>
      </c>
      <c r="AC12">
        <f t="shared" si="2"/>
        <v>-131.32445406621628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-4105.397778929987</v>
      </c>
      <c r="AI12">
        <f t="shared" si="6"/>
        <v>-4137.6306094738184</v>
      </c>
      <c r="AJ12">
        <f t="shared" si="7"/>
        <v>1232.430402767237</v>
      </c>
      <c r="AK12">
        <f t="shared" si="22"/>
        <v>2.5325436820123475</v>
      </c>
      <c r="AL12">
        <f t="shared" si="8"/>
        <v>-2902.6676630245693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-2182.0625627656109</v>
      </c>
      <c r="AR12">
        <f t="shared" si="9"/>
        <v>-2199.1946548573042</v>
      </c>
      <c r="AS12">
        <f t="shared" si="9"/>
        <v>655.04986067231778</v>
      </c>
      <c r="AT12">
        <f t="shared" si="9"/>
        <v>1.3460738897091808</v>
      </c>
      <c r="AU12">
        <f t="shared" si="9"/>
        <v>-1542.7987202952775</v>
      </c>
      <c r="AW12">
        <v>9</v>
      </c>
      <c r="AX12">
        <f>IF(Z12&gt;0, (R12*SUMPRODUCT(K12:$K$98, X12:$X$98)-K12*$AZ$3)/Z12, 0)</f>
        <v>-203.71225835664112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</v>
      </c>
      <c r="S13">
        <f t="shared" si="1"/>
        <v>-2369.3651173620833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-131.32445406621628</v>
      </c>
      <c r="AC13">
        <f t="shared" si="2"/>
        <v>-1411.2691266243091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-4257.827983517951</v>
      </c>
      <c r="AI13">
        <f t="shared" si="6"/>
        <v>-4287.6095717645849</v>
      </c>
      <c r="AJ13">
        <f t="shared" si="7"/>
        <v>1279.9446725580929</v>
      </c>
      <c r="AK13">
        <f t="shared" si="22"/>
        <v>-0.26264890813243258</v>
      </c>
      <c r="AL13">
        <f t="shared" si="8"/>
        <v>-3007.9275481146246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-2151.217525612491</v>
      </c>
      <c r="AR13">
        <f t="shared" si="9"/>
        <v>-2166.2643229055561</v>
      </c>
      <c r="AS13">
        <f t="shared" si="9"/>
        <v>646.67699636525299</v>
      </c>
      <c r="AT13">
        <f t="shared" si="9"/>
        <v>-0.13270027263775017</v>
      </c>
      <c r="AU13">
        <f t="shared" si="9"/>
        <v>-1519.7200268129409</v>
      </c>
      <c r="AW13">
        <v>10</v>
      </c>
      <c r="AX13">
        <f>IF(Z13&gt;0, (R13*SUMPRODUCT(K13:$K$98, X13:$X$98)-K13*$AZ$3)/Z13, 0)</f>
        <v>-2369.3651173620833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</v>
      </c>
      <c r="S14">
        <f t="shared" si="1"/>
        <v>-3121.2844639875007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-1411.2691266243091</v>
      </c>
      <c r="AC14">
        <f t="shared" si="2"/>
        <v>-1703.7272630729713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-4383.3732844925944</v>
      </c>
      <c r="AI14">
        <f t="shared" si="6"/>
        <v>-4410.6653702145159</v>
      </c>
      <c r="AJ14">
        <f t="shared" si="7"/>
        <v>292.45813644866212</v>
      </c>
      <c r="AK14">
        <f t="shared" si="22"/>
        <v>-98.788838863701656</v>
      </c>
      <c r="AL14">
        <f t="shared" si="8"/>
        <v>-4216.9960726295558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-1977.3641185557833</v>
      </c>
      <c r="AR14">
        <f t="shared" si="9"/>
        <v>-1989.6757305323397</v>
      </c>
      <c r="AS14">
        <f t="shared" si="9"/>
        <v>131.9294953133834</v>
      </c>
      <c r="AT14">
        <f t="shared" si="9"/>
        <v>-44.564195792758014</v>
      </c>
      <c r="AU14">
        <f t="shared" si="9"/>
        <v>-1902.3104310117144</v>
      </c>
      <c r="AW14">
        <v>11</v>
      </c>
      <c r="AX14">
        <f>IF(Z14&gt;0, (R14*SUMPRODUCT(K14:$K$98, X14:$X$98)-K14*$AZ$3)/Z14, 0)</f>
        <v>-3121.2844639875007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</v>
      </c>
      <c r="S15">
        <f t="shared" si="1"/>
        <v>-4079.9803340096514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-1703.7272630729713</v>
      </c>
      <c r="AC15">
        <f t="shared" si="2"/>
        <v>-2021.4847841610463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-4491.8952206281674</v>
      </c>
      <c r="AI15">
        <f t="shared" si="6"/>
        <v>-4516.6684378825557</v>
      </c>
      <c r="AJ15">
        <f t="shared" si="7"/>
        <v>317.75752108807501</v>
      </c>
      <c r="AK15">
        <f t="shared" si="22"/>
        <v>-119.26090841510801</v>
      </c>
      <c r="AL15">
        <f t="shared" si="8"/>
        <v>-4318.1718252095889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-1809.2133649763409</v>
      </c>
      <c r="AR15">
        <f t="shared" si="9"/>
        <v>-1819.1913438802733</v>
      </c>
      <c r="AS15">
        <f t="shared" si="9"/>
        <v>127.98409707649</v>
      </c>
      <c r="AT15">
        <f t="shared" si="9"/>
        <v>-48.035053986334688</v>
      </c>
      <c r="AU15">
        <f t="shared" si="9"/>
        <v>-1739.242300790118</v>
      </c>
      <c r="AW15">
        <v>12</v>
      </c>
      <c r="AX15">
        <f>IF(Z15&gt;0, (R15*SUMPRODUCT(K15:$K$98, X15:$X$98)-K15*$AZ$3)/Z15, 0)</f>
        <v>-4079.9803340096514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</v>
      </c>
      <c r="S16">
        <f t="shared" si="1"/>
        <v>-5276.9397721813039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-2021.4847841610463</v>
      </c>
      <c r="AC16">
        <f t="shared" si="2"/>
        <v>-2348.906544255502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-4538.3047617003867</v>
      </c>
      <c r="AI16">
        <f t="shared" si="6"/>
        <v>-4560.5610944013806</v>
      </c>
      <c r="AJ16">
        <f t="shared" si="7"/>
        <v>327.42176009445575</v>
      </c>
      <c r="AK16">
        <f t="shared" si="22"/>
        <v>-141.50393489127325</v>
      </c>
      <c r="AL16">
        <f t="shared" si="8"/>
        <v>-4374.6432691981981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-1632.0588101133474</v>
      </c>
      <c r="AR16">
        <f t="shared" si="9"/>
        <v>-1640.0626013465878</v>
      </c>
      <c r="AS16">
        <f t="shared" si="9"/>
        <v>117.74695535977182</v>
      </c>
      <c r="AT16">
        <f t="shared" si="9"/>
        <v>-50.887447126508015</v>
      </c>
      <c r="AU16">
        <f t="shared" si="9"/>
        <v>-1573.203093113324</v>
      </c>
      <c r="AW16">
        <v>13</v>
      </c>
      <c r="AX16">
        <f>IF(Z16&gt;0, (R16*SUMPRODUCT(K16:$K$98, X16:$X$98)-K16*$AZ$3)/Z16, 0)</f>
        <v>-5276.9397721813039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100000</v>
      </c>
      <c r="S17">
        <f t="shared" si="1"/>
        <v>-6720.3810202610603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-2348.906544255502</v>
      </c>
      <c r="AC17">
        <f t="shared" si="2"/>
        <v>-2657.9371357243126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-4517.1452849937623</v>
      </c>
      <c r="AI17">
        <f t="shared" si="6"/>
        <v>-4536.9204817252494</v>
      </c>
      <c r="AJ17">
        <f t="shared" si="7"/>
        <v>309.0305914688106</v>
      </c>
      <c r="AK17">
        <f t="shared" si="22"/>
        <v>-164.42345809788515</v>
      </c>
      <c r="AL17">
        <f t="shared" si="8"/>
        <v>-4392.3133483543243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-1450.4013113379408</v>
      </c>
      <c r="AR17">
        <f t="shared" si="9"/>
        <v>-1456.7508904330825</v>
      </c>
      <c r="AS17">
        <f t="shared" si="9"/>
        <v>99.226025914843092</v>
      </c>
      <c r="AT17">
        <f t="shared" si="9"/>
        <v>-52.794405358653606</v>
      </c>
      <c r="AU17">
        <f t="shared" si="9"/>
        <v>-1410.319269876893</v>
      </c>
      <c r="AW17">
        <v>14</v>
      </c>
      <c r="AX17">
        <f>IF(Z17&gt;0, (R17*SUMPRODUCT(K17:$K$98, X17:$X$98)-K17*$AZ$3)/Z17, 0)</f>
        <v>-6720.3810202610603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100000</v>
      </c>
      <c r="S18">
        <f t="shared" si="1"/>
        <v>-8435.0782093728558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-2657.9371357243126</v>
      </c>
      <c r="AC18">
        <f t="shared" si="2"/>
        <v>-2927.0632518439106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-4453.8093582590272</v>
      </c>
      <c r="AI18">
        <f t="shared" si="6"/>
        <v>-4471.1598983440699</v>
      </c>
      <c r="AJ18">
        <f t="shared" si="7"/>
        <v>269.12611611959801</v>
      </c>
      <c r="AK18">
        <f t="shared" si="22"/>
        <v>-186.0555995007019</v>
      </c>
      <c r="AL18">
        <f t="shared" si="8"/>
        <v>-4388.0893817251736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-1276.8436633625306</v>
      </c>
      <c r="AR18">
        <f t="shared" si="9"/>
        <v>-1281.8178159095908</v>
      </c>
      <c r="AS18">
        <f t="shared" si="9"/>
        <v>77.154621666833407</v>
      </c>
      <c r="AT18">
        <f t="shared" si="9"/>
        <v>-53.339488547046983</v>
      </c>
      <c r="AU18">
        <f t="shared" si="9"/>
        <v>-1258.0026827898043</v>
      </c>
      <c r="AW18">
        <v>15</v>
      </c>
      <c r="AX18">
        <f>IF(Z18&gt;0, (R18*SUMPRODUCT(K18:$K$98, X18:$X$98)-K18*$AZ$3)/Z18, 0)</f>
        <v>-8435.0782093728558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100000</v>
      </c>
      <c r="S19">
        <f t="shared" si="1"/>
        <v>-10493.553056236777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-2927.0632518439106</v>
      </c>
      <c r="AC19">
        <f t="shared" si="2"/>
        <v>-3149.196919475783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-4343.2912973284465</v>
      </c>
      <c r="AI19">
        <f t="shared" si="6"/>
        <v>-4358.2966863639749</v>
      </c>
      <c r="AJ19">
        <f t="shared" si="7"/>
        <v>222.13366763187241</v>
      </c>
      <c r="AK19">
        <f t="shared" si="22"/>
        <v>-204.89442762907376</v>
      </c>
      <c r="AL19">
        <f t="shared" si="8"/>
        <v>-4341.0574463611765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-1111.7497415137375</v>
      </c>
      <c r="AR19">
        <f t="shared" si="9"/>
        <v>-1115.5906621979714</v>
      </c>
      <c r="AS19">
        <f t="shared" si="9"/>
        <v>56.859425413887308</v>
      </c>
      <c r="AT19">
        <f t="shared" si="9"/>
        <v>-52.446707199754748</v>
      </c>
      <c r="AU19">
        <f t="shared" si="9"/>
        <v>-1111.177943983839</v>
      </c>
      <c r="AW19">
        <v>16</v>
      </c>
      <c r="AX19">
        <f>IF(Z19&gt;0, (R19*SUMPRODUCT(K19:$K$98, X19:$X$98)-K19*$AZ$3)/Z19, 0)</f>
        <v>-10493.553056236777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</v>
      </c>
      <c r="S20">
        <f t="shared" si="1"/>
        <v>-13004.751623163342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-3149.196919475783</v>
      </c>
      <c r="AC20">
        <f t="shared" si="2"/>
        <v>-3319.2413076585744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-4187.3738534764389</v>
      </c>
      <c r="AI20">
        <f t="shared" si="6"/>
        <v>-4200.1355016948737</v>
      </c>
      <c r="AJ20">
        <f t="shared" si="7"/>
        <v>170.04438818279141</v>
      </c>
      <c r="AK20">
        <f t="shared" si="22"/>
        <v>-220.44378436330484</v>
      </c>
      <c r="AL20">
        <f t="shared" si="8"/>
        <v>-4250.5348978753873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-956.99968241153795</v>
      </c>
      <c r="AR20">
        <f t="shared" si="9"/>
        <v>-959.91628210371744</v>
      </c>
      <c r="AS20">
        <f t="shared" si="9"/>
        <v>38.862645462547377</v>
      </c>
      <c r="AT20">
        <f t="shared" si="9"/>
        <v>-50.381131231006123</v>
      </c>
      <c r="AU20">
        <f t="shared" si="9"/>
        <v>-971.43476787217617</v>
      </c>
      <c r="AW20">
        <v>17</v>
      </c>
      <c r="AX20">
        <f>IF(Z20&gt;0, (R20*SUMPRODUCT(K20:$K$98, X20:$X$98)-K20*$AZ$3)/Z20, 0)</f>
        <v>-13004.751623163342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</v>
      </c>
      <c r="S21">
        <f t="shared" si="1"/>
        <v>-16141.106500212018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-3319.2413076585744</v>
      </c>
      <c r="AC21">
        <f t="shared" si="2"/>
        <v>-3435.4326388817685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-3984.3141902775087</v>
      </c>
      <c r="AI21">
        <f t="shared" si="6"/>
        <v>-3994.9560649186205</v>
      </c>
      <c r="AJ21">
        <f t="shared" si="7"/>
        <v>116.19133122319408</v>
      </c>
      <c r="AK21">
        <f t="shared" si="22"/>
        <v>-232.34689153610023</v>
      </c>
      <c r="AL21">
        <f t="shared" si="8"/>
        <v>-4111.1116252315269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-813.02820526371181</v>
      </c>
      <c r="AR21">
        <f t="shared" si="9"/>
        <v>-815.19975696041729</v>
      </c>
      <c r="AS21">
        <f t="shared" si="9"/>
        <v>23.709683769947702</v>
      </c>
      <c r="AT21">
        <f t="shared" si="9"/>
        <v>-47.412068226236102</v>
      </c>
      <c r="AU21">
        <f t="shared" si="9"/>
        <v>-838.90214141670572</v>
      </c>
      <c r="AW21">
        <v>18</v>
      </c>
      <c r="AX21">
        <f>IF(Z21&gt;0, (R21*SUMPRODUCT(K21:$K$98, X21:$X$98)-K21*$AZ$3)/Z21, 0)</f>
        <v>-16141.106500212018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</v>
      </c>
      <c r="S22">
        <f t="shared" si="1"/>
        <v>-20169.576786391677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-3435.4326388817685</v>
      </c>
      <c r="AC22">
        <f t="shared" si="2"/>
        <v>-3497.7391020130322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-3729.2534142340323</v>
      </c>
      <c r="AI22">
        <f t="shared" si="6"/>
        <v>-3737.9242434216158</v>
      </c>
      <c r="AJ22">
        <f t="shared" si="7"/>
        <v>62.306463131263627</v>
      </c>
      <c r="AK22">
        <f t="shared" si="22"/>
        <v>-240.48028472172382</v>
      </c>
      <c r="AL22">
        <f t="shared" si="8"/>
        <v>-3916.0980650120759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-679.44750373201396</v>
      </c>
      <c r="AR22">
        <f t="shared" si="9"/>
        <v>-681.02727656920001</v>
      </c>
      <c r="AS22">
        <f t="shared" si="9"/>
        <v>11.35186219293252</v>
      </c>
      <c r="AT22">
        <f t="shared" si="9"/>
        <v>-43.814059009046822</v>
      </c>
      <c r="AU22">
        <f t="shared" si="9"/>
        <v>-713.48947338531423</v>
      </c>
      <c r="AW22">
        <v>19</v>
      </c>
      <c r="AX22">
        <f>IF(Z22&gt;0, (R22*SUMPRODUCT(K22:$K$98, X22:$X$98)-K22*$AZ$3)/Z22, 0)</f>
        <v>-20169.576786391677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</v>
      </c>
      <c r="S23">
        <f t="shared" si="1"/>
        <v>-25532.751679988483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-3497.7391020130322</v>
      </c>
      <c r="AC23">
        <f t="shared" si="2"/>
        <v>-3506.8993359839292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-3433.3362084323139</v>
      </c>
      <c r="AI23">
        <f t="shared" si="6"/>
        <v>-3440.2036612238053</v>
      </c>
      <c r="AJ23">
        <f t="shared" si="7"/>
        <v>9.1602339708970248</v>
      </c>
      <c r="AK23">
        <f t="shared" si="22"/>
        <v>-244.84173714091227</v>
      </c>
      <c r="AL23">
        <f t="shared" si="8"/>
        <v>-3675.8851643938206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-558.51176044959004</v>
      </c>
      <c r="AR23">
        <f t="shared" si="9"/>
        <v>-559.62891091652079</v>
      </c>
      <c r="AS23">
        <f t="shared" si="9"/>
        <v>1.490124500085555</v>
      </c>
      <c r="AT23">
        <f t="shared" si="9"/>
        <v>-39.829186930850085</v>
      </c>
      <c r="AU23">
        <f t="shared" si="9"/>
        <v>-597.96797334728535</v>
      </c>
      <c r="AW23">
        <v>20</v>
      </c>
      <c r="AX23">
        <f>IF(Z23&gt;0, (R23*SUMPRODUCT(K23:$K$98, X23:$X$98)-K23*$AZ$3)/Z23, 0)</f>
        <v>-25532.751679988483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</v>
      </c>
      <c r="S24">
        <f t="shared" si="1"/>
        <v>-32963.011062562458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-3506.8993359839292</v>
      </c>
      <c r="AC24">
        <f t="shared" si="2"/>
        <v>-3466.9403198610939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-3079.8877581169468</v>
      </c>
      <c r="AI24">
        <f t="shared" si="6"/>
        <v>-3085.146592501465</v>
      </c>
      <c r="AJ24">
        <f t="shared" si="7"/>
        <v>-39.959016122835237</v>
      </c>
      <c r="AK24">
        <f t="shared" si="22"/>
        <v>-245.48295351887506</v>
      </c>
      <c r="AL24">
        <f t="shared" si="8"/>
        <v>-3370.5885621431753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-447.3349757207414</v>
      </c>
      <c r="AR24">
        <f t="shared" si="9"/>
        <v>-448.09878944918592</v>
      </c>
      <c r="AS24">
        <f t="shared" si="9"/>
        <v>-5.8038042003394592</v>
      </c>
      <c r="AT24">
        <f t="shared" si="9"/>
        <v>-35.654906826657204</v>
      </c>
      <c r="AU24">
        <f t="shared" si="9"/>
        <v>-489.55750047618255</v>
      </c>
      <c r="AW24">
        <v>21</v>
      </c>
      <c r="AX24">
        <f>IF(Z24&gt;0, (R24*SUMPRODUCT(K24:$K$98, X24:$X$98)-K24*$AZ$3)/Z24, 0)</f>
        <v>-32963.011062562458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</v>
      </c>
      <c r="S25">
        <f t="shared" si="1"/>
        <v>-43685.78336315327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-3466.9403198610939</v>
      </c>
      <c r="AC25">
        <f t="shared" si="2"/>
        <v>-3379.9263879278842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-2675.5897581551303</v>
      </c>
      <c r="AI25">
        <f t="shared" si="6"/>
        <v>-2679.4582093167255</v>
      </c>
      <c r="AJ25">
        <f t="shared" si="7"/>
        <v>-87.013931933209733</v>
      </c>
      <c r="AK25">
        <f t="shared" si="22"/>
        <v>-242.6858223902766</v>
      </c>
      <c r="AL25">
        <f t="shared" si="8"/>
        <v>-3009.1579636402121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-346.97602567676989</v>
      </c>
      <c r="AR25">
        <f t="shared" si="9"/>
        <v>-347.47769444175293</v>
      </c>
      <c r="AS25">
        <f t="shared" si="9"/>
        <v>-11.284147051568873</v>
      </c>
      <c r="AT25">
        <f t="shared" si="9"/>
        <v>-31.472000475565572</v>
      </c>
      <c r="AU25">
        <f t="shared" si="9"/>
        <v>-390.23384196888742</v>
      </c>
      <c r="AW25">
        <v>22</v>
      </c>
      <c r="AX25">
        <f>IF(Z25&gt;0, (R25*SUMPRODUCT(K25:$K$98, X25:$X$98)-K25*$AZ$3)/Z25, 0)</f>
        <v>-43685.78336315327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</v>
      </c>
      <c r="S26">
        <f t="shared" si="1"/>
        <v>-59938.86475341193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-3379.9263879278842</v>
      </c>
      <c r="AC26">
        <f t="shared" si="2"/>
        <v>-3249.8051746279125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-2237.6668899132287</v>
      </c>
      <c r="AI26">
        <f t="shared" si="6"/>
        <v>-2240.3778231182514</v>
      </c>
      <c r="AJ26">
        <f t="shared" si="7"/>
        <v>-130.12121329997171</v>
      </c>
      <c r="AK26">
        <f t="shared" si="22"/>
        <v>-236.59484715495191</v>
      </c>
      <c r="AL26">
        <f t="shared" si="8"/>
        <v>-2607.0938835731749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-259.09400037215141</v>
      </c>
      <c r="AR26">
        <f t="shared" si="9"/>
        <v>-259.40789272672714</v>
      </c>
      <c r="AS26">
        <f t="shared" si="9"/>
        <v>-15.066418437498085</v>
      </c>
      <c r="AT26">
        <f t="shared" si="9"/>
        <v>-27.394741233889061</v>
      </c>
      <c r="AU26">
        <f t="shared" si="9"/>
        <v>-301.86905239811432</v>
      </c>
      <c r="AW26">
        <v>23</v>
      </c>
      <c r="AX26">
        <f>IF(Z26&gt;0, (R26*SUMPRODUCT(K26:$K$98, X26:$X$98)-K26*$AZ$3)/Z26, 0)</f>
        <v>-59938.86475341193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</v>
      </c>
      <c r="S27">
        <f t="shared" si="1"/>
        <v>-85913.811199207761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-3249.8051746279125</v>
      </c>
      <c r="AC27">
        <f t="shared" si="2"/>
        <v>-3082.9194973422591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-1779.2613685862095</v>
      </c>
      <c r="AI27">
        <f t="shared" si="6"/>
        <v>-1781.0555617748889</v>
      </c>
      <c r="AJ27">
        <f t="shared" si="7"/>
        <v>-166.8856772856534</v>
      </c>
      <c r="AK27">
        <f t="shared" si="22"/>
        <v>-227.4863622239539</v>
      </c>
      <c r="AL27">
        <f t="shared" si="8"/>
        <v>-2175.4276012844962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-183.94316186963596</v>
      </c>
      <c r="AR27">
        <f t="shared" si="9"/>
        <v>-184.12864870926364</v>
      </c>
      <c r="AS27">
        <f t="shared" si="9"/>
        <v>-17.252934106623588</v>
      </c>
      <c r="AT27">
        <f t="shared" si="9"/>
        <v>-23.517939235057316</v>
      </c>
      <c r="AU27">
        <f t="shared" si="9"/>
        <v>-224.89952205094454</v>
      </c>
      <c r="AW27">
        <v>24</v>
      </c>
      <c r="AX27">
        <f>IF(Z27&gt;0, (R27*SUMPRODUCT(K27:$K$98, X27:$X$98)-K27*$AZ$3)/Z27, 0)</f>
        <v>-85913.811199207761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</v>
      </c>
      <c r="S28">
        <f t="shared" si="1"/>
        <v>-130059.21662280321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-3082.9194973422591</v>
      </c>
      <c r="AC28">
        <f t="shared" si="2"/>
        <v>-2886.5236613031402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-1333.1106578934912</v>
      </c>
      <c r="AI28">
        <f t="shared" si="6"/>
        <v>-1334.2203538213371</v>
      </c>
      <c r="AJ28">
        <f t="shared" si="7"/>
        <v>-196.39583603911888</v>
      </c>
      <c r="AK28">
        <f t="shared" si="22"/>
        <v>-215.80436481395816</v>
      </c>
      <c r="AL28">
        <f t="shared" si="8"/>
        <v>-1746.4205546744142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-123.05296308849726</v>
      </c>
      <c r="AR28">
        <f t="shared" si="9"/>
        <v>-123.1553937241239</v>
      </c>
      <c r="AS28">
        <f t="shared" si="9"/>
        <v>-18.128344724993628</v>
      </c>
      <c r="AT28">
        <f t="shared" si="9"/>
        <v>-19.919851649637199</v>
      </c>
      <c r="AU28">
        <f t="shared" si="9"/>
        <v>-161.20359009875474</v>
      </c>
      <c r="AW28">
        <v>25</v>
      </c>
      <c r="AX28">
        <f>IF(Z28&gt;0, (R28*SUMPRODUCT(K28:$K$98, X28:$X$98)-K28*$AZ$3)/Z28, 0)</f>
        <v>-130059.21662280321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</v>
      </c>
      <c r="S29">
        <f t="shared" si="1"/>
        <v>-210619.49425979113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-2886.5236613031402</v>
      </c>
      <c r="AC29">
        <f t="shared" si="2"/>
        <v>-2669.9882334016784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-929.51460004159026</v>
      </c>
      <c r="AI29">
        <f t="shared" si="6"/>
        <v>-930.14844171013692</v>
      </c>
      <c r="AJ29">
        <f t="shared" si="7"/>
        <v>-216.53542790146184</v>
      </c>
      <c r="AK29">
        <f t="shared" si="22"/>
        <v>-202.05665629121984</v>
      </c>
      <c r="AL29">
        <f t="shared" si="8"/>
        <v>-1348.7405259028187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-76.606226178521737</v>
      </c>
      <c r="AR29">
        <f t="shared" si="9"/>
        <v>-76.658464430852447</v>
      </c>
      <c r="AS29">
        <f t="shared" si="9"/>
        <v>-17.845832614937041</v>
      </c>
      <c r="AT29">
        <f t="shared" si="9"/>
        <v>-16.652560284721112</v>
      </c>
      <c r="AU29">
        <f t="shared" si="9"/>
        <v>-111.15685733051062</v>
      </c>
      <c r="AW29">
        <v>26</v>
      </c>
      <c r="AX29">
        <f>IF(Z29&gt;0, (R29*SUMPRODUCT(K29:$K$98, X29:$X$98)-K29*$AZ$3)/Z29, 0)</f>
        <v>-210619.49425979113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</v>
      </c>
      <c r="S30">
        <f t="shared" si="1"/>
        <v>-371244.44976029341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-2669.9882334016784</v>
      </c>
      <c r="AC30">
        <f t="shared" si="2"/>
        <v>-2443.3905390534501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-596.84433035361042</v>
      </c>
      <c r="AI30">
        <f t="shared" si="6"/>
        <v>-597.17341144029479</v>
      </c>
      <c r="AJ30">
        <f t="shared" si="7"/>
        <v>-226.59769434822829</v>
      </c>
      <c r="AK30">
        <f t="shared" si="22"/>
        <v>-186.89917633811751</v>
      </c>
      <c r="AL30">
        <f t="shared" si="8"/>
        <v>-1010.6702821266406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-43.918844234083529</v>
      </c>
      <c r="AR30">
        <f t="shared" si="9"/>
        <v>-43.9430596957231</v>
      </c>
      <c r="AS30">
        <f t="shared" si="9"/>
        <v>-16.67421191047611</v>
      </c>
      <c r="AT30">
        <f t="shared" si="9"/>
        <v>-13.752992858638855</v>
      </c>
      <c r="AU30">
        <f t="shared" si="9"/>
        <v>-74.370264464838058</v>
      </c>
      <c r="AW30">
        <v>27</v>
      </c>
      <c r="AX30">
        <f>IF(Z30&gt;0, (R30*SUMPRODUCT(K30:$K$98, X30:$X$98)-K30*$AZ$3)/Z30, 0)</f>
        <v>-371244.44976029341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</v>
      </c>
      <c r="S31">
        <f t="shared" si="1"/>
        <v>-731051.1247660123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-2443.3905390534501</v>
      </c>
      <c r="AC31">
        <f t="shared" si="2"/>
        <v>-2216.5915971029362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-348.37445263454151</v>
      </c>
      <c r="AI31">
        <f t="shared" si="6"/>
        <v>-348.52605568404181</v>
      </c>
      <c r="AJ31">
        <f t="shared" si="7"/>
        <v>-226.79894195051384</v>
      </c>
      <c r="AK31">
        <f t="shared" si="22"/>
        <v>-171.03733773374151</v>
      </c>
      <c r="AL31">
        <f t="shared" si="8"/>
        <v>-746.36233536829718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-22.888540825517502</v>
      </c>
      <c r="AR31">
        <f t="shared" si="9"/>
        <v>-22.898501293518297</v>
      </c>
      <c r="AS31">
        <f t="shared" si="9"/>
        <v>-14.900911369250645</v>
      </c>
      <c r="AT31">
        <f t="shared" si="9"/>
        <v>-11.237319665094219</v>
      </c>
      <c r="AU31">
        <f t="shared" si="9"/>
        <v>-49.036732327863163</v>
      </c>
      <c r="AW31">
        <v>28</v>
      </c>
      <c r="AX31">
        <f>IF(Z31&gt;0, (R31*SUMPRODUCT(K31:$K$98, X31:$X$98)-K31*$AZ$3)/Z31, 0)</f>
        <v>-731051.1247660123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</v>
      </c>
      <c r="S32">
        <f t="shared" si="1"/>
        <v>-1668285.8346545789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-2216.5915971029362</v>
      </c>
      <c r="AC32">
        <f t="shared" si="2"/>
        <v>-1997.7678288350628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-180.42430524079398</v>
      </c>
      <c r="AI32">
        <f t="shared" si="6"/>
        <v>-180.48418010717887</v>
      </c>
      <c r="AJ32">
        <f t="shared" si="7"/>
        <v>-218.82376826787345</v>
      </c>
      <c r="AK32">
        <f t="shared" si="22"/>
        <v>-155.16141179720555</v>
      </c>
      <c r="AL32">
        <f t="shared" si="8"/>
        <v>-554.46936017225789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-10.583975511093509</v>
      </c>
      <c r="AR32">
        <f t="shared" si="9"/>
        <v>-10.587487865588663</v>
      </c>
      <c r="AS32">
        <f t="shared" si="9"/>
        <v>-12.836548831386159</v>
      </c>
      <c r="AT32">
        <f t="shared" si="9"/>
        <v>-9.1020141689702445</v>
      </c>
      <c r="AU32">
        <f t="shared" si="9"/>
        <v>-32.526050865945066</v>
      </c>
      <c r="AW32">
        <v>29</v>
      </c>
      <c r="AX32">
        <f>IF(Z32&gt;0, (R32*SUMPRODUCT(K32:$K$98, X32:$X$98)-K32*$AZ$3)/Z32, 0)</f>
        <v>-1668285.8346545789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</v>
      </c>
      <c r="S33">
        <f t="shared" si="1"/>
        <v>-4666112.588630233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-1997.7678288350628</v>
      </c>
      <c r="AC33">
        <f t="shared" si="2"/>
        <v>-1792.5372426556291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-80.136161920342914</v>
      </c>
      <c r="AI33">
        <f t="shared" si="6"/>
        <v>-80.155369957103787</v>
      </c>
      <c r="AJ33">
        <f t="shared" si="7"/>
        <v>-205.23058617943366</v>
      </c>
      <c r="AK33">
        <f t="shared" si="22"/>
        <v>-139.84374801845442</v>
      </c>
      <c r="AL33">
        <f t="shared" si="8"/>
        <v>-425.22970415499185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-4.1972448055253384</v>
      </c>
      <c r="AR33">
        <f t="shared" si="9"/>
        <v>-4.1982508536138292</v>
      </c>
      <c r="AS33">
        <f t="shared" si="9"/>
        <v>-10.749242178990324</v>
      </c>
      <c r="AT33">
        <f t="shared" si="9"/>
        <v>-7.3245140631903691</v>
      </c>
      <c r="AU33">
        <f t="shared" si="9"/>
        <v>-22.272007095794521</v>
      </c>
      <c r="AW33">
        <v>30</v>
      </c>
      <c r="AX33">
        <f>IF(Z33&gt;0, (R33*SUMPRODUCT(K33:$K$98, X33:$X$98)-K33*$AZ$3)/Z33, 0)</f>
        <v>-4666112.588630233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</v>
      </c>
      <c r="S34">
        <f t="shared" si="1"/>
        <v>-17346308.75096428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-1792.5372426556291</v>
      </c>
      <c r="AC34">
        <f t="shared" si="2"/>
        <v>-1604.0429145231835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-28.784741313035429</v>
      </c>
      <c r="AI34">
        <f t="shared" si="6"/>
        <v>-28.789364898772174</v>
      </c>
      <c r="AJ34">
        <f t="shared" si="7"/>
        <v>-188.49432813244562</v>
      </c>
      <c r="AK34">
        <f t="shared" si="22"/>
        <v>-125.47760698589406</v>
      </c>
      <c r="AL34">
        <f t="shared" si="8"/>
        <v>-342.76130001711181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-1.3461085110300732</v>
      </c>
      <c r="AR34">
        <f t="shared" si="9"/>
        <v>-1.3463247314242057</v>
      </c>
      <c r="AS34">
        <f t="shared" si="9"/>
        <v>-8.8148723179622515</v>
      </c>
      <c r="AT34">
        <f t="shared" si="9"/>
        <v>-5.8679170630902195</v>
      </c>
      <c r="AU34">
        <f t="shared" ref="AU34:AU69" si="23">AL34*$K34</f>
        <v>-16.029114112476673</v>
      </c>
      <c r="AW34">
        <v>31</v>
      </c>
      <c r="AX34">
        <f>IF(Z34&gt;0, (R34*SUMPRODUCT(K34:$K$98, X34:$X$98)-K34*$AZ$3)/Z34, 0)</f>
        <v>-17346308.75096428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</v>
      </c>
      <c r="S35">
        <f t="shared" si="1"/>
        <v>-98712558.732210368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-1604.0429145231835</v>
      </c>
      <c r="AC35">
        <f t="shared" si="2"/>
        <v>-1433.3429757681681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-7.7026626581328062</v>
      </c>
      <c r="AI35">
        <f t="shared" ref="AI35:AI66" si="25">SUM(AE35:AH35)</f>
        <v>-7.7033886766831188</v>
      </c>
      <c r="AJ35">
        <f t="shared" si="7"/>
        <v>-170.69993875501541</v>
      </c>
      <c r="AK35">
        <f t="shared" si="22"/>
        <v>-112.28300401662285</v>
      </c>
      <c r="AL35">
        <f t="shared" si="8"/>
        <v>-290.68633144832137</v>
      </c>
      <c r="AN35">
        <f t="shared" ref="AN35:AT69" si="26">AE35*$K35</f>
        <v>0</v>
      </c>
      <c r="AO35">
        <f t="shared" si="26"/>
        <v>0</v>
      </c>
      <c r="AP35">
        <f t="shared" si="26"/>
        <v>-3.0314292311324761E-5</v>
      </c>
      <c r="AQ35">
        <f t="shared" si="26"/>
        <v>-0.3216181835761916</v>
      </c>
      <c r="AR35">
        <f t="shared" si="26"/>
        <v>-0.32164849786850291</v>
      </c>
      <c r="AS35">
        <f t="shared" si="26"/>
        <v>-7.1274319901559222</v>
      </c>
      <c r="AT35">
        <f t="shared" si="26"/>
        <v>-4.6882821436007687</v>
      </c>
      <c r="AU35">
        <f t="shared" si="23"/>
        <v>-12.137362631625193</v>
      </c>
      <c r="AW35">
        <v>32</v>
      </c>
      <c r="AX35">
        <f>IF(Z35&gt;0, (R35*SUMPRODUCT(K35:$K$98, X35:$X$98)-K35*$AZ$3)/Z35, 0)</f>
        <v>-98712558.732210368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</v>
      </c>
      <c r="S36">
        <f t="shared" si="1"/>
        <v>-569707741.60298836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-1433.3429757681681</v>
      </c>
      <c r="AC36">
        <f t="shared" si="2"/>
        <v>-1280.0520517499181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-1.2128309901996375</v>
      </c>
      <c r="AI36">
        <f t="shared" si="25"/>
        <v>-1.2129433330693471</v>
      </c>
      <c r="AJ36">
        <f t="shared" si="7"/>
        <v>-153.29092401825005</v>
      </c>
      <c r="AK36">
        <f t="shared" si="22"/>
        <v>-100.33400830377178</v>
      </c>
      <c r="AL36">
        <f t="shared" si="8"/>
        <v>-254.83787565509118</v>
      </c>
      <c r="AN36">
        <f t="shared" si="26"/>
        <v>0</v>
      </c>
      <c r="AO36">
        <f t="shared" si="26"/>
        <v>0</v>
      </c>
      <c r="AP36">
        <f t="shared" si="26"/>
        <v>-4.1881980224364581E-6</v>
      </c>
      <c r="AQ36">
        <f t="shared" si="26"/>
        <v>-4.5214942148361928E-2</v>
      </c>
      <c r="AR36">
        <f t="shared" si="26"/>
        <v>-4.5219130346384362E-2</v>
      </c>
      <c r="AS36">
        <f t="shared" si="26"/>
        <v>-5.7147618401581575</v>
      </c>
      <c r="AT36">
        <f t="shared" si="26"/>
        <v>-3.7405017002587986</v>
      </c>
      <c r="AU36">
        <f t="shared" si="23"/>
        <v>-9.5004826707633399</v>
      </c>
      <c r="AW36">
        <v>33</v>
      </c>
      <c r="AX36">
        <f>IF(Z36&gt;0, (R36*SUMPRODUCT(K36:$K$98, X36:$X$98)-K36*$AZ$3)/Z36, 0)</f>
        <v>-569707741.60298836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</v>
      </c>
      <c r="S37">
        <f t="shared" si="1"/>
        <v>-3340718337.6890264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-1280.0520517499181</v>
      </c>
      <c r="AC37">
        <f t="shared" si="2"/>
        <v>-1142.9432111547214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-0.18822638352563995</v>
      </c>
      <c r="AI37">
        <f t="shared" si="25"/>
        <v>-0.18824348977488969</v>
      </c>
      <c r="AJ37">
        <f t="shared" si="7"/>
        <v>-137.10884059519663</v>
      </c>
      <c r="AK37">
        <f t="shared" si="22"/>
        <v>-89.603643622494275</v>
      </c>
      <c r="AL37">
        <f t="shared" si="8"/>
        <v>-226.90072770746579</v>
      </c>
      <c r="AN37">
        <f t="shared" si="26"/>
        <v>0</v>
      </c>
      <c r="AO37">
        <f t="shared" si="26"/>
        <v>0</v>
      </c>
      <c r="AP37">
        <f t="shared" si="26"/>
        <v>-5.6940131663992091E-7</v>
      </c>
      <c r="AQ37">
        <f t="shared" si="26"/>
        <v>-6.2653331563846107E-3</v>
      </c>
      <c r="AR37">
        <f t="shared" si="26"/>
        <v>-6.26590255770125E-3</v>
      </c>
      <c r="AS37">
        <f t="shared" si="26"/>
        <v>-4.5638265418701058</v>
      </c>
      <c r="AT37">
        <f t="shared" si="26"/>
        <v>-2.982561045935471</v>
      </c>
      <c r="AU37">
        <f t="shared" si="23"/>
        <v>-7.5526534903632783</v>
      </c>
      <c r="AW37">
        <v>34</v>
      </c>
      <c r="AX37">
        <f>IF(Z37&gt;0, (R37*SUMPRODUCT(K37:$K$98, X37:$X$98)-K37*$AZ$3)/Z37, 0)</f>
        <v>-3340718337.6890264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</v>
      </c>
      <c r="S38">
        <f t="shared" si="1"/>
        <v>-19945642392.640682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-1142.9432111547214</v>
      </c>
      <c r="AC38">
        <f t="shared" si="2"/>
        <v>-1020.4904983295344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-2.8754015373520573E-2</v>
      </c>
      <c r="AI38">
        <f t="shared" si="25"/>
        <v>-2.8756573552591071E-2</v>
      </c>
      <c r="AJ38">
        <f t="shared" si="7"/>
        <v>-122.45271282518706</v>
      </c>
      <c r="AK38">
        <f t="shared" si="22"/>
        <v>-80.006024780830515</v>
      </c>
      <c r="AL38">
        <f t="shared" si="8"/>
        <v>-202.48749417957015</v>
      </c>
      <c r="AN38">
        <f t="shared" si="26"/>
        <v>0</v>
      </c>
      <c r="AO38">
        <f t="shared" si="26"/>
        <v>0</v>
      </c>
      <c r="AP38">
        <f t="shared" si="26"/>
        <v>-7.6028529402717167E-8</v>
      </c>
      <c r="AQ38">
        <f t="shared" si="26"/>
        <v>-8.5456312596871161E-4</v>
      </c>
      <c r="AR38">
        <f t="shared" si="26"/>
        <v>-8.5463915449811442E-4</v>
      </c>
      <c r="AS38">
        <f t="shared" si="26"/>
        <v>-3.6392681751017824</v>
      </c>
      <c r="AT38">
        <f t="shared" si="26"/>
        <v>-2.3777617750040747</v>
      </c>
      <c r="AU38">
        <f t="shared" si="23"/>
        <v>-6.0178845892603547</v>
      </c>
      <c r="AW38">
        <v>35</v>
      </c>
      <c r="AX38">
        <f>IF(Z38&gt;0, (R38*SUMPRODUCT(K38:$K$98, X38:$X$98)-K38*$AZ$3)/Z38, 0)</f>
        <v>-19945642392.640682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</v>
      </c>
      <c r="S39">
        <f t="shared" si="1"/>
        <v>-121530305539.24449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-1020.4904983295344</v>
      </c>
      <c r="AC39">
        <f t="shared" si="2"/>
        <v>-911.1529795369961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-4.3154614164857821E-3</v>
      </c>
      <c r="AI39">
        <f t="shared" si="25"/>
        <v>-4.3158362830573319E-3</v>
      </c>
      <c r="AJ39">
        <f t="shared" si="7"/>
        <v>-109.33751879253828</v>
      </c>
      <c r="AK39">
        <f t="shared" si="22"/>
        <v>-71.434334883067407</v>
      </c>
      <c r="AL39">
        <f t="shared" si="8"/>
        <v>-180.77616951188872</v>
      </c>
      <c r="AN39">
        <f t="shared" si="26"/>
        <v>0</v>
      </c>
      <c r="AO39">
        <f t="shared" si="26"/>
        <v>0</v>
      </c>
      <c r="AP39">
        <f t="shared" si="26"/>
        <v>-9.9472799414480778E-9</v>
      </c>
      <c r="AQ39">
        <f t="shared" si="26"/>
        <v>-1.1451301888262167E-4</v>
      </c>
      <c r="AR39">
        <f t="shared" si="26"/>
        <v>-1.1452296616256312E-4</v>
      </c>
      <c r="AS39">
        <f t="shared" si="26"/>
        <v>-2.9013280726455517</v>
      </c>
      <c r="AT39">
        <f t="shared" si="26"/>
        <v>-1.8955473238812048</v>
      </c>
      <c r="AU39">
        <f t="shared" si="23"/>
        <v>-4.7969899194929191</v>
      </c>
      <c r="AW39">
        <v>36</v>
      </c>
      <c r="AX39">
        <f>IF(Z39&gt;0, (R39*SUMPRODUCT(K39:$K$98, X39:$X$98)-K39*$AZ$3)/Z39, 0)</f>
        <v>-121530305539.24449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</v>
      </c>
      <c r="S40">
        <f t="shared" si="1"/>
        <v>-755914041001.87915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-911.1529795369961</v>
      </c>
      <c r="AC40">
        <f t="shared" si="2"/>
        <v>-813.52954641102917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-6.3461384643317769E-4</v>
      </c>
      <c r="AI40">
        <f t="shared" si="25"/>
        <v>-6.3466765741579498E-4</v>
      </c>
      <c r="AJ40">
        <f t="shared" si="7"/>
        <v>-97.623433125966926</v>
      </c>
      <c r="AK40">
        <f t="shared" si="22"/>
        <v>-63.780708567589734</v>
      </c>
      <c r="AL40">
        <f t="shared" si="8"/>
        <v>-161.40477636121409</v>
      </c>
      <c r="AN40">
        <f t="shared" si="26"/>
        <v>0</v>
      </c>
      <c r="AO40">
        <f t="shared" si="26"/>
        <v>0</v>
      </c>
      <c r="AP40">
        <f t="shared" si="26"/>
        <v>-1.274912930559076E-9</v>
      </c>
      <c r="AQ40">
        <f t="shared" si="26"/>
        <v>-1.5035544035370414E-5</v>
      </c>
      <c r="AR40">
        <f t="shared" si="26"/>
        <v>-1.5036818948300971E-5</v>
      </c>
      <c r="AS40">
        <f t="shared" si="26"/>
        <v>-2.3129363405783652</v>
      </c>
      <c r="AT40">
        <f t="shared" si="26"/>
        <v>-1.5111199632107286</v>
      </c>
      <c r="AU40">
        <f t="shared" si="23"/>
        <v>-3.8240713406080422</v>
      </c>
      <c r="AW40">
        <v>37</v>
      </c>
      <c r="AX40">
        <f>IF(Z40&gt;0, (R40*SUMPRODUCT(K40:$K$98, X40:$X$98)-K40*$AZ$3)/Z40, 0)</f>
        <v>-755914041001.87915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</v>
      </c>
      <c r="S41">
        <f t="shared" si="1"/>
        <v>-4809938185254.1064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-813.52954641102917</v>
      </c>
      <c r="AC41">
        <f t="shared" si="2"/>
        <v>-726.36567962605022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-9.1444393929761641E-5</v>
      </c>
      <c r="AI41">
        <f t="shared" si="25"/>
        <v>-9.1451944605587925E-5</v>
      </c>
      <c r="AJ41">
        <f t="shared" si="7"/>
        <v>-87.16386678497895</v>
      </c>
      <c r="AK41">
        <f t="shared" si="22"/>
        <v>-56.947068248772048</v>
      </c>
      <c r="AL41">
        <f t="shared" si="8"/>
        <v>-144.11102648569562</v>
      </c>
      <c r="AN41">
        <f t="shared" si="26"/>
        <v>0</v>
      </c>
      <c r="AO41">
        <f t="shared" si="26"/>
        <v>0</v>
      </c>
      <c r="AP41">
        <f t="shared" si="26"/>
        <v>-1.5972665830136105E-10</v>
      </c>
      <c r="AQ41">
        <f t="shared" si="26"/>
        <v>-1.9344106142070727E-6</v>
      </c>
      <c r="AR41">
        <f t="shared" si="26"/>
        <v>-1.9345703408653742E-6</v>
      </c>
      <c r="AS41">
        <f t="shared" si="26"/>
        <v>-1.8438605346731733</v>
      </c>
      <c r="AT41">
        <f t="shared" si="26"/>
        <v>-1.2046557315805742</v>
      </c>
      <c r="AU41">
        <f t="shared" si="23"/>
        <v>-3.0485182008240885</v>
      </c>
      <c r="AW41">
        <v>38</v>
      </c>
      <c r="AX41">
        <f>IF(Z41&gt;0, (R41*SUMPRODUCT(K41:$K$98, X41:$X$98)-K41*$AZ$3)/Z41, 0)</f>
        <v>-4809938185254.1064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</v>
      </c>
      <c r="S42">
        <f t="shared" si="1"/>
        <v>-31362101443594.313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-726.36567962605022</v>
      </c>
      <c r="AC42">
        <f t="shared" si="2"/>
        <v>-648.54078707785118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-1.2882425728302879E-5</v>
      </c>
      <c r="AI42">
        <f t="shared" si="25"/>
        <v>-1.2883459684506746E-5</v>
      </c>
      <c r="AJ42">
        <f t="shared" si="7"/>
        <v>-77.824892548199045</v>
      </c>
      <c r="AK42">
        <f t="shared" si="22"/>
        <v>-50.845597573823518</v>
      </c>
      <c r="AL42">
        <f t="shared" si="8"/>
        <v>-128.67050300548226</v>
      </c>
      <c r="AN42">
        <f t="shared" si="26"/>
        <v>0</v>
      </c>
      <c r="AO42">
        <f t="shared" si="26"/>
        <v>0</v>
      </c>
      <c r="AP42">
        <f t="shared" si="26"/>
        <v>-1.9528806459701184E-11</v>
      </c>
      <c r="AQ42">
        <f t="shared" si="26"/>
        <v>-2.4331630086336089E-7</v>
      </c>
      <c r="AR42">
        <f t="shared" si="26"/>
        <v>-2.433358296698206E-7</v>
      </c>
      <c r="AS42">
        <f t="shared" si="26"/>
        <v>-1.46991454631976</v>
      </c>
      <c r="AT42">
        <f t="shared" si="26"/>
        <v>-0.96034419120843917</v>
      </c>
      <c r="AU42">
        <f t="shared" si="23"/>
        <v>-2.4302589808640294</v>
      </c>
      <c r="AW42">
        <v>39</v>
      </c>
      <c r="AX42">
        <f>IF(Z42&gt;0, (R42*SUMPRODUCT(K42:$K$98, X42:$X$98)-K42*$AZ$3)/Z42, 0)</f>
        <v>-31362101443594.313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</v>
      </c>
      <c r="S43">
        <f t="shared" si="1"/>
        <v>-209845737665945.13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-648.54078707785118</v>
      </c>
      <c r="AC43">
        <f t="shared" si="2"/>
        <v>-579.05427439026585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-1.7712904502051422E-6</v>
      </c>
      <c r="AI43">
        <f t="shared" si="25"/>
        <v>-1.7714284216218674E-6</v>
      </c>
      <c r="AJ43">
        <f t="shared" si="7"/>
        <v>-69.486512687585332</v>
      </c>
      <c r="AK43">
        <f t="shared" si="22"/>
        <v>-45.397855095449586</v>
      </c>
      <c r="AL43">
        <f t="shared" si="8"/>
        <v>-114.88436955446333</v>
      </c>
      <c r="AN43">
        <f t="shared" si="26"/>
        <v>0</v>
      </c>
      <c r="AO43">
        <f t="shared" si="26"/>
        <v>0</v>
      </c>
      <c r="AP43">
        <f t="shared" si="26"/>
        <v>-2.3267228722010765E-12</v>
      </c>
      <c r="AQ43">
        <f t="shared" si="26"/>
        <v>-2.987069424685529E-8</v>
      </c>
      <c r="AR43">
        <f t="shared" si="26"/>
        <v>-2.9873020969727495E-8</v>
      </c>
      <c r="AS43">
        <f t="shared" si="26"/>
        <v>-1.1718069018724204</v>
      </c>
      <c r="AT43">
        <f t="shared" si="26"/>
        <v>-0.7655805115768356</v>
      </c>
      <c r="AU43">
        <f t="shared" si="23"/>
        <v>-1.9373874433222769</v>
      </c>
      <c r="AW43">
        <v>40</v>
      </c>
      <c r="AX43">
        <f>IF(Z43&gt;0, (R43*SUMPRODUCT(K43:$K$98, X43:$X$98)-K43*$AZ$3)/Z43, 0)</f>
        <v>-209845737665945.13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</v>
      </c>
      <c r="S44">
        <f t="shared" si="1"/>
        <v>-1444694171771021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-579.05427439026585</v>
      </c>
      <c r="AC44">
        <f t="shared" si="2"/>
        <v>-517.01274501754574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-2.3739640222489669E-7</v>
      </c>
      <c r="AI44">
        <f t="shared" si="25"/>
        <v>-2.3741429572634218E-7</v>
      </c>
      <c r="AJ44">
        <f t="shared" si="7"/>
        <v>-62.041529372720106</v>
      </c>
      <c r="AK44">
        <f t="shared" si="22"/>
        <v>-40.533799207318616</v>
      </c>
      <c r="AL44">
        <f t="shared" si="8"/>
        <v>-102.57532881745303</v>
      </c>
      <c r="AN44">
        <f t="shared" si="26"/>
        <v>0</v>
      </c>
      <c r="AO44">
        <f t="shared" si="26"/>
        <v>0</v>
      </c>
      <c r="AP44">
        <f t="shared" si="26"/>
        <v>-2.6942186950985399E-13</v>
      </c>
      <c r="AQ44">
        <f t="shared" si="26"/>
        <v>-3.5744699100500521E-9</v>
      </c>
      <c r="AR44">
        <f t="shared" si="26"/>
        <v>-3.5747393319195621E-9</v>
      </c>
      <c r="AS44">
        <f t="shared" si="26"/>
        <v>-0.93415729066603803</v>
      </c>
      <c r="AT44">
        <f t="shared" si="26"/>
        <v>-0.61031609682657695</v>
      </c>
      <c r="AU44">
        <f t="shared" si="23"/>
        <v>-1.5444733910673545</v>
      </c>
      <c r="AW44">
        <v>41</v>
      </c>
      <c r="AX44">
        <f>IF(Z44&gt;0, (R44*SUMPRODUCT(K44:$K$98, X44:$X$98)-K44*$AZ$3)/Z44, 0)</f>
        <v>-1444694171771021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</v>
      </c>
      <c r="S45">
        <f t="shared" si="1"/>
        <v>-1.0250932770250086E+16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-517.01274501754574</v>
      </c>
      <c r="AC45">
        <f t="shared" si="2"/>
        <v>-461.6185223402357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-3.0925947320948395E-8</v>
      </c>
      <c r="AI45">
        <f t="shared" si="25"/>
        <v>-3.0928198913718959E-8</v>
      </c>
      <c r="AJ45">
        <f t="shared" si="7"/>
        <v>-55.39422267731004</v>
      </c>
      <c r="AK45">
        <f t="shared" si="22"/>
        <v>-36.190892151228205</v>
      </c>
      <c r="AL45">
        <f t="shared" si="8"/>
        <v>-91.585114859466444</v>
      </c>
      <c r="AN45">
        <f t="shared" si="26"/>
        <v>0</v>
      </c>
      <c r="AO45">
        <f t="shared" si="26"/>
        <v>0</v>
      </c>
      <c r="AP45">
        <f t="shared" si="26"/>
        <v>-3.0269784948565064E-14</v>
      </c>
      <c r="AQ45">
        <f t="shared" si="26"/>
        <v>-4.157598065577903E-10</v>
      </c>
      <c r="AR45">
        <f t="shared" si="26"/>
        <v>-4.1579007634273891E-10</v>
      </c>
      <c r="AS45">
        <f t="shared" si="26"/>
        <v>-0.74470447309910603</v>
      </c>
      <c r="AT45">
        <f t="shared" si="26"/>
        <v>-0.48654025578567334</v>
      </c>
      <c r="AU45">
        <f t="shared" si="23"/>
        <v>-1.2312447293005695</v>
      </c>
      <c r="AW45">
        <v>42</v>
      </c>
      <c r="AX45">
        <f>IF(Z45&gt;0, (R45*SUMPRODUCT(K45:$K$98, X45:$X$98)-K45*$AZ$3)/Z45, 0)</f>
        <v>-1.0250932770250086E+16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</v>
      </c>
      <c r="S46">
        <f t="shared" si="1"/>
        <v>-7.5176808346380176E+16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-461.6185223402357</v>
      </c>
      <c r="AC46">
        <f t="shared" si="2"/>
        <v>-412.15939494700456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-3.9099003027704806E-9</v>
      </c>
      <c r="AI46">
        <f t="shared" si="25"/>
        <v>-3.9101744294619517E-9</v>
      </c>
      <c r="AJ46">
        <f t="shared" si="7"/>
        <v>-49.459127393231142</v>
      </c>
      <c r="AK46">
        <f t="shared" si="22"/>
        <v>-32.3132965638165</v>
      </c>
      <c r="AL46">
        <f t="shared" si="8"/>
        <v>-81.772423960957809</v>
      </c>
      <c r="AN46">
        <f t="shared" si="26"/>
        <v>0</v>
      </c>
      <c r="AO46">
        <f t="shared" si="26"/>
        <v>0</v>
      </c>
      <c r="AP46">
        <f t="shared" si="26"/>
        <v>-3.2904310276244707E-15</v>
      </c>
      <c r="AQ46">
        <f t="shared" si="26"/>
        <v>-4.6931793478821441E-11</v>
      </c>
      <c r="AR46">
        <f t="shared" si="26"/>
        <v>-4.6935083909849069E-11</v>
      </c>
      <c r="AS46">
        <f t="shared" si="26"/>
        <v>-0.5936738465727841</v>
      </c>
      <c r="AT46">
        <f t="shared" si="26"/>
        <v>-0.38786691309708554</v>
      </c>
      <c r="AU46">
        <f t="shared" si="23"/>
        <v>-0.98154075971680466</v>
      </c>
      <c r="AW46">
        <v>43</v>
      </c>
      <c r="AX46">
        <f>IF(Z46&gt;0, (R46*SUMPRODUCT(K46:$K$98, X46:$X$98)-K46*$AZ$3)/Z46, 0)</f>
        <v>-7.5176808346380176E+16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</v>
      </c>
      <c r="S47">
        <f t="shared" si="1"/>
        <v>-5.7162522757207226E+17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-412.15939494700456</v>
      </c>
      <c r="AC47">
        <f t="shared" si="2"/>
        <v>-367.99945977415251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-4.7839309914236652E-10</v>
      </c>
      <c r="AI47">
        <f t="shared" si="25"/>
        <v>-4.7842528801735176E-10</v>
      </c>
      <c r="AJ47">
        <f t="shared" si="7"/>
        <v>-44.159935172852045</v>
      </c>
      <c r="AK47">
        <f t="shared" si="22"/>
        <v>-28.851157646290321</v>
      </c>
      <c r="AL47">
        <f t="shared" si="8"/>
        <v>-73.011092819620785</v>
      </c>
      <c r="AN47">
        <f t="shared" si="26"/>
        <v>0</v>
      </c>
      <c r="AO47">
        <f t="shared" si="26"/>
        <v>0</v>
      </c>
      <c r="AP47">
        <f t="shared" si="26"/>
        <v>-3.4497628641827677E-16</v>
      </c>
      <c r="AQ47">
        <f t="shared" si="26"/>
        <v>-5.1270594224281362E-12</v>
      </c>
      <c r="AR47">
        <f t="shared" si="26"/>
        <v>-5.1274043987145543E-12</v>
      </c>
      <c r="AS47">
        <f t="shared" si="26"/>
        <v>-0.47327315575346224</v>
      </c>
      <c r="AT47">
        <f t="shared" si="26"/>
        <v>-0.30920512842588455</v>
      </c>
      <c r="AU47">
        <f t="shared" si="23"/>
        <v>-0.78247828418447407</v>
      </c>
      <c r="AW47">
        <v>44</v>
      </c>
      <c r="AX47">
        <f>IF(Z47&gt;0, (R47*SUMPRODUCT(K47:$K$98, X47:$X$98)-K47*$AZ$3)/Z47, 0)</f>
        <v>-5.7162522757207226E+17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</v>
      </c>
      <c r="S48">
        <f t="shared" si="1"/>
        <v>-4.5158754784357304E+18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-367.99945977415251</v>
      </c>
      <c r="AC48">
        <f t="shared" si="2"/>
        <v>-328.57094622692637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-5.6458064448091187E-11</v>
      </c>
      <c r="AI48">
        <f t="shared" si="25"/>
        <v>-5.6461702402102498E-11</v>
      </c>
      <c r="AJ48">
        <f t="shared" si="7"/>
        <v>-39.428513547226146</v>
      </c>
      <c r="AK48">
        <f t="shared" si="22"/>
        <v>-25.759962184190677</v>
      </c>
      <c r="AL48">
        <f t="shared" si="8"/>
        <v>-65.188475731473289</v>
      </c>
      <c r="AN48">
        <f t="shared" si="26"/>
        <v>0</v>
      </c>
      <c r="AO48">
        <f t="shared" si="26"/>
        <v>0</v>
      </c>
      <c r="AP48">
        <f t="shared" si="26"/>
        <v>-3.4811491147356459E-17</v>
      </c>
      <c r="AQ48">
        <f t="shared" si="26"/>
        <v>-5.4024580976616924E-13</v>
      </c>
      <c r="AR48">
        <f t="shared" si="26"/>
        <v>-5.4028062125731656E-13</v>
      </c>
      <c r="AS48">
        <f t="shared" si="26"/>
        <v>-0.37729046217626289</v>
      </c>
      <c r="AT48">
        <f t="shared" si="26"/>
        <v>-0.24649643528851978</v>
      </c>
      <c r="AU48">
        <f t="shared" si="23"/>
        <v>-0.62378689746532301</v>
      </c>
      <c r="AW48">
        <v>45</v>
      </c>
      <c r="AX48">
        <f>IF(Z48&gt;0, (R48*SUMPRODUCT(K48:$K$98, X48:$X$98)-K48*$AZ$3)/Z48, 0)</f>
        <v>-4.5158754784357304E+18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</v>
      </c>
      <c r="S49">
        <f t="shared" si="1"/>
        <v>-3.7190305876653679E+19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-328.57094622692637</v>
      </c>
      <c r="AC49">
        <f t="shared" si="2"/>
        <v>-293.3669162740419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-6.4143226357538039E-12</v>
      </c>
      <c r="AI49">
        <f t="shared" si="25"/>
        <v>-6.4147170489071226E-12</v>
      </c>
      <c r="AJ49">
        <f t="shared" si="7"/>
        <v>-35.204029952884468</v>
      </c>
      <c r="AK49">
        <f t="shared" si="22"/>
        <v>-22.999966235884848</v>
      </c>
      <c r="AL49">
        <f t="shared" si="8"/>
        <v>-58.203996188775733</v>
      </c>
      <c r="AN49">
        <f t="shared" si="26"/>
        <v>0</v>
      </c>
      <c r="AO49">
        <f t="shared" si="26"/>
        <v>0</v>
      </c>
      <c r="AP49">
        <f t="shared" si="26"/>
        <v>-3.3697585904834989E-18</v>
      </c>
      <c r="AQ49">
        <f t="shared" si="26"/>
        <v>-5.4802226097395311E-14</v>
      </c>
      <c r="AR49">
        <f t="shared" si="26"/>
        <v>-5.4805595855985799E-14</v>
      </c>
      <c r="AS49">
        <f t="shared" si="26"/>
        <v>-0.30077364650534566</v>
      </c>
      <c r="AT49">
        <f t="shared" si="26"/>
        <v>-0.19650544905016196</v>
      </c>
      <c r="AU49">
        <f t="shared" si="23"/>
        <v>-0.49727909555556243</v>
      </c>
      <c r="AW49">
        <v>46</v>
      </c>
      <c r="AX49">
        <f>IF(Z49&gt;0, (R49*SUMPRODUCT(K49:$K$98, X49:$X$98)-K49*$AZ$3)/Z49, 0)</f>
        <v>-3.7190305876653679E+19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</v>
      </c>
      <c r="S50">
        <f t="shared" si="1"/>
        <v>-3.199544909822743E+20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-293.3669162740419</v>
      </c>
      <c r="AC50">
        <f t="shared" si="2"/>
        <v>-261.93474667325171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-6.9907179257126803E-13</v>
      </c>
      <c r="AI50">
        <f t="shared" si="25"/>
        <v>-6.9911272569676799E-13</v>
      </c>
      <c r="AJ50">
        <f t="shared" si="7"/>
        <v>-31.432169600790189</v>
      </c>
      <c r="AK50">
        <f t="shared" si="22"/>
        <v>-20.535684139182933</v>
      </c>
      <c r="AL50">
        <f t="shared" si="8"/>
        <v>-51.967853739973819</v>
      </c>
      <c r="AN50">
        <f t="shared" si="26"/>
        <v>0</v>
      </c>
      <c r="AO50">
        <f t="shared" si="26"/>
        <v>0</v>
      </c>
      <c r="AP50">
        <f t="shared" si="26"/>
        <v>-3.1225132047508894E-19</v>
      </c>
      <c r="AQ50">
        <f t="shared" si="26"/>
        <v>-5.3327491529402927E-15</v>
      </c>
      <c r="AR50">
        <f t="shared" si="26"/>
        <v>-5.3330614042607676E-15</v>
      </c>
      <c r="AS50">
        <f t="shared" si="26"/>
        <v>-0.23977490952276009</v>
      </c>
      <c r="AT50">
        <f t="shared" si="26"/>
        <v>-0.15665294088820333</v>
      </c>
      <c r="AU50">
        <f t="shared" si="23"/>
        <v>-0.39642785041096873</v>
      </c>
      <c r="AW50">
        <v>47</v>
      </c>
      <c r="AX50">
        <f>IF(Z50&gt;0, (R50*SUMPRODUCT(K50:$K$98, X50:$X$98)-K50*$AZ$3)/Z50, 0)</f>
        <v>-3.199544909822743E+20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</v>
      </c>
      <c r="S51">
        <f t="shared" si="1"/>
        <v>-2.8790673503449089E+21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-261.93474667325171</v>
      </c>
      <c r="AC51">
        <f t="shared" si="2"/>
        <v>-233.870309529689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-7.2924461064645086E-14</v>
      </c>
      <c r="AI51">
        <f t="shared" si="25"/>
        <v>-7.292852262835775E-14</v>
      </c>
      <c r="AJ51">
        <f t="shared" si="7"/>
        <v>-28.064437143562714</v>
      </c>
      <c r="AK51">
        <f t="shared" si="22"/>
        <v>-18.335432267127622</v>
      </c>
      <c r="AL51">
        <f t="shared" si="8"/>
        <v>-46.399869410690414</v>
      </c>
      <c r="AN51">
        <f t="shared" si="26"/>
        <v>0</v>
      </c>
      <c r="AO51">
        <f t="shared" si="26"/>
        <v>0</v>
      </c>
      <c r="AP51">
        <f t="shared" si="26"/>
        <v>-2.7663340618359604E-20</v>
      </c>
      <c r="AQ51">
        <f t="shared" si="26"/>
        <v>-4.9668904603174158E-16</v>
      </c>
      <c r="AR51">
        <f t="shared" si="26"/>
        <v>-4.9671670937235999E-16</v>
      </c>
      <c r="AS51">
        <f t="shared" si="26"/>
        <v>-0.19114708986189449</v>
      </c>
      <c r="AT51">
        <f t="shared" si="26"/>
        <v>-0.12488276537643761</v>
      </c>
      <c r="AU51">
        <f t="shared" si="23"/>
        <v>-0.3160298552383326</v>
      </c>
      <c r="AW51">
        <v>48</v>
      </c>
      <c r="AX51">
        <f>IF(Z51&gt;0, (R51*SUMPRODUCT(K51:$K$98, X51:$X$98)-K51*$AZ$3)/Z51, 0)</f>
        <v>-2.8790673503449089E+21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</v>
      </c>
      <c r="S52">
        <f t="shared" si="1"/>
        <v>-2.7185561485781229E+22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-233.870309529689</v>
      </c>
      <c r="AC52">
        <f t="shared" si="2"/>
        <v>-208.81277636579375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-7.2737943906106748E-15</v>
      </c>
      <c r="AI52">
        <f t="shared" si="25"/>
        <v>-7.2741784414909097E-15</v>
      </c>
      <c r="AJ52">
        <f t="shared" si="7"/>
        <v>-25.057533163895243</v>
      </c>
      <c r="AK52">
        <f t="shared" si="22"/>
        <v>-16.370921667078232</v>
      </c>
      <c r="AL52">
        <f t="shared" si="8"/>
        <v>-41.428454830973479</v>
      </c>
      <c r="AN52">
        <f t="shared" si="26"/>
        <v>0</v>
      </c>
      <c r="AO52">
        <f t="shared" si="26"/>
        <v>0</v>
      </c>
      <c r="AP52">
        <f t="shared" si="26"/>
        <v>-2.3355119626843137E-21</v>
      </c>
      <c r="AQ52">
        <f t="shared" si="26"/>
        <v>-4.4233810382088524E-17</v>
      </c>
      <c r="AR52">
        <f t="shared" si="26"/>
        <v>-4.4236145894051208E-17</v>
      </c>
      <c r="AS52">
        <f t="shared" si="26"/>
        <v>-0.15238128974959678</v>
      </c>
      <c r="AT52">
        <f t="shared" si="26"/>
        <v>-9.9555775969736596E-2</v>
      </c>
      <c r="AU52">
        <f t="shared" si="23"/>
        <v>-0.25193706571933339</v>
      </c>
      <c r="AW52">
        <v>49</v>
      </c>
      <c r="AX52">
        <f>IF(Z52&gt;0, (R52*SUMPRODUCT(K52:$K$98, X52:$X$98)-K52*$AZ$3)/Z52, 0)</f>
        <v>-2.7185561485781229E+22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</v>
      </c>
      <c r="S53">
        <f t="shared" si="1"/>
        <v>-2.7027247373463983E+23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-208.81277636579375</v>
      </c>
      <c r="AC53">
        <f t="shared" si="2"/>
        <v>-186.43997889803012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-6.9143851307207288E-16</v>
      </c>
      <c r="AI53">
        <f t="shared" si="25"/>
        <v>-6.9147300418696921E-16</v>
      </c>
      <c r="AJ53">
        <f t="shared" si="7"/>
        <v>-22.372797467763633</v>
      </c>
      <c r="AK53">
        <f t="shared" si="22"/>
        <v>-14.616894345605564</v>
      </c>
      <c r="AL53">
        <f t="shared" si="8"/>
        <v>-36.989691813369198</v>
      </c>
      <c r="AN53">
        <f t="shared" si="26"/>
        <v>0</v>
      </c>
      <c r="AO53">
        <f t="shared" si="26"/>
        <v>0</v>
      </c>
      <c r="AP53">
        <f t="shared" si="26"/>
        <v>-1.8727617966899117E-22</v>
      </c>
      <c r="AQ53">
        <f t="shared" si="26"/>
        <v>-3.7542991461217869E-18</v>
      </c>
      <c r="AR53">
        <f t="shared" si="26"/>
        <v>-3.7544864223014556E-18</v>
      </c>
      <c r="AS53">
        <f t="shared" si="26"/>
        <v>-0.12147743124170673</v>
      </c>
      <c r="AT53">
        <f t="shared" si="26"/>
        <v>-7.9365255077915017E-2</v>
      </c>
      <c r="AU53">
        <f t="shared" si="23"/>
        <v>-0.20084268631962177</v>
      </c>
      <c r="AW53">
        <v>50</v>
      </c>
      <c r="AX53">
        <f>IF(Z53&gt;0, (R53*SUMPRODUCT(K53:$K$98, X53:$X$98)-K53*$AZ$3)/Z53, 0)</f>
        <v>-2.7027247373463983E+23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</v>
      </c>
      <c r="S54">
        <f t="shared" si="1"/>
        <v>-2.8386955041373279E+24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-186.43997889803012</v>
      </c>
      <c r="AC54">
        <f t="shared" si="2"/>
        <v>-166.46426687324117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-6.242829608758728E-17</v>
      </c>
      <c r="AI54">
        <f t="shared" si="25"/>
        <v>-6.2431228143290873E-17</v>
      </c>
      <c r="AJ54">
        <f t="shared" si="7"/>
        <v>-19.975712024788947</v>
      </c>
      <c r="AK54">
        <f t="shared" si="22"/>
        <v>-13.05079852286211</v>
      </c>
      <c r="AL54">
        <f t="shared" si="8"/>
        <v>-33.026510547651057</v>
      </c>
      <c r="AN54">
        <f t="shared" si="26"/>
        <v>0</v>
      </c>
      <c r="AO54">
        <f t="shared" si="26"/>
        <v>0</v>
      </c>
      <c r="AP54">
        <f t="shared" si="26"/>
        <v>-1.4214431755914255E-23</v>
      </c>
      <c r="AQ54">
        <f t="shared" si="26"/>
        <v>-3.0264866840299516E-19</v>
      </c>
      <c r="AR54">
        <f t="shared" si="26"/>
        <v>-3.026628828347511E-19</v>
      </c>
      <c r="AS54">
        <f t="shared" si="26"/>
        <v>-9.6841064446513608E-2</v>
      </c>
      <c r="AT54">
        <f t="shared" si="26"/>
        <v>-6.3269495438388876E-2</v>
      </c>
      <c r="AU54">
        <f t="shared" si="23"/>
        <v>-0.16011055988490247</v>
      </c>
      <c r="AW54">
        <v>51</v>
      </c>
      <c r="AX54">
        <f>IF(Z54&gt;0, (R54*SUMPRODUCT(K54:$K$98, X54:$X$98)-K54*$AZ$3)/Z54, 0)</f>
        <v>-2.8386955041373279E+24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</v>
      </c>
      <c r="S55">
        <f t="shared" si="1"/>
        <v>-3.1607351578644636E+25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-166.46426687324117</v>
      </c>
      <c r="AC55">
        <f t="shared" si="2"/>
        <v>-148.62880970825103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-5.3352353563459897E-18</v>
      </c>
      <c r="AI55">
        <f t="shared" si="25"/>
        <v>-5.3354704738143712E-18</v>
      </c>
      <c r="AJ55">
        <f t="shared" si="7"/>
        <v>-17.835457164990146</v>
      </c>
      <c r="AK55">
        <f t="shared" si="22"/>
        <v>-11.652498681126882</v>
      </c>
      <c r="AL55">
        <f t="shared" si="8"/>
        <v>-29.487955846117028</v>
      </c>
      <c r="AN55">
        <f t="shared" si="26"/>
        <v>0</v>
      </c>
      <c r="AO55">
        <f t="shared" si="26"/>
        <v>0</v>
      </c>
      <c r="AP55">
        <f t="shared" si="26"/>
        <v>-1.0177102769930296E-24</v>
      </c>
      <c r="AQ55">
        <f t="shared" si="26"/>
        <v>-2.309366415736235E-20</v>
      </c>
      <c r="AR55">
        <f t="shared" si="26"/>
        <v>-2.3094681867639345E-20</v>
      </c>
      <c r="AS55">
        <f t="shared" si="26"/>
        <v>-7.7201103672284499E-2</v>
      </c>
      <c r="AT55">
        <f t="shared" si="26"/>
        <v>-5.0438054399225815E-2</v>
      </c>
      <c r="AU55">
        <f t="shared" si="23"/>
        <v>-0.1276391580715103</v>
      </c>
      <c r="AW55">
        <v>52</v>
      </c>
      <c r="AX55">
        <f>IF(Z55&gt;0, (R55*SUMPRODUCT(K55:$K$98, X55:$X$98)-K55*$AZ$3)/Z55, 0)</f>
        <v>-3.1607351578644636E+25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</v>
      </c>
      <c r="S56">
        <f t="shared" si="1"/>
        <v>-3.7456696807945145E+26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-148.62880970825103</v>
      </c>
      <c r="AC56">
        <f t="shared" si="2"/>
        <v>-132.70429438236698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-4.3010386417843712E-19</v>
      </c>
      <c r="AI56">
        <f t="shared" si="25"/>
        <v>-4.3012157854004552E-19</v>
      </c>
      <c r="AJ56">
        <f t="shared" si="7"/>
        <v>-15.924515325884045</v>
      </c>
      <c r="AK56">
        <f t="shared" si="22"/>
        <v>-10.404016679577573</v>
      </c>
      <c r="AL56">
        <f t="shared" si="8"/>
        <v>-26.328532005461618</v>
      </c>
      <c r="AN56">
        <f t="shared" si="26"/>
        <v>0</v>
      </c>
      <c r="AO56">
        <f t="shared" si="26"/>
        <v>0</v>
      </c>
      <c r="AP56">
        <f t="shared" si="26"/>
        <v>-6.8461552975969021E-26</v>
      </c>
      <c r="AQ56">
        <f t="shared" si="26"/>
        <v>-1.6622432765893103E-21</v>
      </c>
      <c r="AR56">
        <f t="shared" si="26"/>
        <v>-1.6623117381422862E-21</v>
      </c>
      <c r="AS56">
        <f t="shared" si="26"/>
        <v>-6.154424718772674E-2</v>
      </c>
      <c r="AT56">
        <f t="shared" si="26"/>
        <v>-4.0208908162648126E-2</v>
      </c>
      <c r="AU56">
        <f t="shared" si="23"/>
        <v>-0.10175315535037487</v>
      </c>
      <c r="AW56">
        <v>53</v>
      </c>
      <c r="AX56">
        <f>IF(Z56&gt;0, (R56*SUMPRODUCT(K56:$K$98, X56:$X$98)-K56*$AZ$3)/Z56, 0)</f>
        <v>-3.7456696807945145E+26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</v>
      </c>
      <c r="S57">
        <f t="shared" si="1"/>
        <v>-4.7463045926389385E+27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-132.70429438236698</v>
      </c>
      <c r="AC57">
        <f t="shared" si="2"/>
        <v>-118.48597712711337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-3.2578052223007327E-20</v>
      </c>
      <c r="AI57">
        <f t="shared" si="25"/>
        <v>-3.2579300414888134E-20</v>
      </c>
      <c r="AJ57">
        <f t="shared" si="7"/>
        <v>-14.218317255253609</v>
      </c>
      <c r="AK57">
        <f t="shared" si="22"/>
        <v>-9.2893006067656891</v>
      </c>
      <c r="AL57">
        <f t="shared" si="8"/>
        <v>-23.507617862019298</v>
      </c>
      <c r="AN57">
        <f t="shared" si="26"/>
        <v>0</v>
      </c>
      <c r="AO57">
        <f t="shared" si="26"/>
        <v>0</v>
      </c>
      <c r="AP57">
        <f t="shared" si="26"/>
        <v>-4.3070961926739329E-27</v>
      </c>
      <c r="AQ57">
        <f t="shared" si="26"/>
        <v>-1.1241605305431164E-22</v>
      </c>
      <c r="AR57">
        <f t="shared" si="26"/>
        <v>-1.1242036015050434E-22</v>
      </c>
      <c r="AS57">
        <f t="shared" si="26"/>
        <v>-4.906269705654235E-2</v>
      </c>
      <c r="AT57">
        <f t="shared" si="26"/>
        <v>-3.2054295410274325E-2</v>
      </c>
      <c r="AU57">
        <f t="shared" si="23"/>
        <v>-8.1116992466816681E-2</v>
      </c>
      <c r="AW57">
        <v>54</v>
      </c>
      <c r="AX57">
        <f>IF(Z57&gt;0, (R57*SUMPRODUCT(K57:$K$98, X57:$X$98)-K57*$AZ$3)/Z57, 0)</f>
        <v>-4.7463045926389385E+27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</v>
      </c>
      <c r="S58">
        <f t="shared" si="1"/>
        <v>-6.4624901306965443E+28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-118.48597712711337</v>
      </c>
      <c r="AC58">
        <f t="shared" si="2"/>
        <v>-105.79105100635121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-2.3077197884921748E-21</v>
      </c>
      <c r="AI58">
        <f t="shared" si="25"/>
        <v>-2.3078016385599251E-21</v>
      </c>
      <c r="AJ58">
        <f t="shared" si="7"/>
        <v>-12.694926120762162</v>
      </c>
      <c r="AK58">
        <f t="shared" si="22"/>
        <v>-8.2940183988979364</v>
      </c>
      <c r="AL58">
        <f t="shared" si="8"/>
        <v>-20.988944519660098</v>
      </c>
      <c r="AN58">
        <f t="shared" si="26"/>
        <v>0</v>
      </c>
      <c r="AO58">
        <f t="shared" si="26"/>
        <v>0</v>
      </c>
      <c r="AP58">
        <f t="shared" si="26"/>
        <v>-2.5217628266227081E-28</v>
      </c>
      <c r="AQ58">
        <f t="shared" si="26"/>
        <v>-7.1099782038668751E-24</v>
      </c>
      <c r="AR58">
        <f t="shared" si="26"/>
        <v>-7.1102303801495384E-24</v>
      </c>
      <c r="AS58">
        <f t="shared" si="26"/>
        <v>-3.9112481709616065E-2</v>
      </c>
      <c r="AT58">
        <f t="shared" si="26"/>
        <v>-2.5553488050282465E-2</v>
      </c>
      <c r="AU58">
        <f t="shared" si="23"/>
        <v>-6.4665969759898523E-2</v>
      </c>
      <c r="AW58">
        <v>55</v>
      </c>
      <c r="AX58">
        <f>IF(Z58&gt;0, (R58*SUMPRODUCT(K58:$K$98, X58:$X$98)-K58*$AZ$3)/Z58, 0)</f>
        <v>-6.4624901306965443E+28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</v>
      </c>
      <c r="S59">
        <f t="shared" si="1"/>
        <v>-9.5044391516686481E+29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-105.79105100635121</v>
      </c>
      <c r="AC59">
        <f t="shared" si="2"/>
        <v>-94.456295541385003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-1.521250100713416E-22</v>
      </c>
      <c r="AI59">
        <f t="shared" si="25"/>
        <v>-1.521299791333785E-22</v>
      </c>
      <c r="AJ59">
        <f t="shared" si="7"/>
        <v>-11.334755464966207</v>
      </c>
      <c r="AK59">
        <f t="shared" si="22"/>
        <v>-7.4053735704445858</v>
      </c>
      <c r="AL59">
        <f t="shared" si="8"/>
        <v>-18.740129035410792</v>
      </c>
      <c r="AN59">
        <f t="shared" si="26"/>
        <v>0</v>
      </c>
      <c r="AO59">
        <f t="shared" si="26"/>
        <v>0</v>
      </c>
      <c r="AP59">
        <f t="shared" si="26"/>
        <v>-1.3669152582795126E-29</v>
      </c>
      <c r="AQ59">
        <f t="shared" si="26"/>
        <v>-4.1847333739806701E-25</v>
      </c>
      <c r="AR59">
        <f t="shared" si="26"/>
        <v>-4.1848700655064984E-25</v>
      </c>
      <c r="AS59">
        <f t="shared" si="26"/>
        <v>-3.1180230954732165E-2</v>
      </c>
      <c r="AT59">
        <f t="shared" si="26"/>
        <v>-2.0371084223758339E-2</v>
      </c>
      <c r="AU59">
        <f t="shared" si="23"/>
        <v>-5.15513151784905E-2</v>
      </c>
      <c r="AW59">
        <v>56</v>
      </c>
      <c r="AX59">
        <f>IF(Z59&gt;0, (R59*SUMPRODUCT(K59:$K$98, X59:$X$98)-K59*$AZ$3)/Z59, 0)</f>
        <v>-9.5044391516686481E+29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</v>
      </c>
      <c r="S60">
        <f t="shared" si="1"/>
        <v>-1.5412354566195029E+31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-94.456295541385003</v>
      </c>
      <c r="AC60">
        <f t="shared" si="2"/>
        <v>-84.335978161950891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-9.2915455972586801E-24</v>
      </c>
      <c r="AI60">
        <f t="shared" si="25"/>
        <v>-9.2918191958765939E-24</v>
      </c>
      <c r="AJ60">
        <f t="shared" si="7"/>
        <v>-10.120317379434113</v>
      </c>
      <c r="AK60">
        <f t="shared" si="22"/>
        <v>-6.6119406878969507</v>
      </c>
      <c r="AL60">
        <f t="shared" si="8"/>
        <v>-16.732258067331063</v>
      </c>
      <c r="AN60">
        <f t="shared" si="26"/>
        <v>0</v>
      </c>
      <c r="AO60">
        <f t="shared" si="26"/>
        <v>0</v>
      </c>
      <c r="AP60">
        <f t="shared" si="26"/>
        <v>-6.7199036955984083E-31</v>
      </c>
      <c r="AQ60">
        <f t="shared" si="26"/>
        <v>-2.2821128291178843E-26</v>
      </c>
      <c r="AR60">
        <f t="shared" si="26"/>
        <v>-2.2821800281548406E-26</v>
      </c>
      <c r="AS60">
        <f t="shared" si="26"/>
        <v>-2.4856689217739286E-2</v>
      </c>
      <c r="AT60">
        <f t="shared" si="26"/>
        <v>-1.6239703622256327E-2</v>
      </c>
      <c r="AU60">
        <f t="shared" si="23"/>
        <v>-4.109639283999561E-2</v>
      </c>
      <c r="AW60">
        <v>57</v>
      </c>
      <c r="AX60">
        <f>IF(Z60&gt;0, (R60*SUMPRODUCT(K60:$K$98, X60:$X$98)-K60*$AZ$3)/Z60, 0)</f>
        <v>-1.5412354566195029E+31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</v>
      </c>
      <c r="S61">
        <f t="shared" si="1"/>
        <v>-2.7832565725137091E+32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-84.335978161950891</v>
      </c>
      <c r="AC61">
        <f t="shared" si="2"/>
        <v>-75.299980501741871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-5.1467063212514383E-25</v>
      </c>
      <c r="AI61">
        <f t="shared" si="25"/>
        <v>-5.1468415944081523E-25</v>
      </c>
      <c r="AJ61">
        <f t="shared" si="7"/>
        <v>-9.03599766020902</v>
      </c>
      <c r="AK61">
        <f t="shared" si="22"/>
        <v>-5.9035184713365627</v>
      </c>
      <c r="AL61">
        <f t="shared" si="8"/>
        <v>-14.939516131545583</v>
      </c>
      <c r="AN61">
        <f t="shared" si="26"/>
        <v>0</v>
      </c>
      <c r="AO61">
        <f t="shared" si="26"/>
        <v>0</v>
      </c>
      <c r="AP61">
        <f t="shared" si="26"/>
        <v>-2.9664890665999095E-32</v>
      </c>
      <c r="AQ61">
        <f t="shared" si="26"/>
        <v>-1.1286531934255776E-27</v>
      </c>
      <c r="AR61">
        <f t="shared" si="26"/>
        <v>-1.1286828583162436E-27</v>
      </c>
      <c r="AS61">
        <f t="shared" si="26"/>
        <v>-1.9815600460570203E-2</v>
      </c>
      <c r="AT61">
        <f t="shared" si="26"/>
        <v>-1.2946192300905872E-2</v>
      </c>
      <c r="AU61">
        <f t="shared" si="23"/>
        <v>-3.2761792761476075E-2</v>
      </c>
      <c r="AW61">
        <v>58</v>
      </c>
      <c r="AX61">
        <f>IF(Z61&gt;0, (R61*SUMPRODUCT(K61:$K$98, X61:$X$98)-K61*$AZ$3)/Z61, 0)</f>
        <v>-2.7832565725137091E+32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</v>
      </c>
      <c r="S62">
        <f t="shared" si="1"/>
        <v>-5.6656603150083138E+33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-75.299980501741871</v>
      </c>
      <c r="AC62">
        <f t="shared" si="2"/>
        <v>-67.232125447983805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-2.5597425016050606E-26</v>
      </c>
      <c r="AI62">
        <f t="shared" si="25"/>
        <v>-2.5598018346057259E-26</v>
      </c>
      <c r="AJ62">
        <f t="shared" si="7"/>
        <v>-8.0678550537580662</v>
      </c>
      <c r="AK62">
        <f t="shared" si="22"/>
        <v>-5.2709986351219316</v>
      </c>
      <c r="AL62">
        <f t="shared" si="8"/>
        <v>-13.338853688879997</v>
      </c>
      <c r="AN62">
        <f t="shared" si="26"/>
        <v>0</v>
      </c>
      <c r="AO62">
        <f t="shared" si="26"/>
        <v>0</v>
      </c>
      <c r="AP62">
        <f t="shared" si="26"/>
        <v>-1.1617412688065887E-33</v>
      </c>
      <c r="AQ62">
        <f t="shared" si="26"/>
        <v>-5.0119806318349499E-29</v>
      </c>
      <c r="AR62">
        <f t="shared" si="26"/>
        <v>-5.0120968059618304E-29</v>
      </c>
      <c r="AS62">
        <f t="shared" si="26"/>
        <v>-1.579687536716377E-2</v>
      </c>
      <c r="AT62">
        <f t="shared" si="26"/>
        <v>-1.0320625239880319E-2</v>
      </c>
      <c r="AU62">
        <f t="shared" si="23"/>
        <v>-2.6117500607044087E-2</v>
      </c>
      <c r="AW62">
        <v>59</v>
      </c>
      <c r="AX62">
        <f>IF(Z62&gt;0, (R62*SUMPRODUCT(K62:$K$98, X62:$X$98)-K62*$AZ$3)/Z62, 0)</f>
        <v>-5.6656603150083138E+33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</v>
      </c>
      <c r="S63">
        <f t="shared" si="1"/>
        <v>-1.3199053473113543E+35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-67.232125447983805</v>
      </c>
      <c r="AC63">
        <f t="shared" si="2"/>
        <v>-60.028683435699826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-1.1293138766613194E-27</v>
      </c>
      <c r="AI63">
        <f t="shared" si="25"/>
        <v>-1.1293366164295755E-27</v>
      </c>
      <c r="AJ63">
        <f t="shared" si="7"/>
        <v>-7.2034420122839791</v>
      </c>
      <c r="AK63">
        <f t="shared" si="22"/>
        <v>-4.7062487813588669</v>
      </c>
      <c r="AL63">
        <f t="shared" si="8"/>
        <v>-11.909690793642845</v>
      </c>
      <c r="AN63">
        <f t="shared" si="26"/>
        <v>0</v>
      </c>
      <c r="AO63">
        <f t="shared" si="26"/>
        <v>0</v>
      </c>
      <c r="AP63">
        <f t="shared" si="26"/>
        <v>-3.9754025900391728E-35</v>
      </c>
      <c r="AQ63">
        <f t="shared" si="26"/>
        <v>-1.9742845484108643E-30</v>
      </c>
      <c r="AR63">
        <f t="shared" si="26"/>
        <v>-1.9743243024367646E-30</v>
      </c>
      <c r="AS63">
        <f t="shared" si="26"/>
        <v>-1.2593172327139468E-2</v>
      </c>
      <c r="AT63">
        <f t="shared" si="26"/>
        <v>-8.2275392537311202E-3</v>
      </c>
      <c r="AU63">
        <f t="shared" si="23"/>
        <v>-2.0820711580870586E-2</v>
      </c>
      <c r="AW63">
        <v>60</v>
      </c>
      <c r="AX63">
        <f>IF(Z63&gt;0, (R63*SUMPRODUCT(K63:$K$98, X63:$X$98)-K63*$AZ$3)/Z63, 0)</f>
        <v>-1.3199053473113543E+35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</v>
      </c>
      <c r="S64">
        <f t="shared" si="1"/>
        <v>-3.5884508674183676E+36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-60.028683435699826</v>
      </c>
      <c r="AC64">
        <f t="shared" si="2"/>
        <v>-53.597038781874851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-4.3531142913133174E-29</v>
      </c>
      <c r="AI64">
        <f t="shared" si="25"/>
        <v>-4.3531889712250148E-29</v>
      </c>
      <c r="AJ64">
        <f t="shared" si="7"/>
        <v>-6.431644653824975</v>
      </c>
      <c r="AK64">
        <f t="shared" si="22"/>
        <v>-4.2020078404989878</v>
      </c>
      <c r="AL64">
        <f t="shared" si="8"/>
        <v>-10.633652494323963</v>
      </c>
      <c r="AN64">
        <f t="shared" si="26"/>
        <v>0</v>
      </c>
      <c r="AO64">
        <f t="shared" si="26"/>
        <v>0</v>
      </c>
      <c r="AP64">
        <f t="shared" si="26"/>
        <v>-1.165684052470972E-36</v>
      </c>
      <c r="AQ64">
        <f t="shared" si="26"/>
        <v>-6.794807054039343E-32</v>
      </c>
      <c r="AR64">
        <f t="shared" si="26"/>
        <v>-6.7949236224445901E-32</v>
      </c>
      <c r="AS64">
        <f t="shared" si="26"/>
        <v>-1.003919987814051E-2</v>
      </c>
      <c r="AT64">
        <f t="shared" si="26"/>
        <v>-6.5589439203851399E-3</v>
      </c>
      <c r="AU64">
        <f t="shared" si="23"/>
        <v>-1.6598143798525651E-2</v>
      </c>
      <c r="AW64">
        <v>61</v>
      </c>
      <c r="AX64">
        <f>IF(Z64&gt;0, (R64*SUMPRODUCT(K64:$K$98, X64:$X$98)-K64*$AZ$3)/Z64, 0)</f>
        <v>-3.5884508674183676E+36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</v>
      </c>
      <c r="S65">
        <f t="shared" si="1"/>
        <v>-1.169999532860532E+38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-53.597038781874851</v>
      </c>
      <c r="AC65">
        <f t="shared" si="2"/>
        <v>-47.854498912388252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-1.4377609541570031E-30</v>
      </c>
      <c r="AI65">
        <f t="shared" si="25"/>
        <v>-1.4377814048057291E-30</v>
      </c>
      <c r="AJ65">
        <f t="shared" si="7"/>
        <v>-5.742539869486599</v>
      </c>
      <c r="AK65">
        <f t="shared" si="22"/>
        <v>-3.75179271473124</v>
      </c>
      <c r="AL65">
        <f t="shared" si="8"/>
        <v>-9.4943325842178385</v>
      </c>
      <c r="AN65">
        <f t="shared" si="26"/>
        <v>0</v>
      </c>
      <c r="AO65">
        <f t="shared" si="26"/>
        <v>0</v>
      </c>
      <c r="AP65">
        <f t="shared" si="26"/>
        <v>-2.8501395561805534E-38</v>
      </c>
      <c r="AQ65">
        <f t="shared" si="26"/>
        <v>-2.003760087351857E-33</v>
      </c>
      <c r="AR65">
        <f t="shared" si="26"/>
        <v>-2.0037885887474186E-33</v>
      </c>
      <c r="AS65">
        <f t="shared" si="26"/>
        <v>-8.0031886783645846E-3</v>
      </c>
      <c r="AT65">
        <f t="shared" si="26"/>
        <v>-5.228749936531522E-3</v>
      </c>
      <c r="AU65">
        <f t="shared" si="23"/>
        <v>-1.3231938614896105E-2</v>
      </c>
      <c r="AW65">
        <v>62</v>
      </c>
      <c r="AX65">
        <f>IF(Z65&gt;0, (R65*SUMPRODUCT(K65:$K$98, X65:$X$98)-K65*$AZ$3)/Z65, 0)</f>
        <v>-1.169999532860532E+38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</v>
      </c>
      <c r="S66">
        <f t="shared" si="1"/>
        <v>-4.7639893522553301E+39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-47.854498912388252</v>
      </c>
      <c r="AC66">
        <f t="shared" si="2"/>
        <v>-42.727231171775223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-3.9595405244423885E-32</v>
      </c>
      <c r="AI66">
        <f t="shared" si="25"/>
        <v>-3.9595853684040479E-32</v>
      </c>
      <c r="AJ66">
        <f t="shared" si="7"/>
        <v>-5.1272677406130285</v>
      </c>
      <c r="AK66">
        <f t="shared" si="22"/>
        <v>-3.3498149238671777</v>
      </c>
      <c r="AL66">
        <f t="shared" si="8"/>
        <v>-8.4770826644802071</v>
      </c>
      <c r="AN66">
        <f t="shared" si="26"/>
        <v>0</v>
      </c>
      <c r="AO66">
        <f t="shared" si="26"/>
        <v>0</v>
      </c>
      <c r="AP66">
        <f t="shared" si="26"/>
        <v>-5.5801386047191947E-40</v>
      </c>
      <c r="AQ66">
        <f t="shared" si="26"/>
        <v>-4.9270368004390946E-35</v>
      </c>
      <c r="AR66">
        <f t="shared" si="26"/>
        <v>-4.9270926018251409E-35</v>
      </c>
      <c r="AS66">
        <f t="shared" si="26"/>
        <v>-6.3800930152778804E-3</v>
      </c>
      <c r="AT66">
        <f t="shared" si="26"/>
        <v>-4.1683274366482144E-3</v>
      </c>
      <c r="AU66">
        <f t="shared" si="23"/>
        <v>-1.0548420451926097E-2</v>
      </c>
      <c r="AW66">
        <v>63</v>
      </c>
      <c r="AX66">
        <f>IF(Z66&gt;0, (R66*SUMPRODUCT(K66:$K$98, X66:$X$98)-K66*$AZ$3)/Z66, 0)</f>
        <v>-4.7639893522553301E+39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-2.5824252306081422E+41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-42.727231171775223</v>
      </c>
      <c r="AC67">
        <f t="shared" ref="AC67:AC69" si="29">S67*Z67</f>
        <v>-38.149313546227873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-8.7313777170458767E-34</v>
      </c>
      <c r="AI67">
        <f t="shared" ref="AI67:AI69" si="32">SUM(AE67:AH67)</f>
        <v>-8.7314515803916456E-34</v>
      </c>
      <c r="AJ67">
        <f t="shared" ref="AJ67:AJ69" si="33">AB67-AC67</f>
        <v>-4.5779176255473502</v>
      </c>
      <c r="AK67">
        <f t="shared" si="22"/>
        <v>-2.9909061820242657</v>
      </c>
      <c r="AL67">
        <f t="shared" ref="AL67:AL69" si="34">SUM(AI67:AK67)</f>
        <v>-7.5688238075716159</v>
      </c>
      <c r="AN67">
        <f t="shared" si="26"/>
        <v>0</v>
      </c>
      <c r="AO67">
        <f t="shared" si="26"/>
        <v>0</v>
      </c>
      <c r="AP67">
        <f t="shared" si="26"/>
        <v>-8.2063864968573819E-42</v>
      </c>
      <c r="AQ67">
        <f t="shared" si="26"/>
        <v>-9.7007601605485718E-37</v>
      </c>
      <c r="AR67">
        <f t="shared" si="26"/>
        <v>-9.7008422244135406E-37</v>
      </c>
      <c r="AS67">
        <f t="shared" si="26"/>
        <v>-5.0861710899855594E-3</v>
      </c>
      <c r="AT67">
        <f t="shared" si="26"/>
        <v>-3.322965112123895E-3</v>
      </c>
      <c r="AU67">
        <f t="shared" si="23"/>
        <v>-8.4091362021094535E-3</v>
      </c>
      <c r="AW67">
        <v>64</v>
      </c>
      <c r="AX67">
        <f>IF(Z67&gt;0, (R67*SUMPRODUCT(K67:$K$98, X67:$X$98)-K67*$AZ$3)/Z67, 0)</f>
        <v>-2.5824252306081422E+41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100000</v>
      </c>
      <c r="S68">
        <f t="shared" si="28"/>
        <v>-2.0933666503908208E+43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-38.149313546227873</v>
      </c>
      <c r="AC68">
        <f t="shared" si="29"/>
        <v>-34.061887094846313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-1.4462229030832152E-35</v>
      </c>
      <c r="AI68">
        <f t="shared" si="32"/>
        <v>-1.4462310387547873E-35</v>
      </c>
      <c r="AJ68">
        <f t="shared" si="33"/>
        <v>-4.0874264513815604</v>
      </c>
      <c r="AK68">
        <f t="shared" si="22"/>
        <v>-2.6704519482359514</v>
      </c>
      <c r="AL68">
        <f t="shared" si="34"/>
        <v>-6.7578783996175122</v>
      </c>
      <c r="AN68">
        <f t="shared" si="26"/>
        <v>0</v>
      </c>
      <c r="AO68">
        <f t="shared" si="26"/>
        <v>0</v>
      </c>
      <c r="AP68">
        <f t="shared" si="26"/>
        <v>-8.0704616260854593E-44</v>
      </c>
      <c r="AQ68">
        <f t="shared" si="26"/>
        <v>-1.4346309752994018E-38</v>
      </c>
      <c r="AR68">
        <f t="shared" si="26"/>
        <v>-1.4346390457610279E-38</v>
      </c>
      <c r="AS68">
        <f t="shared" si="26"/>
        <v>-4.0546644531134846E-3</v>
      </c>
      <c r="AT68">
        <f t="shared" si="26"/>
        <v>-2.6490474427008086E-3</v>
      </c>
      <c r="AU68">
        <f t="shared" si="23"/>
        <v>-6.7037118958142936E-3</v>
      </c>
      <c r="AW68">
        <v>65</v>
      </c>
      <c r="AX68">
        <f>IF(Z68&gt;0, (R68*SUMPRODUCT(K68:$K$98, X68:$X$98)-K68*$AZ$3)/Z68, 0)</f>
        <v>-2.0933666503908208E+43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-34.061887094846313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-34.061887094846313</v>
      </c>
      <c r="AK69">
        <f t="shared" si="22"/>
        <v>-2.3843320966392421</v>
      </c>
      <c r="AL69">
        <f t="shared" si="34"/>
        <v>-36.446219191485554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-1.4411538618009748E-40</v>
      </c>
      <c r="AR69">
        <f t="shared" si="26"/>
        <v>-1.4411538618009748E-40</v>
      </c>
      <c r="AS69">
        <f t="shared" si="26"/>
        <v>-3.0168634323761025E-2</v>
      </c>
      <c r="AT69">
        <f t="shared" si="26"/>
        <v>-2.1118044026632718E-3</v>
      </c>
      <c r="AU69">
        <f t="shared" si="23"/>
        <v>-3.2280438726424297E-2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39269.068306856214</v>
      </c>
      <c r="AO71" s="8">
        <f t="shared" si="47"/>
        <v>-3926.9068306856216</v>
      </c>
      <c r="AP71" s="8">
        <f t="shared" si="47"/>
        <v>-685.22855322633166</v>
      </c>
      <c r="AQ71" s="8">
        <f t="shared" si="47"/>
        <v>-34337.109742469278</v>
      </c>
      <c r="AR71" s="8">
        <f t="shared" si="47"/>
        <v>319.82318047495295</v>
      </c>
      <c r="AS71" s="8">
        <f t="shared" si="47"/>
        <v>-65.454578474758733</v>
      </c>
      <c r="AT71" s="8">
        <f t="shared" si="47"/>
        <v>-254.36860200018666</v>
      </c>
      <c r="AU71" s="8">
        <f t="shared" si="47"/>
        <v>-4.8382131634383541E-13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9142.9836197868299</v>
      </c>
      <c r="K3">
        <v>1</v>
      </c>
      <c r="L3" s="2">
        <v>0</v>
      </c>
      <c r="O3">
        <f>$C$3</f>
        <v>9142.9836197868299</v>
      </c>
      <c r="P3">
        <f>O3*C5</f>
        <v>914.29836197868303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9142.9836197868299</v>
      </c>
      <c r="AF3">
        <f t="shared" ref="AF3:AG34" si="4">-$Z3*P3</f>
        <v>-914.29836197868303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7828.6852578081471</v>
      </c>
      <c r="AJ3">
        <f t="shared" ref="AJ3:AJ66" si="7">AB3-AC3</f>
        <v>0</v>
      </c>
      <c r="AL3">
        <f t="shared" ref="AL3:AL66" si="8">SUM(AI3:AK3)</f>
        <v>7828.6852578081471</v>
      </c>
      <c r="AN3">
        <f t="shared" ref="AN3:AU34" si="9">AE3*$K3</f>
        <v>9142.9836197868299</v>
      </c>
      <c r="AO3">
        <f t="shared" si="9"/>
        <v>-914.29836197868303</v>
      </c>
      <c r="AP3">
        <f t="shared" si="9"/>
        <v>-400</v>
      </c>
      <c r="AQ3">
        <f t="shared" si="9"/>
        <v>0</v>
      </c>
      <c r="AR3">
        <f t="shared" si="9"/>
        <v>7828.6852578081471</v>
      </c>
      <c r="AS3">
        <f t="shared" si="9"/>
        <v>0</v>
      </c>
      <c r="AT3">
        <f t="shared" si="9"/>
        <v>0</v>
      </c>
      <c r="AU3">
        <f t="shared" si="9"/>
        <v>7828.6852578081471</v>
      </c>
      <c r="AW3">
        <v>0</v>
      </c>
      <c r="AX3">
        <f>IF(Z3&gt;0, (R3*SUMPRODUCT(K3:$K$98, X3:$X$98)-K3*$AZ$3)/Z3, 0)</f>
        <v>0</v>
      </c>
      <c r="AZ3">
        <f>C6*SUMPRODUCT(X4:X98, K4:K98)/1</f>
        <v>6648.751237157564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451.01265796399389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445.9793021285841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-445.9793021285841</v>
      </c>
      <c r="AK4">
        <f>G4*SUM(AB4, AE4:AF4)</f>
        <v>0</v>
      </c>
      <c r="AL4">
        <f t="shared" si="8"/>
        <v>-736.00955212858412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-416.06428036998233</v>
      </c>
      <c r="AT4">
        <f t="shared" si="9"/>
        <v>0</v>
      </c>
      <c r="AU4">
        <f t="shared" si="9"/>
        <v>-686.64012699746627</v>
      </c>
      <c r="AW4">
        <v>1</v>
      </c>
      <c r="AX4">
        <f>IF(Z4&gt;0, (R4*SUMPRODUCT(K4:$K$98, X4:$X$98)-K4*$AZ$3)/Z4, 0)</f>
        <v>451.01265796399389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250000</v>
      </c>
      <c r="S5">
        <f t="shared" si="1"/>
        <v>708.50915462802959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445.9793021285841</v>
      </c>
      <c r="AC5">
        <f t="shared" si="2"/>
        <v>692.77490012771432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-289.75826648355144</v>
      </c>
      <c r="AI5">
        <f t="shared" si="6"/>
        <v>-338.64788884075472</v>
      </c>
      <c r="AJ5">
        <f t="shared" si="7"/>
        <v>-246.79559799913022</v>
      </c>
      <c r="AK5">
        <f>G5*SUM(AB5, AE5:AF5)</f>
        <v>18.285151387271949</v>
      </c>
      <c r="AL5">
        <f t="shared" si="8"/>
        <v>-567.15833545261296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-247.77461685692518</v>
      </c>
      <c r="AR5">
        <f t="shared" si="9"/>
        <v>-289.58052491554292</v>
      </c>
      <c r="AS5">
        <f t="shared" si="9"/>
        <v>-211.03689457529757</v>
      </c>
      <c r="AT5">
        <f t="shared" si="9"/>
        <v>15.635779555608872</v>
      </c>
      <c r="AU5">
        <f t="shared" si="9"/>
        <v>-484.98163993523156</v>
      </c>
      <c r="AW5">
        <v>2</v>
      </c>
      <c r="AX5">
        <f>IF(Z5&gt;0, (R5*SUMPRODUCT(K5:$K$98, X5:$X$98)-K5*$AZ$3)/Z5, 0)</f>
        <v>708.50915462802959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250000</v>
      </c>
      <c r="S6">
        <f t="shared" si="1"/>
        <v>1035.8209340265935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692.77490012771432</v>
      </c>
      <c r="AC6">
        <f t="shared" si="2"/>
        <v>1001.4873858496422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-290.18557574173906</v>
      </c>
      <c r="AI6">
        <f t="shared" si="6"/>
        <v>-338.52826476022199</v>
      </c>
      <c r="AJ6">
        <f t="shared" si="7"/>
        <v>-308.71248572192792</v>
      </c>
      <c r="AK6">
        <f>G6*SUM(AB6, AE6:AF6)</f>
        <v>40.527331657471287</v>
      </c>
      <c r="AL6">
        <f t="shared" si="8"/>
        <v>-606.71341882467857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-223.85206353597385</v>
      </c>
      <c r="AR6">
        <f t="shared" si="9"/>
        <v>-261.14409869659238</v>
      </c>
      <c r="AS6">
        <f t="shared" si="9"/>
        <v>-238.14390770986046</v>
      </c>
      <c r="AT6">
        <f t="shared" si="9"/>
        <v>31.263190108407759</v>
      </c>
      <c r="AU6">
        <f t="shared" si="9"/>
        <v>-468.02481629804504</v>
      </c>
      <c r="AW6">
        <v>3</v>
      </c>
      <c r="AX6">
        <f>IF(Z6&gt;0, (R6*SUMPRODUCT(K6:$K$98, X6:$X$98)-K6*$AZ$3)/Z6, 0)</f>
        <v>1035.8209340265935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250000</v>
      </c>
      <c r="S7">
        <f t="shared" si="1"/>
        <v>1297.1271837208621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1001.4873858496422</v>
      </c>
      <c r="AC7">
        <f t="shared" si="2"/>
        <v>1240.0821576637809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-290.80423722345847</v>
      </c>
      <c r="AI7">
        <f t="shared" si="6"/>
        <v>-338.60533850431187</v>
      </c>
      <c r="AJ7">
        <f t="shared" si="7"/>
        <v>-238.59477181413865</v>
      </c>
      <c r="AK7">
        <f>G7*SUM(AB7, AE7:AF7)</f>
        <v>49.17303064521743</v>
      </c>
      <c r="AL7">
        <f t="shared" si="8"/>
        <v>-528.02707967323306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-204.10272514586634</v>
      </c>
      <c r="AR7">
        <f t="shared" si="9"/>
        <v>-237.65221923009054</v>
      </c>
      <c r="AS7">
        <f t="shared" si="9"/>
        <v>-167.45919384730857</v>
      </c>
      <c r="AT7">
        <f t="shared" si="9"/>
        <v>34.512391064845424</v>
      </c>
      <c r="AU7">
        <f t="shared" si="9"/>
        <v>-370.59902201255363</v>
      </c>
      <c r="AW7">
        <v>4</v>
      </c>
      <c r="AX7">
        <f>IF(Z7&gt;0, (R7*SUMPRODUCT(K7:$K$98, X7:$X$98)-K7*$AZ$3)/Z7, 0)</f>
        <v>1297.1271837208621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250000</v>
      </c>
      <c r="S8">
        <f t="shared" si="1"/>
        <v>1424.4844637291881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1240.0821576637809</v>
      </c>
      <c r="AC8">
        <f t="shared" si="2"/>
        <v>1346.5544957040929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-292.32357178945006</v>
      </c>
      <c r="AI8">
        <f t="shared" si="6"/>
        <v>-339.58819734313704</v>
      </c>
      <c r="AJ8">
        <f t="shared" si="7"/>
        <v>-106.47233804031202</v>
      </c>
      <c r="AK8">
        <f>G8*SUM(AB8, AE8:AF8)</f>
        <v>26.413749958238533</v>
      </c>
      <c r="AL8">
        <f t="shared" si="8"/>
        <v>-419.64678542521051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-191.51412243542958</v>
      </c>
      <c r="AR8">
        <f t="shared" si="9"/>
        <v>-222.47927255911944</v>
      </c>
      <c r="AS8">
        <f t="shared" si="9"/>
        <v>-69.754745601307931</v>
      </c>
      <c r="AT8">
        <f t="shared" si="9"/>
        <v>17.304817782961567</v>
      </c>
      <c r="AU8">
        <f t="shared" si="9"/>
        <v>-274.9292003774658</v>
      </c>
      <c r="AW8">
        <v>5</v>
      </c>
      <c r="AX8">
        <f>IF(Z8&gt;0, (R8*SUMPRODUCT(K8:$K$98, X8:$X$98)-K8*$AZ$3)/Z8, 0)</f>
        <v>1424.4844637291881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250000</v>
      </c>
      <c r="S9">
        <f t="shared" si="1"/>
        <v>1482.5205647389796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1346.5544957040929</v>
      </c>
      <c r="AC9">
        <f t="shared" si="2"/>
        <v>1385.6439666498145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-296.36432690179447</v>
      </c>
      <c r="AI9">
        <f t="shared" si="6"/>
        <v>-343.09703333456423</v>
      </c>
      <c r="AJ9">
        <f t="shared" si="7"/>
        <v>-39.089470945721587</v>
      </c>
      <c r="AK9">
        <f t="shared" ref="AK9:AK72" si="22">G9*SUM(AB9:AB9, AE9:AF9)</f>
        <v>7.9446715246541482</v>
      </c>
      <c r="AL9">
        <f t="shared" si="8"/>
        <v>-374.24183275563166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-183.88237534195923</v>
      </c>
      <c r="AR9">
        <f t="shared" si="9"/>
        <v>-212.87817640496542</v>
      </c>
      <c r="AS9">
        <f t="shared" si="9"/>
        <v>-24.253474915493499</v>
      </c>
      <c r="AT9">
        <f t="shared" si="9"/>
        <v>4.9293553193030535</v>
      </c>
      <c r="AU9">
        <f t="shared" si="9"/>
        <v>-232.20229600115584</v>
      </c>
      <c r="AW9">
        <v>6</v>
      </c>
      <c r="AX9">
        <f>IF(Z9&gt;0, (R9*SUMPRODUCT(K9:$K$98, X9:$X$98)-K9*$AZ$3)/Z9, 0)</f>
        <v>1482.5205647389796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250000</v>
      </c>
      <c r="S10">
        <f t="shared" si="1"/>
        <v>1529.5790678905485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1385.6439666498145</v>
      </c>
      <c r="AC10">
        <f t="shared" si="2"/>
        <v>1413.4854079936699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-301.66943389187952</v>
      </c>
      <c r="AI10">
        <f t="shared" si="6"/>
        <v>-347.87447937354318</v>
      </c>
      <c r="AJ10">
        <f t="shared" si="7"/>
        <v>-27.841441343855422</v>
      </c>
      <c r="AK10">
        <f t="shared" si="22"/>
        <v>5.6811402632642398</v>
      </c>
      <c r="AL10">
        <f t="shared" si="8"/>
        <v>-370.03478045413436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-177.5675789582848</v>
      </c>
      <c r="AR10">
        <f t="shared" si="9"/>
        <v>-204.7646269189907</v>
      </c>
      <c r="AS10">
        <f t="shared" si="9"/>
        <v>-16.387929232198491</v>
      </c>
      <c r="AT10">
        <f t="shared" si="9"/>
        <v>3.3440123822150971</v>
      </c>
      <c r="AU10">
        <f t="shared" si="9"/>
        <v>-217.80854376897409</v>
      </c>
      <c r="AW10">
        <v>7</v>
      </c>
      <c r="AX10">
        <f>IF(Z10&gt;0, (R10*SUMPRODUCT(K10:$K$98, X10:$X$98)-K10*$AZ$3)/Z10, 0)</f>
        <v>1529.5790678905485</v>
      </c>
    </row>
    <row r="11" spans="1:52" x14ac:dyDescent="0.25">
      <c r="A11" t="s">
        <v>33</v>
      </c>
      <c r="C11" s="12">
        <f>AU100</f>
        <v>-2.4460093306821924E-13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250000</v>
      </c>
      <c r="S11">
        <f t="shared" si="1"/>
        <v>1566.0303188138523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1413.4854079936699</v>
      </c>
      <c r="AC11">
        <f t="shared" si="2"/>
        <v>1430.7779181185679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-306.57509727538655</v>
      </c>
      <c r="AI11">
        <f t="shared" si="6"/>
        <v>-352.2567772827785</v>
      </c>
      <c r="AJ11">
        <f t="shared" si="7"/>
        <v>-17.292510124897944</v>
      </c>
      <c r="AK11">
        <f t="shared" si="22"/>
        <v>3.3923649791848076</v>
      </c>
      <c r="AL11">
        <f t="shared" si="8"/>
        <v>-366.15692242849161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-171.47009969980985</v>
      </c>
      <c r="AR11">
        <f t="shared" si="9"/>
        <v>-197.02025786639484</v>
      </c>
      <c r="AS11">
        <f t="shared" si="9"/>
        <v>-9.6718502628826499</v>
      </c>
      <c r="AT11">
        <f t="shared" si="9"/>
        <v>1.8973790316584311</v>
      </c>
      <c r="AU11">
        <f t="shared" si="9"/>
        <v>-204.79472909761904</v>
      </c>
      <c r="AW11">
        <v>8</v>
      </c>
      <c r="AX11">
        <f>IF(Z11&gt;0, (R11*SUMPRODUCT(K11:$K$98, X11:$X$98)-K11*$AZ$3)/Z11, 0)</f>
        <v>1566.0303188138523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250000</v>
      </c>
      <c r="S12">
        <f t="shared" si="1"/>
        <v>1598.8278706384926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1430.7779181185679</v>
      </c>
      <c r="AC12">
        <f t="shared" si="2"/>
        <v>1444.1298451071261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-313.60313439194545</v>
      </c>
      <c r="AI12">
        <f t="shared" si="6"/>
        <v>-358.7652769723851</v>
      </c>
      <c r="AJ12">
        <f t="shared" si="7"/>
        <v>-13.351926988558262</v>
      </c>
      <c r="AK12">
        <f t="shared" si="22"/>
        <v>3.2907892116727062</v>
      </c>
      <c r="AL12">
        <f t="shared" si="8"/>
        <v>-368.82641474927067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-166.68339975108822</v>
      </c>
      <c r="AR12">
        <f t="shared" si="9"/>
        <v>-190.68755863791475</v>
      </c>
      <c r="AS12">
        <f t="shared" si="9"/>
        <v>-7.0966911347884825</v>
      </c>
      <c r="AT12">
        <f t="shared" si="9"/>
        <v>1.7490894494066584</v>
      </c>
      <c r="AU12">
        <f t="shared" si="9"/>
        <v>-196.03516032329657</v>
      </c>
      <c r="AW12">
        <v>9</v>
      </c>
      <c r="AX12">
        <f>IF(Z12&gt;0, (R12*SUMPRODUCT(K12:$K$98, X12:$X$98)-K12*$AZ$3)/Z12, 0)</f>
        <v>1598.8278706384926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250000</v>
      </c>
      <c r="S13">
        <f t="shared" si="1"/>
        <v>1626.2528816422973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1444.1298451071261</v>
      </c>
      <c r="AC13">
        <f t="shared" si="2"/>
        <v>1452.1250214960883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-320.86889384835916</v>
      </c>
      <c r="AI13">
        <f t="shared" si="6"/>
        <v>-365.51524122422472</v>
      </c>
      <c r="AJ13">
        <f t="shared" si="7"/>
        <v>-7.9951763889621361</v>
      </c>
      <c r="AK13">
        <f t="shared" si="22"/>
        <v>2.8882596902142521</v>
      </c>
      <c r="AL13">
        <f t="shared" si="8"/>
        <v>-370.62215792297263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-162.11523587671357</v>
      </c>
      <c r="AR13">
        <f t="shared" si="9"/>
        <v>-184.67227794166581</v>
      </c>
      <c r="AS13">
        <f t="shared" si="9"/>
        <v>-4.0394688641432346</v>
      </c>
      <c r="AT13">
        <f t="shared" si="9"/>
        <v>1.4592592486499187</v>
      </c>
      <c r="AU13">
        <f t="shared" si="9"/>
        <v>-187.25248755715913</v>
      </c>
      <c r="AW13">
        <v>10</v>
      </c>
      <c r="AX13">
        <f>IF(Z13&gt;0, (R13*SUMPRODUCT(K13:$K$98, X13:$X$98)-K13*$AZ$3)/Z13, 0)</f>
        <v>1626.2528816422973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250000</v>
      </c>
      <c r="S14">
        <f t="shared" si="1"/>
        <v>1869.2238567464133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1452.1250214960883</v>
      </c>
      <c r="AC14">
        <f t="shared" si="2"/>
        <v>1649.9244342595885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-329.69764914918574</v>
      </c>
      <c r="AI14">
        <f t="shared" si="6"/>
        <v>-373.83159352146282</v>
      </c>
      <c r="AJ14">
        <f t="shared" si="7"/>
        <v>-197.79941276350019</v>
      </c>
      <c r="AK14">
        <f t="shared" si="22"/>
        <v>101.64875150472619</v>
      </c>
      <c r="AL14">
        <f t="shared" si="8"/>
        <v>-469.98225478023676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-148.72844704013366</v>
      </c>
      <c r="AR14">
        <f t="shared" si="9"/>
        <v>-168.63751531885308</v>
      </c>
      <c r="AS14">
        <f t="shared" si="9"/>
        <v>-89.228417496098587</v>
      </c>
      <c r="AT14">
        <f t="shared" si="9"/>
        <v>45.854318324318918</v>
      </c>
      <c r="AU14">
        <f t="shared" si="9"/>
        <v>-212.01161449063272</v>
      </c>
      <c r="AW14">
        <v>11</v>
      </c>
      <c r="AX14">
        <f>IF(Z14&gt;0, (R14*SUMPRODUCT(K14:$K$98, X14:$X$98)-K14*$AZ$3)/Z14, 0)</f>
        <v>1869.2238567464133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250000</v>
      </c>
      <c r="S15">
        <f t="shared" si="1"/>
        <v>2088.9272742409175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1649.9244342595885</v>
      </c>
      <c r="AC15">
        <f t="shared" si="2"/>
        <v>1822.5483520767878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-342.89492941513515</v>
      </c>
      <c r="AI15">
        <f t="shared" si="6"/>
        <v>-386.51895535780642</v>
      </c>
      <c r="AJ15">
        <f t="shared" si="7"/>
        <v>-172.6239178171993</v>
      </c>
      <c r="AK15">
        <f t="shared" si="22"/>
        <v>115.49471039817121</v>
      </c>
      <c r="AL15">
        <f t="shared" si="8"/>
        <v>-443.64816277683445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-138.10876225063109</v>
      </c>
      <c r="AR15">
        <f t="shared" si="9"/>
        <v>-155.67933478026328</v>
      </c>
      <c r="AS15">
        <f t="shared" si="9"/>
        <v>-69.528224477546729</v>
      </c>
      <c r="AT15">
        <f t="shared" si="9"/>
        <v>46.518131740219481</v>
      </c>
      <c r="AU15">
        <f t="shared" si="9"/>
        <v>-178.6894275175905</v>
      </c>
      <c r="AW15">
        <v>12</v>
      </c>
      <c r="AX15">
        <f>IF(Z15&gt;0, (R15*SUMPRODUCT(K15:$K$98, X15:$X$98)-K15*$AZ$3)/Z15, 0)</f>
        <v>2088.9272742409175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250000</v>
      </c>
      <c r="S16">
        <f t="shared" si="1"/>
        <v>2286.1071403288097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1822.5483520767878</v>
      </c>
      <c r="AC16">
        <f t="shared" si="2"/>
        <v>1971.3613441630619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-358.33407457686354</v>
      </c>
      <c r="AI16">
        <f t="shared" si="6"/>
        <v>-401.45019344519272</v>
      </c>
      <c r="AJ16">
        <f t="shared" si="7"/>
        <v>-148.81299208627411</v>
      </c>
      <c r="AK16">
        <f t="shared" si="22"/>
        <v>127.57838464537515</v>
      </c>
      <c r="AL16">
        <f t="shared" si="8"/>
        <v>-422.68480088609175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-128.86359865304979</v>
      </c>
      <c r="AR16">
        <f t="shared" si="9"/>
        <v>-144.36895700861908</v>
      </c>
      <c r="AS16">
        <f t="shared" si="9"/>
        <v>-53.515920050890045</v>
      </c>
      <c r="AT16">
        <f t="shared" si="9"/>
        <v>45.879560226471199</v>
      </c>
      <c r="AU16">
        <f t="shared" si="9"/>
        <v>-152.00531683303794</v>
      </c>
      <c r="AW16">
        <v>13</v>
      </c>
      <c r="AX16">
        <f>IF(Z16&gt;0, (R16*SUMPRODUCT(K16:$K$98, X16:$X$98)-K16*$AZ$3)/Z16, 0)</f>
        <v>2286.1071403288097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250000</v>
      </c>
      <c r="S17">
        <f t="shared" si="1"/>
        <v>2462.6470688539484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1971.3613441630619</v>
      </c>
      <c r="AC17">
        <f t="shared" si="2"/>
        <v>2098.6778833108187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-373.76802937409292</v>
      </c>
      <c r="AI17">
        <f t="shared" si="6"/>
        <v>-416.37823344786398</v>
      </c>
      <c r="AJ17">
        <f t="shared" si="7"/>
        <v>-127.31653914775688</v>
      </c>
      <c r="AK17">
        <f t="shared" si="22"/>
        <v>137.99529409141434</v>
      </c>
      <c r="AL17">
        <f t="shared" si="8"/>
        <v>-405.69947850420652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-120.01244275700354</v>
      </c>
      <c r="AR17">
        <f t="shared" si="9"/>
        <v>-133.69406952917856</v>
      </c>
      <c r="AS17">
        <f t="shared" si="9"/>
        <v>-40.879817602583451</v>
      </c>
      <c r="AT17">
        <f t="shared" si="9"/>
        <v>44.308638062529909</v>
      </c>
      <c r="AU17">
        <f t="shared" si="9"/>
        <v>-130.26524906923208</v>
      </c>
      <c r="AW17">
        <v>14</v>
      </c>
      <c r="AX17">
        <f>IF(Z17&gt;0, (R17*SUMPRODUCT(K17:$K$98, X17:$X$98)-K17*$AZ$3)/Z17, 0)</f>
        <v>2462.6470688539484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250000</v>
      </c>
      <c r="S18">
        <f t="shared" si="1"/>
        <v>2621.2303473554634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2098.6778833108187</v>
      </c>
      <c r="AC18">
        <f t="shared" si="2"/>
        <v>2207.3977064473947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-389.82286078522066</v>
      </c>
      <c r="AI18">
        <f t="shared" si="6"/>
        <v>-431.92899824609697</v>
      </c>
      <c r="AJ18">
        <f t="shared" si="7"/>
        <v>-108.719823136576</v>
      </c>
      <c r="AK18">
        <f t="shared" si="22"/>
        <v>146.90745183175733</v>
      </c>
      <c r="AL18">
        <f t="shared" si="8"/>
        <v>-393.74136955091564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-111.75665808516516</v>
      </c>
      <c r="AR18">
        <f t="shared" si="9"/>
        <v>-123.82788756109568</v>
      </c>
      <c r="AS18">
        <f t="shared" si="9"/>
        <v>-31.168423721686978</v>
      </c>
      <c r="AT18">
        <f t="shared" si="9"/>
        <v>42.11627258456317</v>
      </c>
      <c r="AU18">
        <f t="shared" si="9"/>
        <v>-112.88003869821949</v>
      </c>
      <c r="AW18">
        <v>15</v>
      </c>
      <c r="AX18">
        <f>IF(Z18&gt;0, (R18*SUMPRODUCT(K18:$K$98, X18:$X$98)-K18*$AZ$3)/Z18, 0)</f>
        <v>2621.2303473554634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250000</v>
      </c>
      <c r="S19">
        <f t="shared" si="1"/>
        <v>2764.038923859955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2207.3977064473947</v>
      </c>
      <c r="AC19">
        <f t="shared" si="2"/>
        <v>2299.8662857672093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-408.56616778656092</v>
      </c>
      <c r="AI19">
        <f t="shared" si="6"/>
        <v>-450.16953063927116</v>
      </c>
      <c r="AJ19">
        <f t="shared" si="7"/>
        <v>-92.46857931981458</v>
      </c>
      <c r="AK19">
        <f t="shared" si="22"/>
        <v>154.51783945131766</v>
      </c>
      <c r="AL19">
        <f t="shared" si="8"/>
        <v>-388.12027050776817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-104.58044380015674</v>
      </c>
      <c r="AR19">
        <f t="shared" si="9"/>
        <v>-115.22963233744244</v>
      </c>
      <c r="AS19">
        <f t="shared" si="9"/>
        <v>-23.669128345174485</v>
      </c>
      <c r="AT19">
        <f t="shared" si="9"/>
        <v>39.551841290251119</v>
      </c>
      <c r="AU19">
        <f t="shared" si="9"/>
        <v>-99.346919392365834</v>
      </c>
      <c r="AW19">
        <v>16</v>
      </c>
      <c r="AX19">
        <f>IF(Z19&gt;0, (R19*SUMPRODUCT(K19:$K$98, X19:$X$98)-K19*$AZ$3)/Z19, 0)</f>
        <v>2764.038923859955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250000</v>
      </c>
      <c r="S20">
        <f t="shared" si="1"/>
        <v>2892.3516596727945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2299.8662857672093</v>
      </c>
      <c r="AC20">
        <f t="shared" si="2"/>
        <v>2377.6298039357853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-426.55574304299569</v>
      </c>
      <c r="AI20">
        <f t="shared" si="6"/>
        <v>-467.65776111857025</v>
      </c>
      <c r="AJ20">
        <f t="shared" si="7"/>
        <v>-77.763518168575956</v>
      </c>
      <c r="AK20">
        <f t="shared" si="22"/>
        <v>160.99064000370467</v>
      </c>
      <c r="AL20">
        <f t="shared" si="8"/>
        <v>-384.43063928344156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-97.48680793907559</v>
      </c>
      <c r="AR20">
        <f t="shared" si="9"/>
        <v>-106.88043258812425</v>
      </c>
      <c r="AS20">
        <f t="shared" si="9"/>
        <v>-17.772395012866216</v>
      </c>
      <c r="AT20">
        <f t="shared" si="9"/>
        <v>36.79346453072619</v>
      </c>
      <c r="AU20">
        <f t="shared" si="9"/>
        <v>-87.85936307026428</v>
      </c>
      <c r="AW20">
        <v>17</v>
      </c>
      <c r="AX20">
        <f>IF(Z20&gt;0, (R20*SUMPRODUCT(K20:$K$98, X20:$X$98)-K20*$AZ$3)/Z20, 0)</f>
        <v>2892.3516596727945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250000</v>
      </c>
      <c r="S21">
        <f t="shared" si="1"/>
        <v>3008.4451983465874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2377.6298039357853</v>
      </c>
      <c r="AC21">
        <f t="shared" si="2"/>
        <v>2442.9501048973643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-447.29415027807266</v>
      </c>
      <c r="AI21">
        <f t="shared" si="6"/>
        <v>-487.89568934283585</v>
      </c>
      <c r="AJ21">
        <f t="shared" si="7"/>
        <v>-65.320300961579051</v>
      </c>
      <c r="AK21">
        <f t="shared" si="22"/>
        <v>166.434086275505</v>
      </c>
      <c r="AL21">
        <f t="shared" si="8"/>
        <v>-386.78190402890982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-91.273615196548846</v>
      </c>
      <c r="AR21">
        <f t="shared" si="9"/>
        <v>-99.558653690079325</v>
      </c>
      <c r="AS21">
        <f t="shared" si="9"/>
        <v>-13.329081122083695</v>
      </c>
      <c r="AT21">
        <f t="shared" si="9"/>
        <v>33.962082305023948</v>
      </c>
      <c r="AU21">
        <f t="shared" si="9"/>
        <v>-78.925652507139063</v>
      </c>
      <c r="AW21">
        <v>18</v>
      </c>
      <c r="AX21">
        <f>IF(Z21&gt;0, (R21*SUMPRODUCT(K21:$K$98, X21:$X$98)-K21*$AZ$3)/Z21, 0)</f>
        <v>3008.4451983465874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250000</v>
      </c>
      <c r="S22">
        <f t="shared" si="1"/>
        <v>3113.3891874443898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2442.9501048973643</v>
      </c>
      <c r="AC22">
        <f t="shared" si="2"/>
        <v>2497.0399797906848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-469.43986685147979</v>
      </c>
      <c r="AI22">
        <f t="shared" si="6"/>
        <v>-509.54150255222504</v>
      </c>
      <c r="AJ22">
        <f t="shared" si="7"/>
        <v>-54.089874893320484</v>
      </c>
      <c r="AK22">
        <f t="shared" si="22"/>
        <v>171.00650734281552</v>
      </c>
      <c r="AL22">
        <f t="shared" si="8"/>
        <v>-392.62487010272991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-85.529115416802398</v>
      </c>
      <c r="AR22">
        <f t="shared" si="9"/>
        <v>-92.83539183353615</v>
      </c>
      <c r="AS22">
        <f t="shared" si="9"/>
        <v>-9.8548493200192002</v>
      </c>
      <c r="AT22">
        <f t="shared" si="9"/>
        <v>31.156355342473042</v>
      </c>
      <c r="AU22">
        <f t="shared" si="9"/>
        <v>-71.5338858110823</v>
      </c>
      <c r="AW22">
        <v>19</v>
      </c>
      <c r="AX22">
        <f>IF(Z22&gt;0, (R22*SUMPRODUCT(K22:$K$98, X22:$X$98)-K22*$AZ$3)/Z22, 0)</f>
        <v>3113.3891874443898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250000</v>
      </c>
      <c r="S23">
        <f t="shared" si="1"/>
        <v>3208.5532620350446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2497.0399797906848</v>
      </c>
      <c r="AC23">
        <f t="shared" si="2"/>
        <v>2541.2996948112668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-493.31728935896558</v>
      </c>
      <c r="AI23">
        <f t="shared" si="6"/>
        <v>-532.91924524483159</v>
      </c>
      <c r="AJ23">
        <f t="shared" si="7"/>
        <v>-44.259715020582007</v>
      </c>
      <c r="AK23">
        <f t="shared" si="22"/>
        <v>174.79279858534795</v>
      </c>
      <c r="AL23">
        <f t="shared" si="8"/>
        <v>-402.38616168006564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-80.249498159663688</v>
      </c>
      <c r="AR23">
        <f t="shared" si="9"/>
        <v>-86.691674735537489</v>
      </c>
      <c r="AS23">
        <f t="shared" si="9"/>
        <v>-7.1998691221765192</v>
      </c>
      <c r="AT23">
        <f t="shared" si="9"/>
        <v>28.434102495423556</v>
      </c>
      <c r="AU23">
        <f t="shared" si="9"/>
        <v>-65.457441362290467</v>
      </c>
      <c r="AW23">
        <v>20</v>
      </c>
      <c r="AX23">
        <f>IF(Z23&gt;0, (R23*SUMPRODUCT(K23:$K$98, X23:$X$98)-K23*$AZ$3)/Z23, 0)</f>
        <v>3208.5532620350446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250000</v>
      </c>
      <c r="S24">
        <f t="shared" si="1"/>
        <v>3295.1179835779926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2541.2996948112668</v>
      </c>
      <c r="AC24">
        <f t="shared" si="2"/>
        <v>2576.9330809706953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-518.23911511361985</v>
      </c>
      <c r="AI24">
        <f t="shared" si="6"/>
        <v>-557.34140361760444</v>
      </c>
      <c r="AJ24">
        <f t="shared" si="7"/>
        <v>-35.633386159428483</v>
      </c>
      <c r="AK24">
        <f t="shared" si="22"/>
        <v>177.8909786367887</v>
      </c>
      <c r="AL24">
        <f t="shared" si="8"/>
        <v>-415.08381114024422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-75.27108134571408</v>
      </c>
      <c r="AR24">
        <f t="shared" si="9"/>
        <v>-80.950451067047666</v>
      </c>
      <c r="AS24">
        <f t="shared" si="9"/>
        <v>-5.175532741563786</v>
      </c>
      <c r="AT24">
        <f t="shared" si="9"/>
        <v>25.837583333907062</v>
      </c>
      <c r="AU24">
        <f t="shared" si="9"/>
        <v>-60.288400474704389</v>
      </c>
      <c r="AW24">
        <v>21</v>
      </c>
      <c r="AX24">
        <f>IF(Z24&gt;0, (R24*SUMPRODUCT(K24:$K$98, X24:$X$98)-K24*$AZ$3)/Z24, 0)</f>
        <v>3295.1179835779926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250000</v>
      </c>
      <c r="S25">
        <f t="shared" si="1"/>
        <v>3374.3709868672481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2576.9330809706953</v>
      </c>
      <c r="AC25">
        <f t="shared" si="2"/>
        <v>2605.128860624171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-547.84808740546725</v>
      </c>
      <c r="AI25">
        <f t="shared" si="6"/>
        <v>-586.44978340693092</v>
      </c>
      <c r="AJ25">
        <f t="shared" si="7"/>
        <v>-28.195779653475711</v>
      </c>
      <c r="AK25">
        <f t="shared" si="22"/>
        <v>180.38531566794867</v>
      </c>
      <c r="AL25">
        <f t="shared" si="8"/>
        <v>-434.26024739245793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-71.046075529022602</v>
      </c>
      <c r="AR25">
        <f t="shared" si="9"/>
        <v>-76.052023478309877</v>
      </c>
      <c r="AS25">
        <f t="shared" si="9"/>
        <v>-3.6564871483760939</v>
      </c>
      <c r="AT25">
        <f t="shared" si="9"/>
        <v>23.392741630193324</v>
      </c>
      <c r="AU25">
        <f t="shared" si="9"/>
        <v>-56.315768996492643</v>
      </c>
      <c r="AW25">
        <v>22</v>
      </c>
      <c r="AX25">
        <f>IF(Z25&gt;0, (R25*SUMPRODUCT(K25:$K$98, X25:$X$98)-K25*$AZ$3)/Z25, 0)</f>
        <v>3374.3709868672481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250000</v>
      </c>
      <c r="S26">
        <f t="shared" si="1"/>
        <v>3446.8633275957441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2605.128860624171</v>
      </c>
      <c r="AC26">
        <f t="shared" si="2"/>
        <v>2626.4639109872815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-581.72755874205791</v>
      </c>
      <c r="AI26">
        <f t="shared" si="6"/>
        <v>-619.82689227175854</v>
      </c>
      <c r="AJ26">
        <f t="shared" si="7"/>
        <v>-21.33505036311044</v>
      </c>
      <c r="AK26">
        <f t="shared" si="22"/>
        <v>182.35902024369199</v>
      </c>
      <c r="AL26">
        <f t="shared" si="8"/>
        <v>-458.80292239117699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-67.356817496213722</v>
      </c>
      <c r="AR26">
        <f t="shared" si="9"/>
        <v>-71.768246552173764</v>
      </c>
      <c r="AS26">
        <f t="shared" si="9"/>
        <v>-2.4703335298195164</v>
      </c>
      <c r="AT26">
        <f t="shared" si="9"/>
        <v>21.114906902303261</v>
      </c>
      <c r="AU26">
        <f t="shared" si="9"/>
        <v>-53.123673179690023</v>
      </c>
      <c r="AW26">
        <v>23</v>
      </c>
      <c r="AX26">
        <f>IF(Z26&gt;0, (R26*SUMPRODUCT(K26:$K$98, X26:$X$98)-K26*$AZ$3)/Z26, 0)</f>
        <v>3446.8633275957441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250000</v>
      </c>
      <c r="S27">
        <f t="shared" si="1"/>
        <v>3518.4319334225661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2626.4639109872815</v>
      </c>
      <c r="AC27">
        <f t="shared" si="2"/>
        <v>2641.5902416090448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-895.14384128031668</v>
      </c>
      <c r="AI27">
        <f t="shared" si="6"/>
        <v>-932.68315270646428</v>
      </c>
      <c r="AJ27">
        <f t="shared" si="7"/>
        <v>-15.126330621763373</v>
      </c>
      <c r="AK27">
        <f t="shared" si="22"/>
        <v>183.85247376910971</v>
      </c>
      <c r="AL27">
        <f t="shared" si="8"/>
        <v>-763.95700955911798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-92.541540776590551</v>
      </c>
      <c r="AR27">
        <f t="shared" si="9"/>
        <v>-96.422420651828503</v>
      </c>
      <c r="AS27">
        <f t="shared" si="9"/>
        <v>-1.563786597729325</v>
      </c>
      <c r="AT27">
        <f t="shared" si="9"/>
        <v>19.006991294098771</v>
      </c>
      <c r="AU27">
        <f t="shared" si="9"/>
        <v>-78.979215955459054</v>
      </c>
      <c r="AW27">
        <v>24</v>
      </c>
      <c r="AX27">
        <f>IF(Z27&gt;0, (R27*SUMPRODUCT(K27:$K$98, X27:$X$98)-K27*$AZ$3)/Z27, 0)</f>
        <v>3518.4319334225661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250000</v>
      </c>
      <c r="S28">
        <f t="shared" si="1"/>
        <v>3552.0466400343366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2641.5902416090448</v>
      </c>
      <c r="AC28">
        <f t="shared" si="2"/>
        <v>2622.6943687949333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-1229.2247526492024</v>
      </c>
      <c r="AI28">
        <f t="shared" si="6"/>
        <v>-1266.1428260105586</v>
      </c>
      <c r="AJ28">
        <f t="shared" si="7"/>
        <v>18.895872814111499</v>
      </c>
      <c r="AK28">
        <f t="shared" si="22"/>
        <v>184.91131691263317</v>
      </c>
      <c r="AL28">
        <f t="shared" si="8"/>
        <v>-1062.335636283814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-113.46376028095214</v>
      </c>
      <c r="AR28">
        <f t="shared" si="9"/>
        <v>-116.87148813290091</v>
      </c>
      <c r="AS28">
        <f t="shared" si="9"/>
        <v>1.7441861455026881</v>
      </c>
      <c r="AT28">
        <f t="shared" si="9"/>
        <v>17.068264603517701</v>
      </c>
      <c r="AU28">
        <f t="shared" si="9"/>
        <v>-98.059037383880522</v>
      </c>
      <c r="AW28">
        <v>25</v>
      </c>
      <c r="AX28">
        <f>IF(Z28&gt;0, (R28*SUMPRODUCT(K28:$K$98, X28:$X$98)-K28*$AZ$3)/Z28, 0)</f>
        <v>3552.0466400343366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250000</v>
      </c>
      <c r="S29">
        <f t="shared" si="1"/>
        <v>3553.2926321789719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2622.6943687949333</v>
      </c>
      <c r="AC29">
        <f t="shared" si="2"/>
        <v>2574.9856691947657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-1575.4787806958784</v>
      </c>
      <c r="AI29">
        <f t="shared" si="6"/>
        <v>-1611.712577567482</v>
      </c>
      <c r="AJ29">
        <f t="shared" si="7"/>
        <v>47.70869960016762</v>
      </c>
      <c r="AK29">
        <f t="shared" si="22"/>
        <v>183.58860581564534</v>
      </c>
      <c r="AL29">
        <f t="shared" si="8"/>
        <v>-1380.4152721516689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-129.84355900170894</v>
      </c>
      <c r="AR29">
        <f t="shared" si="9"/>
        <v>-132.82977830189904</v>
      </c>
      <c r="AS29">
        <f t="shared" si="9"/>
        <v>3.9319268703149581</v>
      </c>
      <c r="AT29">
        <f t="shared" si="9"/>
        <v>15.130510333332598</v>
      </c>
      <c r="AU29">
        <f t="shared" si="9"/>
        <v>-113.76734109825146</v>
      </c>
      <c r="AW29">
        <v>26</v>
      </c>
      <c r="AX29">
        <f>IF(Z29&gt;0, (R29*SUMPRODUCT(K29:$K$98, X29:$X$98)-K29*$AZ$3)/Z29, 0)</f>
        <v>3553.2926321789719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250000</v>
      </c>
      <c r="S30">
        <f t="shared" si="1"/>
        <v>3528.6023610431075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2574.9856691947657</v>
      </c>
      <c r="AC30">
        <f t="shared" si="2"/>
        <v>2503.8519858009013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-1960.4295797381087</v>
      </c>
      <c r="AI30">
        <f t="shared" si="6"/>
        <v>-1995.9089527250485</v>
      </c>
      <c r="AJ30">
        <f t="shared" si="7"/>
        <v>71.13368339386443</v>
      </c>
      <c r="AK30">
        <f t="shared" si="22"/>
        <v>180.24899684363362</v>
      </c>
      <c r="AL30">
        <f t="shared" si="8"/>
        <v>-1744.5262724875504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-144.25838860427234</v>
      </c>
      <c r="AR30">
        <f t="shared" si="9"/>
        <v>-146.86914148654094</v>
      </c>
      <c r="AS30">
        <f t="shared" si="9"/>
        <v>5.2343785504686213</v>
      </c>
      <c r="AT30">
        <f t="shared" si="9"/>
        <v>13.263638796795135</v>
      </c>
      <c r="AU30">
        <f t="shared" si="9"/>
        <v>-128.37112413927719</v>
      </c>
      <c r="AW30">
        <v>27</v>
      </c>
      <c r="AX30">
        <f>IF(Z30&gt;0, (R30*SUMPRODUCT(K30:$K$98, X30:$X$98)-K30*$AZ$3)/Z30, 0)</f>
        <v>3528.6023610431075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250000</v>
      </c>
      <c r="S31">
        <f t="shared" si="1"/>
        <v>3480.7052148894122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2503.8519858009013</v>
      </c>
      <c r="AC31">
        <f t="shared" si="2"/>
        <v>2412.0131289893466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-2381.1981180184689</v>
      </c>
      <c r="AI31">
        <f t="shared" si="6"/>
        <v>-2415.8464576519355</v>
      </c>
      <c r="AJ31">
        <f t="shared" si="7"/>
        <v>91.838856811554706</v>
      </c>
      <c r="AK31">
        <f t="shared" si="22"/>
        <v>175.2696390060631</v>
      </c>
      <c r="AL31">
        <f t="shared" si="8"/>
        <v>-2148.7379618343175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-156.44703544058686</v>
      </c>
      <c r="AR31">
        <f t="shared" si="9"/>
        <v>-158.72346509907544</v>
      </c>
      <c r="AS31">
        <f t="shared" si="9"/>
        <v>6.033902335844548</v>
      </c>
      <c r="AT31">
        <f t="shared" si="9"/>
        <v>11.515385980591367</v>
      </c>
      <c r="AU31">
        <f t="shared" si="9"/>
        <v>-141.17417678263953</v>
      </c>
      <c r="AW31">
        <v>28</v>
      </c>
      <c r="AX31">
        <f>IF(Z31&gt;0, (R31*SUMPRODUCT(K31:$K$98, X31:$X$98)-K31*$AZ$3)/Z31, 0)</f>
        <v>3480.7052148894122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250000</v>
      </c>
      <c r="S32">
        <f t="shared" si="1"/>
        <v>3412.2368306556623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2412.0131289893466</v>
      </c>
      <c r="AC32">
        <f t="shared" si="2"/>
        <v>2302.3692469351149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-2824.5326469202118</v>
      </c>
      <c r="AI32">
        <f t="shared" si="6"/>
        <v>-2858.2695966279598</v>
      </c>
      <c r="AJ32">
        <f t="shared" si="7"/>
        <v>109.64388205423165</v>
      </c>
      <c r="AK32">
        <f t="shared" si="22"/>
        <v>168.84091902925428</v>
      </c>
      <c r="AL32">
        <f t="shared" si="8"/>
        <v>-2579.784795544474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-165.69155871427699</v>
      </c>
      <c r="AR32">
        <f t="shared" si="9"/>
        <v>-167.67062161851959</v>
      </c>
      <c r="AS32">
        <f t="shared" si="9"/>
        <v>6.431883781148299</v>
      </c>
      <c r="AT32">
        <f t="shared" si="9"/>
        <v>9.9044757295377206</v>
      </c>
      <c r="AU32">
        <f t="shared" si="9"/>
        <v>-151.33426210783358</v>
      </c>
      <c r="AW32">
        <v>29</v>
      </c>
      <c r="AX32">
        <f>IF(Z32&gt;0, (R32*SUMPRODUCT(K32:$K$98, X32:$X$98)-K32*$AZ$3)/Z32, 0)</f>
        <v>3412.2368306556623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250000</v>
      </c>
      <c r="S33">
        <f t="shared" si="1"/>
        <v>3327.0052907161048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2302.3692469351149</v>
      </c>
      <c r="AC33">
        <f t="shared" si="2"/>
        <v>2178.4662180300829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-3302.1726373943811</v>
      </c>
      <c r="AI33">
        <f t="shared" si="6"/>
        <v>-3334.9117830775726</v>
      </c>
      <c r="AJ33">
        <f t="shared" si="7"/>
        <v>123.90302890503199</v>
      </c>
      <c r="AK33">
        <f t="shared" si="22"/>
        <v>161.16584728545806</v>
      </c>
      <c r="AL33">
        <f t="shared" si="8"/>
        <v>-3049.8429068870828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-172.95596166720139</v>
      </c>
      <c r="AR33">
        <f t="shared" si="9"/>
        <v>-174.67072072058238</v>
      </c>
      <c r="AS33">
        <f t="shared" si="9"/>
        <v>6.4895963569785602</v>
      </c>
      <c r="AT33">
        <f t="shared" si="9"/>
        <v>8.4412891650511952</v>
      </c>
      <c r="AU33">
        <f t="shared" si="9"/>
        <v>-159.73983519855264</v>
      </c>
      <c r="AW33">
        <v>30</v>
      </c>
      <c r="AX33">
        <f>IF(Z33&gt;0, (R33*SUMPRODUCT(K33:$K$98, X33:$X$98)-K33*$AZ$3)/Z33, 0)</f>
        <v>3327.0052907161048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250000</v>
      </c>
      <c r="S34">
        <f t="shared" si="1"/>
        <v>3227.2582082174649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2178.4662180300829</v>
      </c>
      <c r="AC34">
        <f t="shared" si="2"/>
        <v>2042.8214436925653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-3811.3276447087637</v>
      </c>
      <c r="AI34">
        <f t="shared" si="6"/>
        <v>-3842.9771334061816</v>
      </c>
      <c r="AJ34">
        <f t="shared" si="7"/>
        <v>135.64477433751767</v>
      </c>
      <c r="AK34">
        <f t="shared" si="22"/>
        <v>152.49263526210581</v>
      </c>
      <c r="AL34">
        <f t="shared" si="8"/>
        <v>-3554.8397238065581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-178.23542428513312</v>
      </c>
      <c r="AR34">
        <f t="shared" si="9"/>
        <v>-179.71550172067538</v>
      </c>
      <c r="AS34">
        <f t="shared" si="9"/>
        <v>6.343381141653599</v>
      </c>
      <c r="AT34">
        <f t="shared" si="9"/>
        <v>7.1312655536274061</v>
      </c>
      <c r="AU34">
        <f t="shared" ref="AU34:AU97" si="23">AL34*$K34</f>
        <v>-166.24085502539435</v>
      </c>
      <c r="AW34">
        <v>31</v>
      </c>
      <c r="AX34">
        <f>IF(Z34&gt;0, (R34*SUMPRODUCT(K34:$K$98, X34:$X$98)-K34*$AZ$3)/Z34, 0)</f>
        <v>3227.2582082174649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250000</v>
      </c>
      <c r="S35">
        <f t="shared" si="1"/>
        <v>3113.9916938589881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2042.8214436925653</v>
      </c>
      <c r="AC35">
        <f t="shared" si="2"/>
        <v>1897.8995795232206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-4296.2598432310124</v>
      </c>
      <c r="AI35">
        <f t="shared" ref="AI35:AI66" si="25">SUM(AE35:AH35)</f>
        <v>-4326.7335850728105</v>
      </c>
      <c r="AJ35">
        <f t="shared" si="7"/>
        <v>144.92186416934464</v>
      </c>
      <c r="AK35">
        <f t="shared" si="22"/>
        <v>142.99750105847957</v>
      </c>
      <c r="AL35">
        <f t="shared" si="8"/>
        <v>-4038.8142198449868</v>
      </c>
      <c r="AN35">
        <f t="shared" ref="AN35:AT66" si="26">AE35*$K35</f>
        <v>0</v>
      </c>
      <c r="AO35">
        <f t="shared" si="26"/>
        <v>0</v>
      </c>
      <c r="AP35">
        <f t="shared" si="26"/>
        <v>-1.2724053918654386</v>
      </c>
      <c r="AQ35">
        <f t="shared" si="26"/>
        <v>-179.38670668543099</v>
      </c>
      <c r="AR35">
        <f t="shared" si="26"/>
        <v>-180.65911207729644</v>
      </c>
      <c r="AS35">
        <f t="shared" si="26"/>
        <v>6.0510902246780658</v>
      </c>
      <c r="AT35">
        <f t="shared" si="26"/>
        <v>5.9707400658139775</v>
      </c>
      <c r="AU35">
        <f t="shared" si="23"/>
        <v>-168.63728178680444</v>
      </c>
      <c r="AW35">
        <v>32</v>
      </c>
      <c r="AX35">
        <f>IF(Z35&gt;0, (R35*SUMPRODUCT(K35:$K$98, X35:$X$98)-K35*$AZ$3)/Z35, 0)</f>
        <v>3113.9916938589881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250000</v>
      </c>
      <c r="S36">
        <f t="shared" si="1"/>
        <v>2991.9922015025822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1897.8995795232206</v>
      </c>
      <c r="AC36">
        <f t="shared" si="2"/>
        <v>1748.2571229411722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-4767.0074363124095</v>
      </c>
      <c r="AI36">
        <f t="shared" si="25"/>
        <v>-4796.2230392485271</v>
      </c>
      <c r="AJ36">
        <f t="shared" si="7"/>
        <v>149.64245658204845</v>
      </c>
      <c r="AK36">
        <f t="shared" si="22"/>
        <v>132.85297056662546</v>
      </c>
      <c r="AL36">
        <f t="shared" si="8"/>
        <v>-4513.7276120998531</v>
      </c>
      <c r="AN36">
        <f t="shared" si="26"/>
        <v>0</v>
      </c>
      <c r="AO36">
        <f t="shared" si="26"/>
        <v>0</v>
      </c>
      <c r="AP36">
        <f t="shared" si="26"/>
        <v>-1.0891721989793586</v>
      </c>
      <c r="AQ36">
        <f t="shared" si="26"/>
        <v>-177.71640665134871</v>
      </c>
      <c r="AR36">
        <f t="shared" si="26"/>
        <v>-178.80557885032809</v>
      </c>
      <c r="AS36">
        <f t="shared" si="26"/>
        <v>5.5787451606776273</v>
      </c>
      <c r="AT36">
        <f t="shared" si="26"/>
        <v>4.9528247768629585</v>
      </c>
      <c r="AU36">
        <f t="shared" si="23"/>
        <v>-168.27400891278751</v>
      </c>
      <c r="AW36">
        <v>33</v>
      </c>
      <c r="AX36">
        <f>IF(Z36&gt;0, (R36*SUMPRODUCT(K36:$K$98, X36:$X$98)-K36*$AZ$3)/Z36, 0)</f>
        <v>2991.9922015025822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250000</v>
      </c>
      <c r="S37">
        <f t="shared" si="1"/>
        <v>2864.62220160064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1748.2571229411722</v>
      </c>
      <c r="AC37">
        <f t="shared" si="2"/>
        <v>1597.0980824535577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-5236.0203582109252</v>
      </c>
      <c r="AI37">
        <f t="shared" si="25"/>
        <v>-5263.896601046039</v>
      </c>
      <c r="AJ37">
        <f t="shared" si="7"/>
        <v>151.15904048761445</v>
      </c>
      <c r="AK37">
        <f t="shared" si="22"/>
        <v>122.37799860588206</v>
      </c>
      <c r="AL37">
        <f t="shared" si="8"/>
        <v>-4990.3595619525431</v>
      </c>
      <c r="AN37">
        <f t="shared" si="26"/>
        <v>0</v>
      </c>
      <c r="AO37">
        <f t="shared" si="26"/>
        <v>0</v>
      </c>
      <c r="AP37">
        <f t="shared" si="26"/>
        <v>-0.92789302561549025</v>
      </c>
      <c r="AQ37">
        <f t="shared" si="26"/>
        <v>-174.28700134025061</v>
      </c>
      <c r="AR37">
        <f t="shared" si="26"/>
        <v>-175.21489436586609</v>
      </c>
      <c r="AS37">
        <f t="shared" si="26"/>
        <v>5.0315037165091523</v>
      </c>
      <c r="AT37">
        <f t="shared" si="26"/>
        <v>4.0734934067995754</v>
      </c>
      <c r="AU37">
        <f t="shared" si="23"/>
        <v>-166.10989724255739</v>
      </c>
      <c r="AW37">
        <v>34</v>
      </c>
      <c r="AX37">
        <f>IF(Z37&gt;0, (R37*SUMPRODUCT(K37:$K$98, X37:$X$98)-K37*$AZ$3)/Z37, 0)</f>
        <v>2864.62220160064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250000</v>
      </c>
      <c r="S38">
        <f t="shared" si="1"/>
        <v>2734.8302911520991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1597.0980824535577</v>
      </c>
      <c r="AC38">
        <f t="shared" si="2"/>
        <v>1446.5230151880705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-5755.8866205943068</v>
      </c>
      <c r="AI38">
        <f t="shared" si="25"/>
        <v>-5782.3329236769505</v>
      </c>
      <c r="AJ38">
        <f t="shared" si="7"/>
        <v>150.57506726548718</v>
      </c>
      <c r="AK38">
        <f t="shared" si="22"/>
        <v>111.79686577174905</v>
      </c>
      <c r="AL38">
        <f t="shared" si="8"/>
        <v>-5519.9609906397136</v>
      </c>
      <c r="AN38">
        <f t="shared" si="26"/>
        <v>0</v>
      </c>
      <c r="AO38">
        <f t="shared" si="26"/>
        <v>0</v>
      </c>
      <c r="AP38">
        <f t="shared" si="26"/>
        <v>-0.78597841515492683</v>
      </c>
      <c r="AQ38">
        <f t="shared" si="26"/>
        <v>-171.06370707954144</v>
      </c>
      <c r="AR38">
        <f t="shared" si="26"/>
        <v>-171.84968549469636</v>
      </c>
      <c r="AS38">
        <f t="shared" si="26"/>
        <v>4.4750584745753716</v>
      </c>
      <c r="AT38">
        <f t="shared" si="26"/>
        <v>3.3225787023606559</v>
      </c>
      <c r="AU38">
        <f t="shared" si="23"/>
        <v>-164.05204831776032</v>
      </c>
      <c r="AW38">
        <v>35</v>
      </c>
      <c r="AX38">
        <f>IF(Z38&gt;0, (R38*SUMPRODUCT(K38:$K$98, X38:$X$98)-K38*$AZ$3)/Z38, 0)</f>
        <v>2734.8302911520991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250000</v>
      </c>
      <c r="S39">
        <f t="shared" si="1"/>
        <v>2599.9218652560135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1446.5230151880705</v>
      </c>
      <c r="AC39">
        <f t="shared" si="2"/>
        <v>1296.6306778181388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-6229.4266911167579</v>
      </c>
      <c r="AI39">
        <f t="shared" si="25"/>
        <v>-6254.3626458303515</v>
      </c>
      <c r="AJ39">
        <f t="shared" si="7"/>
        <v>149.89233736993174</v>
      </c>
      <c r="AK39">
        <f t="shared" si="22"/>
        <v>101.25661106316495</v>
      </c>
      <c r="AL39">
        <f t="shared" si="8"/>
        <v>-6003.2136973972547</v>
      </c>
      <c r="AN39">
        <f t="shared" si="26"/>
        <v>0</v>
      </c>
      <c r="AO39">
        <f t="shared" si="26"/>
        <v>0</v>
      </c>
      <c r="AP39">
        <f t="shared" si="26"/>
        <v>-0.66168856059413284</v>
      </c>
      <c r="AQ39">
        <f t="shared" si="26"/>
        <v>-165.30108543727053</v>
      </c>
      <c r="AR39">
        <f t="shared" si="26"/>
        <v>-165.96277399786464</v>
      </c>
      <c r="AS39">
        <f t="shared" si="26"/>
        <v>3.9774713299559497</v>
      </c>
      <c r="AT39">
        <f t="shared" si="26"/>
        <v>2.6868969724467675</v>
      </c>
      <c r="AU39">
        <f t="shared" si="23"/>
        <v>-159.29840569546192</v>
      </c>
      <c r="AW39">
        <v>36</v>
      </c>
      <c r="AX39">
        <f>IF(Z39&gt;0, (R39*SUMPRODUCT(K39:$K$98, X39:$X$98)-K39*$AZ$3)/Z39, 0)</f>
        <v>2599.9218652560135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250000</v>
      </c>
      <c r="S40">
        <f t="shared" si="1"/>
        <v>2461.1846738271965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1296.6306778181388</v>
      </c>
      <c r="AC40">
        <f t="shared" si="2"/>
        <v>1150.2326010501631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-6595.6847015191952</v>
      </c>
      <c r="AI40">
        <f t="shared" si="25"/>
        <v>-6619.0521597453499</v>
      </c>
      <c r="AJ40">
        <f t="shared" si="7"/>
        <v>146.39807676797568</v>
      </c>
      <c r="AK40">
        <f t="shared" si="22"/>
        <v>90.764147447269721</v>
      </c>
      <c r="AL40">
        <f t="shared" si="8"/>
        <v>-6381.8899355301046</v>
      </c>
      <c r="AN40">
        <f t="shared" si="26"/>
        <v>0</v>
      </c>
      <c r="AO40">
        <f t="shared" si="26"/>
        <v>0</v>
      </c>
      <c r="AP40">
        <f t="shared" si="26"/>
        <v>-0.55363186468232251</v>
      </c>
      <c r="AQ40">
        <f t="shared" si="26"/>
        <v>-156.26779707138488</v>
      </c>
      <c r="AR40">
        <f t="shared" si="26"/>
        <v>-156.82142893606721</v>
      </c>
      <c r="AS40">
        <f t="shared" si="26"/>
        <v>3.4685261632882001</v>
      </c>
      <c r="AT40">
        <f t="shared" si="26"/>
        <v>2.1504231958480808</v>
      </c>
      <c r="AU40">
        <f t="shared" si="23"/>
        <v>-151.20247957693095</v>
      </c>
      <c r="AW40">
        <v>37</v>
      </c>
      <c r="AX40">
        <f>IF(Z40&gt;0, (R40*SUMPRODUCT(K40:$K$98, X40:$X$98)-K40*$AZ$3)/Z40, 0)</f>
        <v>2461.1846738271965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250000</v>
      </c>
      <c r="S41">
        <f t="shared" si="1"/>
        <v>2323.9096478043662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1150.2326010501631</v>
      </c>
      <c r="AC41">
        <f t="shared" si="2"/>
        <v>1010.842490290648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-6925.1799199030811</v>
      </c>
      <c r="AI41">
        <f t="shared" si="25"/>
        <v>-6946.9286675629928</v>
      </c>
      <c r="AJ41">
        <f t="shared" si="7"/>
        <v>139.3901107595151</v>
      </c>
      <c r="AK41">
        <f t="shared" si="22"/>
        <v>80.51628207351142</v>
      </c>
      <c r="AL41">
        <f t="shared" si="8"/>
        <v>-6727.0222747299667</v>
      </c>
      <c r="AN41">
        <f t="shared" si="26"/>
        <v>0</v>
      </c>
      <c r="AO41">
        <f t="shared" si="26"/>
        <v>0</v>
      </c>
      <c r="AP41">
        <f t="shared" si="26"/>
        <v>-0.46007203406432923</v>
      </c>
      <c r="AQ41">
        <f t="shared" si="26"/>
        <v>-146.49494590826168</v>
      </c>
      <c r="AR41">
        <f t="shared" si="26"/>
        <v>-146.95501794232601</v>
      </c>
      <c r="AS41">
        <f t="shared" si="26"/>
        <v>2.9486521609603971</v>
      </c>
      <c r="AT41">
        <f t="shared" si="26"/>
        <v>1.7032378253731308</v>
      </c>
      <c r="AU41">
        <f t="shared" si="23"/>
        <v>-142.30312795599249</v>
      </c>
      <c r="AW41">
        <v>38</v>
      </c>
      <c r="AX41">
        <f>IF(Z41&gt;0, (R41*SUMPRODUCT(K41:$K$98, X41:$X$98)-K41*$AZ$3)/Z41, 0)</f>
        <v>2323.9096478043662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250000</v>
      </c>
      <c r="S42">
        <f t="shared" si="1"/>
        <v>2188.1704605016203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1010.842490290648</v>
      </c>
      <c r="AC42">
        <f t="shared" si="2"/>
        <v>879.41690716084202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-7182.3064272093779</v>
      </c>
      <c r="AI42">
        <f t="shared" si="25"/>
        <v>-7202.4012261072494</v>
      </c>
      <c r="AJ42">
        <f t="shared" si="7"/>
        <v>131.425583129806</v>
      </c>
      <c r="AK42">
        <f t="shared" si="22"/>
        <v>70.758974320345374</v>
      </c>
      <c r="AL42">
        <f t="shared" si="8"/>
        <v>-7000.2166686570981</v>
      </c>
      <c r="AN42">
        <f t="shared" si="26"/>
        <v>0</v>
      </c>
      <c r="AO42">
        <f t="shared" si="26"/>
        <v>0</v>
      </c>
      <c r="AP42">
        <f t="shared" si="26"/>
        <v>-0.37953971073018306</v>
      </c>
      <c r="AQ42">
        <f t="shared" si="26"/>
        <v>-135.6555254726822</v>
      </c>
      <c r="AR42">
        <f t="shared" si="26"/>
        <v>-136.03506518341237</v>
      </c>
      <c r="AS42">
        <f t="shared" si="26"/>
        <v>2.4822954465554119</v>
      </c>
      <c r="AT42">
        <f t="shared" si="26"/>
        <v>1.3364572983088421</v>
      </c>
      <c r="AU42">
        <f t="shared" si="23"/>
        <v>-132.21631243854813</v>
      </c>
      <c r="AW42">
        <v>39</v>
      </c>
      <c r="AX42">
        <f>IF(Z42&gt;0, (R42*SUMPRODUCT(K42:$K$98, X42:$X$98)-K42*$AZ$3)/Z42, 0)</f>
        <v>2188.1704605016203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250000</v>
      </c>
      <c r="S43">
        <f t="shared" si="1"/>
        <v>2055.9727194173142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879.41690716084202</v>
      </c>
      <c r="AC43">
        <f t="shared" si="2"/>
        <v>757.21616988321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-7394.0822024606587</v>
      </c>
      <c r="AI43">
        <f t="shared" si="25"/>
        <v>-7412.497236929059</v>
      </c>
      <c r="AJ43">
        <f t="shared" si="7"/>
        <v>122.20073727763202</v>
      </c>
      <c r="AK43">
        <f t="shared" si="22"/>
        <v>61.55918350125895</v>
      </c>
      <c r="AL43">
        <f t="shared" si="8"/>
        <v>-7228.7373161501682</v>
      </c>
      <c r="AN43">
        <f t="shared" si="26"/>
        <v>0</v>
      </c>
      <c r="AO43">
        <f t="shared" si="26"/>
        <v>0</v>
      </c>
      <c r="AP43">
        <f t="shared" si="26"/>
        <v>-0.31054752431323712</v>
      </c>
      <c r="AQ43">
        <f t="shared" si="26"/>
        <v>-124.69234996453407</v>
      </c>
      <c r="AR43">
        <f t="shared" si="26"/>
        <v>-125.00289748884731</v>
      </c>
      <c r="AS43">
        <f t="shared" si="26"/>
        <v>2.0607692315722059</v>
      </c>
      <c r="AT43">
        <f t="shared" si="26"/>
        <v>1.0381219795088956</v>
      </c>
      <c r="AU43">
        <f t="shared" si="23"/>
        <v>-121.90400627776621</v>
      </c>
      <c r="AW43">
        <v>40</v>
      </c>
      <c r="AX43">
        <f>IF(Z43&gt;0, (R43*SUMPRODUCT(K43:$K$98, X43:$X$98)-K43*$AZ$3)/Z43, 0)</f>
        <v>2055.9727194173142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250000</v>
      </c>
      <c r="S44">
        <f t="shared" si="1"/>
        <v>1927.9672523815852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757.21616988321</v>
      </c>
      <c r="AC44">
        <f t="shared" si="2"/>
        <v>644.53702366425591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-7577.142157540321</v>
      </c>
      <c r="AI44">
        <f t="shared" si="25"/>
        <v>-7593.8576132325288</v>
      </c>
      <c r="AJ44">
        <f t="shared" si="7"/>
        <v>112.67914621895409</v>
      </c>
      <c r="AK44">
        <f t="shared" si="22"/>
        <v>53.005131891824703</v>
      </c>
      <c r="AL44">
        <f t="shared" si="8"/>
        <v>-7428.1733351217499</v>
      </c>
      <c r="AN44">
        <f t="shared" si="26"/>
        <v>0</v>
      </c>
      <c r="AO44">
        <f t="shared" si="26"/>
        <v>0</v>
      </c>
      <c r="AP44">
        <f t="shared" si="26"/>
        <v>-0.25168407290338884</v>
      </c>
      <c r="AQ44">
        <f t="shared" si="26"/>
        <v>-114.08878311745188</v>
      </c>
      <c r="AR44">
        <f t="shared" si="26"/>
        <v>-114.34046719035526</v>
      </c>
      <c r="AS44">
        <f t="shared" si="26"/>
        <v>1.6966062411856619</v>
      </c>
      <c r="AT44">
        <f t="shared" si="26"/>
        <v>0.79809654758825077</v>
      </c>
      <c r="AU44">
        <f t="shared" si="23"/>
        <v>-111.84576440158135</v>
      </c>
      <c r="AW44">
        <v>41</v>
      </c>
      <c r="AX44">
        <f>IF(Z44&gt;0, (R44*SUMPRODUCT(K44:$K$98, X44:$X$98)-K44*$AZ$3)/Z44, 0)</f>
        <v>1927.9672523815852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250000</v>
      </c>
      <c r="S45">
        <f t="shared" si="1"/>
        <v>1801.8464004504274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644.53702366425591</v>
      </c>
      <c r="AC45">
        <f t="shared" si="2"/>
        <v>541.17431531964314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-7655.4279751959775</v>
      </c>
      <c r="AI45">
        <f t="shared" si="25"/>
        <v>-7670.4451907362245</v>
      </c>
      <c r="AJ45">
        <f t="shared" si="7"/>
        <v>103.36270834461277</v>
      </c>
      <c r="AK45">
        <f t="shared" si="22"/>
        <v>45.117591656497915</v>
      </c>
      <c r="AL45">
        <f t="shared" si="8"/>
        <v>-7521.9648907351138</v>
      </c>
      <c r="AN45">
        <f t="shared" si="26"/>
        <v>0</v>
      </c>
      <c r="AO45">
        <f t="shared" si="26"/>
        <v>0</v>
      </c>
      <c r="AP45">
        <f t="shared" si="26"/>
        <v>-0.20188725548984215</v>
      </c>
      <c r="AQ45">
        <f t="shared" si="26"/>
        <v>-102.91743761487368</v>
      </c>
      <c r="AR45">
        <f t="shared" si="26"/>
        <v>-103.11932487036351</v>
      </c>
      <c r="AS45">
        <f t="shared" si="26"/>
        <v>1.3895794098289771</v>
      </c>
      <c r="AT45">
        <f t="shared" si="26"/>
        <v>0.60654831312969137</v>
      </c>
      <c r="AU45">
        <f t="shared" si="23"/>
        <v>-101.12319714740485</v>
      </c>
      <c r="AW45">
        <v>42</v>
      </c>
      <c r="AX45">
        <f>IF(Z45&gt;0, (R45*SUMPRODUCT(K45:$K$98, X45:$X$98)-K45*$AZ$3)/Z45, 0)</f>
        <v>1801.8464004504274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250000</v>
      </c>
      <c r="S46">
        <f t="shared" si="1"/>
        <v>1678.1477041474977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541.17431531964314</v>
      </c>
      <c r="AC46">
        <f t="shared" si="2"/>
        <v>447.83373018051861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-7619.7351651212939</v>
      </c>
      <c r="AI46">
        <f t="shared" si="25"/>
        <v>-7633.0782614731143</v>
      </c>
      <c r="AJ46">
        <f t="shared" si="7"/>
        <v>93.340585139124528</v>
      </c>
      <c r="AK46">
        <f t="shared" si="22"/>
        <v>37.882202072375023</v>
      </c>
      <c r="AL46">
        <f t="shared" si="8"/>
        <v>-7501.8554742616152</v>
      </c>
      <c r="AN46">
        <f t="shared" si="26"/>
        <v>0</v>
      </c>
      <c r="AO46">
        <f t="shared" si="26"/>
        <v>0</v>
      </c>
      <c r="AP46">
        <f t="shared" si="26"/>
        <v>-0.16016148593556653</v>
      </c>
      <c r="AQ46">
        <f t="shared" si="26"/>
        <v>-91.462136996023119</v>
      </c>
      <c r="AR46">
        <f t="shared" si="26"/>
        <v>-91.62229848195868</v>
      </c>
      <c r="AS46">
        <f t="shared" si="26"/>
        <v>1.120397126708756</v>
      </c>
      <c r="AT46">
        <f t="shared" si="26"/>
        <v>0.45471228075148479</v>
      </c>
      <c r="AU46">
        <f t="shared" si="23"/>
        <v>-90.047189074498448</v>
      </c>
      <c r="AW46">
        <v>43</v>
      </c>
      <c r="AX46">
        <f>IF(Z46&gt;0, (R46*SUMPRODUCT(K46:$K$98, X46:$X$98)-K46*$AZ$3)/Z46, 0)</f>
        <v>1678.1477041474977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250000</v>
      </c>
      <c r="S47">
        <f t="shared" si="1"/>
        <v>1558.553321525517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447.83373018051861</v>
      </c>
      <c r="AC47">
        <f t="shared" si="2"/>
        <v>364.92235432355744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-7512.8971163741262</v>
      </c>
      <c r="AI47">
        <f t="shared" si="25"/>
        <v>-7524.6042023391537</v>
      </c>
      <c r="AJ47">
        <f t="shared" si="7"/>
        <v>82.911375856961172</v>
      </c>
      <c r="AK47">
        <f t="shared" si="22"/>
        <v>31.348361112636304</v>
      </c>
      <c r="AL47">
        <f t="shared" si="8"/>
        <v>-7410.344465369556</v>
      </c>
      <c r="AN47">
        <f t="shared" si="26"/>
        <v>0</v>
      </c>
      <c r="AO47">
        <f t="shared" si="26"/>
        <v>0</v>
      </c>
      <c r="AP47">
        <f t="shared" si="26"/>
        <v>-0.12546779105671499</v>
      </c>
      <c r="AQ47">
        <f t="shared" si="26"/>
        <v>-80.517612020937875</v>
      </c>
      <c r="AR47">
        <f t="shared" si="26"/>
        <v>-80.643079811994596</v>
      </c>
      <c r="AS47">
        <f t="shared" si="26"/>
        <v>0.88858211286072319</v>
      </c>
      <c r="AT47">
        <f t="shared" si="26"/>
        <v>0.33596828739452844</v>
      </c>
      <c r="AU47">
        <f t="shared" si="23"/>
        <v>-79.418529411739343</v>
      </c>
      <c r="AW47">
        <v>44</v>
      </c>
      <c r="AX47">
        <f>IF(Z47&gt;0, (R47*SUMPRODUCT(K47:$K$98, X47:$X$98)-K47*$AZ$3)/Z47, 0)</f>
        <v>1558.553321525517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250000</v>
      </c>
      <c r="S48">
        <f t="shared" si="1"/>
        <v>1442.2093578749746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364.92235432355744</v>
      </c>
      <c r="AC48">
        <f t="shared" si="2"/>
        <v>292.03935046249626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-7326.4700032034834</v>
      </c>
      <c r="AI48">
        <f t="shared" si="25"/>
        <v>-7336.5947243082201</v>
      </c>
      <c r="AJ48">
        <f t="shared" si="7"/>
        <v>72.883003861061184</v>
      </c>
      <c r="AK48">
        <f t="shared" si="22"/>
        <v>25.544564802649024</v>
      </c>
      <c r="AL48">
        <f t="shared" si="8"/>
        <v>-7238.1671556445099</v>
      </c>
      <c r="AN48">
        <f t="shared" si="26"/>
        <v>0</v>
      </c>
      <c r="AO48">
        <f t="shared" si="26"/>
        <v>0</v>
      </c>
      <c r="AP48">
        <f t="shared" si="26"/>
        <v>-9.6883203584032337E-2</v>
      </c>
      <c r="AQ48">
        <f t="shared" si="26"/>
        <v>-70.106808625141156</v>
      </c>
      <c r="AR48">
        <f t="shared" si="26"/>
        <v>-70.203691828725184</v>
      </c>
      <c r="AS48">
        <f t="shared" si="26"/>
        <v>0.69741564511677256</v>
      </c>
      <c r="AT48">
        <f t="shared" si="26"/>
        <v>0.24443530311989092</v>
      </c>
      <c r="AU48">
        <f t="shared" si="23"/>
        <v>-69.261840880488521</v>
      </c>
      <c r="AW48">
        <v>45</v>
      </c>
      <c r="AX48">
        <f>IF(Z48&gt;0, (R48*SUMPRODUCT(K48:$K$98, X48:$X$98)-K48*$AZ$3)/Z48, 0)</f>
        <v>1442.2093578749746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250000</v>
      </c>
      <c r="S49">
        <f t="shared" si="1"/>
        <v>1328.2717219872077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292.03935046249626</v>
      </c>
      <c r="AC49">
        <f t="shared" si="2"/>
        <v>228.7491562658164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-7063.461055113693</v>
      </c>
      <c r="AI49">
        <f t="shared" si="25"/>
        <v>-7072.0718367963591</v>
      </c>
      <c r="AJ49">
        <f t="shared" si="7"/>
        <v>63.290194196679863</v>
      </c>
      <c r="AK49">
        <f t="shared" si="22"/>
        <v>20.442754532374739</v>
      </c>
      <c r="AL49">
        <f t="shared" si="8"/>
        <v>-6988.3388880673037</v>
      </c>
      <c r="AN49">
        <f t="shared" si="26"/>
        <v>0</v>
      </c>
      <c r="AO49">
        <f t="shared" si="26"/>
        <v>0</v>
      </c>
      <c r="AP49">
        <f t="shared" si="26"/>
        <v>-7.3568174138674614E-2</v>
      </c>
      <c r="AQ49">
        <f t="shared" si="26"/>
        <v>-60.348288003912714</v>
      </c>
      <c r="AR49">
        <f t="shared" si="26"/>
        <v>-60.421856178051385</v>
      </c>
      <c r="AS49">
        <f t="shared" si="26"/>
        <v>0.54073418645660298</v>
      </c>
      <c r="AT49">
        <f t="shared" si="26"/>
        <v>0.17465732853724716</v>
      </c>
      <c r="AU49">
        <f t="shared" si="23"/>
        <v>-59.706464663057531</v>
      </c>
      <c r="AW49">
        <v>46</v>
      </c>
      <c r="AX49">
        <f>IF(Z49&gt;0, (R49*SUMPRODUCT(K49:$K$98, X49:$X$98)-K49*$AZ$3)/Z49, 0)</f>
        <v>1328.2717219872077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250000</v>
      </c>
      <c r="S50">
        <f t="shared" si="1"/>
        <v>1215.0088978403064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228.7491562658164</v>
      </c>
      <c r="AC50">
        <f t="shared" si="2"/>
        <v>174.4871311444584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-6720.9303728629657</v>
      </c>
      <c r="AI50">
        <f t="shared" si="25"/>
        <v>-6728.110860654233</v>
      </c>
      <c r="AJ50">
        <f t="shared" si="7"/>
        <v>54.262025121357993</v>
      </c>
      <c r="AK50">
        <f t="shared" si="22"/>
        <v>16.012440938607149</v>
      </c>
      <c r="AL50">
        <f t="shared" si="8"/>
        <v>-6657.8363945942674</v>
      </c>
      <c r="AN50">
        <f t="shared" si="26"/>
        <v>0</v>
      </c>
      <c r="AO50">
        <f t="shared" si="26"/>
        <v>0</v>
      </c>
      <c r="AP50">
        <f t="shared" si="26"/>
        <v>-5.4775118369080424E-2</v>
      </c>
      <c r="AQ50">
        <f t="shared" si="26"/>
        <v>-51.269463499633041</v>
      </c>
      <c r="AR50">
        <f t="shared" si="26"/>
        <v>-51.32423861800212</v>
      </c>
      <c r="AS50">
        <f t="shared" si="26"/>
        <v>0.41392854293036985</v>
      </c>
      <c r="AT50">
        <f t="shared" si="26"/>
        <v>0.12214815668329013</v>
      </c>
      <c r="AU50">
        <f t="shared" si="23"/>
        <v>-50.788161918388461</v>
      </c>
      <c r="AW50">
        <v>47</v>
      </c>
      <c r="AX50">
        <f>IF(Z50&gt;0, (R50*SUMPRODUCT(K50:$K$98, X50:$X$98)-K50*$AZ$3)/Z50, 0)</f>
        <v>1215.0088978403064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250000</v>
      </c>
      <c r="S51">
        <f t="shared" si="1"/>
        <v>1099.4855738182223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174.4871311444584</v>
      </c>
      <c r="AC51">
        <f t="shared" si="2"/>
        <v>128.65183093282067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-6290.6817441730682</v>
      </c>
      <c r="AI51">
        <f t="shared" si="25"/>
        <v>-6296.5322907375876</v>
      </c>
      <c r="AJ51">
        <f t="shared" si="7"/>
        <v>45.83530021163773</v>
      </c>
      <c r="AK51">
        <f t="shared" si="22"/>
        <v>12.21409918011209</v>
      </c>
      <c r="AL51">
        <f t="shared" si="8"/>
        <v>-6238.4828913458377</v>
      </c>
      <c r="AN51">
        <f t="shared" si="26"/>
        <v>0</v>
      </c>
      <c r="AO51">
        <f t="shared" si="26"/>
        <v>0</v>
      </c>
      <c r="AP51">
        <f t="shared" si="26"/>
        <v>-3.9848116111815018E-2</v>
      </c>
      <c r="AQ51">
        <f t="shared" si="26"/>
        <v>-42.845880089985691</v>
      </c>
      <c r="AR51">
        <f t="shared" si="26"/>
        <v>-42.885728206097504</v>
      </c>
      <c r="AS51">
        <f t="shared" si="26"/>
        <v>0.31218457022967411</v>
      </c>
      <c r="AT51">
        <f t="shared" si="26"/>
        <v>8.3190320248360913E-2</v>
      </c>
      <c r="AU51">
        <f t="shared" si="23"/>
        <v>-42.490353315619473</v>
      </c>
      <c r="AW51">
        <v>48</v>
      </c>
      <c r="AX51">
        <f>IF(Z51&gt;0, (R51*SUMPRODUCT(K51:$K$98, X51:$X$98)-K51*$AZ$3)/Z51, 0)</f>
        <v>1099.4855738182223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250000</v>
      </c>
      <c r="S52">
        <f t="shared" si="1"/>
        <v>978.23699412285919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128.65183093282067</v>
      </c>
      <c r="AC52">
        <f t="shared" si="2"/>
        <v>90.657882349973647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-5791.5145496835712</v>
      </c>
      <c r="AI52">
        <f t="shared" si="25"/>
        <v>-5796.1482878725092</v>
      </c>
      <c r="AJ52">
        <f t="shared" si="7"/>
        <v>37.993948582847025</v>
      </c>
      <c r="AK52">
        <f t="shared" si="22"/>
        <v>9.0056281652974484</v>
      </c>
      <c r="AL52">
        <f t="shared" si="8"/>
        <v>-5749.1487111243641</v>
      </c>
      <c r="AN52">
        <f t="shared" si="26"/>
        <v>0</v>
      </c>
      <c r="AO52">
        <f t="shared" si="26"/>
        <v>0</v>
      </c>
      <c r="AP52">
        <f t="shared" si="26"/>
        <v>-2.8178951095220988E-2</v>
      </c>
      <c r="AQ52">
        <f t="shared" si="26"/>
        <v>-35.219686268077496</v>
      </c>
      <c r="AR52">
        <f t="shared" si="26"/>
        <v>-35.247865219172716</v>
      </c>
      <c r="AS52">
        <f t="shared" si="26"/>
        <v>0.23105095181819943</v>
      </c>
      <c r="AT52">
        <f t="shared" si="26"/>
        <v>5.4765536010967605E-2</v>
      </c>
      <c r="AU52">
        <f t="shared" si="23"/>
        <v>-34.96204873134355</v>
      </c>
      <c r="AW52">
        <v>49</v>
      </c>
      <c r="AX52">
        <f>IF(Z52&gt;0, (R52*SUMPRODUCT(K52:$K$98, X52:$X$98)-K52*$AZ$3)/Z52, 0)</f>
        <v>978.23699412285919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250000</v>
      </c>
      <c r="S53">
        <f t="shared" si="1"/>
        <v>842.2285813916144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90.657882349973647</v>
      </c>
      <c r="AC53">
        <f t="shared" si="2"/>
        <v>59.770277784698571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-5195.3009200550196</v>
      </c>
      <c r="AI53">
        <f t="shared" si="25"/>
        <v>-5198.8492606780565</v>
      </c>
      <c r="AJ53">
        <f t="shared" si="7"/>
        <v>30.887604565275076</v>
      </c>
      <c r="AK53">
        <f t="shared" si="22"/>
        <v>6.3460517644981556</v>
      </c>
      <c r="AL53">
        <f t="shared" si="8"/>
        <v>-5161.6156043482833</v>
      </c>
      <c r="AN53">
        <f t="shared" si="26"/>
        <v>0</v>
      </c>
      <c r="AO53">
        <f t="shared" si="26"/>
        <v>0</v>
      </c>
      <c r="AP53">
        <f t="shared" si="26"/>
        <v>-1.9266401739802333E-2</v>
      </c>
      <c r="AQ53">
        <f t="shared" si="26"/>
        <v>-28.208891230759654</v>
      </c>
      <c r="AR53">
        <f t="shared" si="26"/>
        <v>-28.228157632499457</v>
      </c>
      <c r="AS53">
        <f t="shared" si="26"/>
        <v>0.16771022332837895</v>
      </c>
      <c r="AT53">
        <f t="shared" si="26"/>
        <v>3.4457115521155039E-2</v>
      </c>
      <c r="AU53">
        <f t="shared" si="23"/>
        <v>-28.025990293649922</v>
      </c>
      <c r="AW53">
        <v>50</v>
      </c>
      <c r="AX53">
        <f>IF(Z53&gt;0, (R53*SUMPRODUCT(K53:$K$98, X53:$X$98)-K53*$AZ$3)/Z53, 0)</f>
        <v>842.2285813916144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250000</v>
      </c>
      <c r="S54">
        <f t="shared" si="1"/>
        <v>678.67187585485192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59.770277784698571</v>
      </c>
      <c r="AC54">
        <f t="shared" si="2"/>
        <v>35.429316645726765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-4513.3118554722723</v>
      </c>
      <c r="AI54">
        <f t="shared" si="25"/>
        <v>-4515.9220503179849</v>
      </c>
      <c r="AJ54">
        <f t="shared" si="7"/>
        <v>24.340961138971807</v>
      </c>
      <c r="AK54">
        <f t="shared" si="22"/>
        <v>4.1839194449289003</v>
      </c>
      <c r="AL54">
        <f t="shared" si="8"/>
        <v>-4487.3971697340849</v>
      </c>
      <c r="AN54">
        <f t="shared" si="26"/>
        <v>0</v>
      </c>
      <c r="AO54">
        <f t="shared" si="26"/>
        <v>0</v>
      </c>
      <c r="AP54">
        <f t="shared" si="26"/>
        <v>-1.2654069449835707E-2</v>
      </c>
      <c r="AQ54">
        <f t="shared" si="26"/>
        <v>-21.880267582983546</v>
      </c>
      <c r="AR54">
        <f t="shared" si="26"/>
        <v>-21.892921652433383</v>
      </c>
      <c r="AS54">
        <f t="shared" si="26"/>
        <v>0.11800353266126727</v>
      </c>
      <c r="AT54">
        <f t="shared" si="26"/>
        <v>2.0283392757293312E-2</v>
      </c>
      <c r="AU54">
        <f t="shared" si="23"/>
        <v>-21.754634727014825</v>
      </c>
      <c r="AW54">
        <v>51</v>
      </c>
      <c r="AX54">
        <f>IF(Z54&gt;0, (R54*SUMPRODUCT(K54:$K$98, X54:$X$98)-K54*$AZ$3)/Z54, 0)</f>
        <v>678.67187585485192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250000</v>
      </c>
      <c r="S55">
        <f t="shared" si="1"/>
        <v>464.7609649588353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35.429316645726765</v>
      </c>
      <c r="AC55">
        <f t="shared" si="2"/>
        <v>17.002558073268084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-3774.6027663847822</v>
      </c>
      <c r="AI55">
        <f t="shared" si="25"/>
        <v>-3776.4319387287605</v>
      </c>
      <c r="AJ55">
        <f t="shared" si="7"/>
        <v>18.426758572458681</v>
      </c>
      <c r="AK55">
        <f t="shared" si="22"/>
        <v>2.4800521652008736</v>
      </c>
      <c r="AL55">
        <f t="shared" si="8"/>
        <v>-3755.5251279911008</v>
      </c>
      <c r="AN55">
        <f t="shared" si="26"/>
        <v>0</v>
      </c>
      <c r="AO55">
        <f t="shared" si="26"/>
        <v>0</v>
      </c>
      <c r="AP55">
        <f t="shared" si="26"/>
        <v>-7.9176060616570239E-3</v>
      </c>
      <c r="AQ55">
        <f t="shared" si="26"/>
        <v>-16.338437349470901</v>
      </c>
      <c r="AR55">
        <f t="shared" si="26"/>
        <v>-16.346354955532561</v>
      </c>
      <c r="AS55">
        <f t="shared" si="26"/>
        <v>7.976056266664952E-2</v>
      </c>
      <c r="AT55">
        <f t="shared" si="26"/>
        <v>1.0734951313396964E-2</v>
      </c>
      <c r="AU55">
        <f t="shared" si="23"/>
        <v>-16.255859441552513</v>
      </c>
      <c r="AW55">
        <v>52</v>
      </c>
      <c r="AX55">
        <f>IF(Z55&gt;0, (R55*SUMPRODUCT(K55:$K$98, X55:$X$98)-K55*$AZ$3)/Z55, 0)</f>
        <v>464.7609649588353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250000</v>
      </c>
      <c r="S56">
        <f t="shared" si="1"/>
        <v>154.78165502829484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17.002558073268084</v>
      </c>
      <c r="AC56">
        <f t="shared" si="2"/>
        <v>3.7476109117658041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-3001.3425654465973</v>
      </c>
      <c r="AI56">
        <f t="shared" si="25"/>
        <v>-3002.5531775540467</v>
      </c>
      <c r="AJ56">
        <f t="shared" si="7"/>
        <v>13.25494716150228</v>
      </c>
      <c r="AK56">
        <f t="shared" si="22"/>
        <v>1.190179065128766</v>
      </c>
      <c r="AL56">
        <f t="shared" si="8"/>
        <v>-2988.108051327416</v>
      </c>
      <c r="AN56">
        <f t="shared" si="26"/>
        <v>0</v>
      </c>
      <c r="AO56">
        <f t="shared" si="26"/>
        <v>0</v>
      </c>
      <c r="AP56">
        <f t="shared" si="26"/>
        <v>-4.6787113619846769E-3</v>
      </c>
      <c r="AQ56">
        <f t="shared" si="26"/>
        <v>-11.599434266150068</v>
      </c>
      <c r="AR56">
        <f t="shared" si="26"/>
        <v>-11.604112977512052</v>
      </c>
      <c r="AS56">
        <f t="shared" si="26"/>
        <v>5.1227037550197231E-2</v>
      </c>
      <c r="AT56">
        <f t="shared" si="26"/>
        <v>4.5997427917245527E-3</v>
      </c>
      <c r="AU56">
        <f t="shared" si="23"/>
        <v>-11.548286197170132</v>
      </c>
      <c r="AW56">
        <v>53</v>
      </c>
      <c r="AX56">
        <f>IF(Z56&gt;0, (R56*SUMPRODUCT(K56:$K$98, X56:$X$98)-K56*$AZ$3)/Z56, 0)</f>
        <v>154.78165502829484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250000</v>
      </c>
      <c r="S57">
        <f t="shared" si="1"/>
        <v>-340.4789509024356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3.7476109117658041</v>
      </c>
      <c r="AC57">
        <f t="shared" si="2"/>
        <v>-5.0987071151265582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-2248.7543610107828</v>
      </c>
      <c r="AI57">
        <f t="shared" si="25"/>
        <v>-2249.5031161249553</v>
      </c>
      <c r="AJ57">
        <f t="shared" si="7"/>
        <v>8.8463180268923622</v>
      </c>
      <c r="AK57">
        <f t="shared" si="22"/>
        <v>0.26233276382360632</v>
      </c>
      <c r="AL57">
        <f t="shared" si="8"/>
        <v>-2240.3944653342396</v>
      </c>
      <c r="AN57">
        <f t="shared" si="26"/>
        <v>0</v>
      </c>
      <c r="AO57">
        <f t="shared" si="26"/>
        <v>0</v>
      </c>
      <c r="AP57">
        <f t="shared" si="26"/>
        <v>-2.5837055592928468E-3</v>
      </c>
      <c r="AQ57">
        <f t="shared" si="26"/>
        <v>-7.7597054551644673</v>
      </c>
      <c r="AR57">
        <f t="shared" si="26"/>
        <v>-7.7622891607237596</v>
      </c>
      <c r="AS57">
        <f t="shared" si="26"/>
        <v>3.052570945122773E-2</v>
      </c>
      <c r="AT57">
        <f t="shared" si="26"/>
        <v>9.0522336000959465E-4</v>
      </c>
      <c r="AU57">
        <f t="shared" si="23"/>
        <v>-7.7308582279125231</v>
      </c>
      <c r="AW57">
        <v>54</v>
      </c>
      <c r="AX57">
        <f>IF(Z57&gt;0, (R57*SUMPRODUCT(K57:$K$98, X57:$X$98)-K57*$AZ$3)/Z57, 0)</f>
        <v>-340.4789509024356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250000</v>
      </c>
      <c r="S58">
        <f t="shared" si="1"/>
        <v>-1215.9008193367117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-5.0987071151265582</v>
      </c>
      <c r="AC58">
        <f t="shared" si="2"/>
        <v>-10.400273070953791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-1567.9493657110345</v>
      </c>
      <c r="AI58">
        <f t="shared" si="25"/>
        <v>-1568.3770434009232</v>
      </c>
      <c r="AJ58">
        <f t="shared" si="7"/>
        <v>5.3015659558272326</v>
      </c>
      <c r="AK58">
        <f t="shared" si="22"/>
        <v>-0.35690949805885913</v>
      </c>
      <c r="AL58">
        <f t="shared" si="8"/>
        <v>-1563.4323869431548</v>
      </c>
      <c r="AN58">
        <f t="shared" si="26"/>
        <v>0</v>
      </c>
      <c r="AO58">
        <f t="shared" si="26"/>
        <v>0</v>
      </c>
      <c r="AP58">
        <f t="shared" si="26"/>
        <v>-1.3176552320398969E-3</v>
      </c>
      <c r="AQ58">
        <f t="shared" si="26"/>
        <v>-4.8307796598894353</v>
      </c>
      <c r="AR58">
        <f t="shared" si="26"/>
        <v>-4.8320973151214748</v>
      </c>
      <c r="AS58">
        <f t="shared" si="26"/>
        <v>1.633388012715483E-2</v>
      </c>
      <c r="AT58">
        <f t="shared" si="26"/>
        <v>-1.0996216978360238E-3</v>
      </c>
      <c r="AU58">
        <f t="shared" si="23"/>
        <v>-4.8168630566921564</v>
      </c>
      <c r="AW58">
        <v>55</v>
      </c>
      <c r="AX58">
        <f>IF(Z58&gt;0, (R58*SUMPRODUCT(K58:$K$98, X58:$X$98)-K58*$AZ$3)/Z58, 0)</f>
        <v>-1215.9008193367117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250000</v>
      </c>
      <c r="S59">
        <f t="shared" si="1"/>
        <v>-2935.5205794195017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-10.400273070953791</v>
      </c>
      <c r="AC59">
        <f t="shared" si="2"/>
        <v>-13.036285320720692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-1006.7853578247166</v>
      </c>
      <c r="AI59">
        <f t="shared" si="25"/>
        <v>-1007.0074016661414</v>
      </c>
      <c r="AJ59">
        <f t="shared" si="7"/>
        <v>2.6360122497669014</v>
      </c>
      <c r="AK59">
        <f t="shared" si="22"/>
        <v>-0.72801911496676541</v>
      </c>
      <c r="AL59">
        <f t="shared" si="8"/>
        <v>-1005.0994085313413</v>
      </c>
      <c r="AN59">
        <f t="shared" si="26"/>
        <v>0</v>
      </c>
      <c r="AO59">
        <f t="shared" si="26"/>
        <v>0</v>
      </c>
      <c r="AP59">
        <f t="shared" si="26"/>
        <v>-6.1080967111306586E-4</v>
      </c>
      <c r="AQ59">
        <f t="shared" si="26"/>
        <v>-2.7695171788967143</v>
      </c>
      <c r="AR59">
        <f t="shared" si="26"/>
        <v>-2.7701279885678272</v>
      </c>
      <c r="AS59">
        <f t="shared" si="26"/>
        <v>7.2512786889205429E-3</v>
      </c>
      <c r="AT59">
        <f t="shared" si="26"/>
        <v>-2.0026725953007692E-3</v>
      </c>
      <c r="AU59">
        <f t="shared" si="23"/>
        <v>-2.7648793824742075</v>
      </c>
      <c r="AW59">
        <v>56</v>
      </c>
      <c r="AX59">
        <f>IF(Z59&gt;0, (R59*SUMPRODUCT(K59:$K$98, X59:$X$98)-K59*$AZ$3)/Z59, 0)</f>
        <v>-2935.5205794195017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250000</v>
      </c>
      <c r="S60">
        <f t="shared" si="1"/>
        <v>-6767.9400795958927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-13.036285320720692</v>
      </c>
      <c r="AC60">
        <f t="shared" si="2"/>
        <v>-13.846188740579432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-587.65456939978958</v>
      </c>
      <c r="AI60">
        <f t="shared" si="25"/>
        <v>-587.75686188892018</v>
      </c>
      <c r="AJ60">
        <f t="shared" si="7"/>
        <v>0.80990341985874004</v>
      </c>
      <c r="AK60">
        <f t="shared" si="22"/>
        <v>-0.91253997245044849</v>
      </c>
      <c r="AL60">
        <f t="shared" si="8"/>
        <v>-587.85949844151185</v>
      </c>
      <c r="AN60">
        <f t="shared" si="26"/>
        <v>0</v>
      </c>
      <c r="AO60">
        <f t="shared" si="26"/>
        <v>0</v>
      </c>
      <c r="AP60">
        <f t="shared" si="26"/>
        <v>-2.512423787021374E-4</v>
      </c>
      <c r="AQ60">
        <f t="shared" si="26"/>
        <v>-1.4433487064979522</v>
      </c>
      <c r="AR60">
        <f t="shared" si="26"/>
        <v>-1.4435999488766542</v>
      </c>
      <c r="AS60">
        <f t="shared" si="26"/>
        <v>1.9892180105658495E-3</v>
      </c>
      <c r="AT60">
        <f t="shared" si="26"/>
        <v>-2.2413054495760776E-3</v>
      </c>
      <c r="AU60">
        <f t="shared" si="23"/>
        <v>-1.4438520363156644</v>
      </c>
      <c r="AW60">
        <v>57</v>
      </c>
      <c r="AX60">
        <f>IF(Z60&gt;0, (R60*SUMPRODUCT(K60:$K$98, X60:$X$98)-K60*$AZ$3)/Z60, 0)</f>
        <v>-6767.9400795958927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250000</v>
      </c>
      <c r="S61">
        <f t="shared" si="1"/>
        <v>-16757.318605907047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-13.846188740579432</v>
      </c>
      <c r="AC61">
        <f t="shared" si="2"/>
        <v>-13.539882305079194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-304.34828559820272</v>
      </c>
      <c r="AI61">
        <f t="shared" si="25"/>
        <v>-304.38868550532243</v>
      </c>
      <c r="AJ61">
        <f t="shared" si="7"/>
        <v>-0.30630643550023784</v>
      </c>
      <c r="AK61">
        <f t="shared" si="22"/>
        <v>-0.96923321184056033</v>
      </c>
      <c r="AL61">
        <f t="shared" si="8"/>
        <v>-305.66422515266322</v>
      </c>
      <c r="AN61">
        <f t="shared" si="26"/>
        <v>0</v>
      </c>
      <c r="AO61">
        <f t="shared" si="26"/>
        <v>0</v>
      </c>
      <c r="AP61">
        <f t="shared" si="26"/>
        <v>-8.8595465407603259E-5</v>
      </c>
      <c r="AQ61">
        <f t="shared" si="26"/>
        <v>-0.66742425740446598</v>
      </c>
      <c r="AR61">
        <f t="shared" si="26"/>
        <v>-0.66751285286987361</v>
      </c>
      <c r="AS61">
        <f t="shared" si="26"/>
        <v>-6.7171840593789253E-4</v>
      </c>
      <c r="AT61">
        <f t="shared" si="26"/>
        <v>-2.1254917056390066E-3</v>
      </c>
      <c r="AU61">
        <f t="shared" si="23"/>
        <v>-0.67031006298145046</v>
      </c>
      <c r="AW61">
        <v>58</v>
      </c>
      <c r="AX61">
        <f>IF(Z61&gt;0, (R61*SUMPRODUCT(K61:$K$98, X61:$X$98)-K61*$AZ$3)/Z61, 0)</f>
        <v>-16757.318605907047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250000</v>
      </c>
      <c r="S62">
        <f t="shared" si="1"/>
        <v>-48783.615263098392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-13.539882305079194</v>
      </c>
      <c r="AC62">
        <f t="shared" si="2"/>
        <v>-12.645114471413843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-135.17748322392825</v>
      </c>
      <c r="AI62">
        <f t="shared" si="25"/>
        <v>-135.19044363533197</v>
      </c>
      <c r="AJ62">
        <f t="shared" si="7"/>
        <v>-0.89476783366535173</v>
      </c>
      <c r="AK62">
        <f t="shared" si="22"/>
        <v>-0.94779176135554366</v>
      </c>
      <c r="AL62">
        <f t="shared" si="8"/>
        <v>-137.03300323035288</v>
      </c>
      <c r="AN62">
        <f t="shared" si="26"/>
        <v>0</v>
      </c>
      <c r="AO62">
        <f t="shared" si="26"/>
        <v>0</v>
      </c>
      <c r="AP62">
        <f t="shared" si="26"/>
        <v>-2.537650990103156E-5</v>
      </c>
      <c r="AQ62">
        <f t="shared" si="26"/>
        <v>-0.26467776635880302</v>
      </c>
      <c r="AR62">
        <f t="shared" si="26"/>
        <v>-0.26470314286870406</v>
      </c>
      <c r="AS62">
        <f t="shared" si="26"/>
        <v>-1.7519571009613902E-3</v>
      </c>
      <c r="AT62">
        <f t="shared" si="26"/>
        <v>-1.8557780510922803E-3</v>
      </c>
      <c r="AU62">
        <f t="shared" si="23"/>
        <v>-0.26831087802075776</v>
      </c>
      <c r="AW62">
        <v>59</v>
      </c>
      <c r="AX62">
        <f>IF(Z62&gt;0, (R62*SUMPRODUCT(K62:$K$98, X62:$X$98)-K62*$AZ$3)/Z62, 0)</f>
        <v>-48783.615263098392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250000</v>
      </c>
      <c r="S63">
        <f t="shared" si="1"/>
        <v>-184551.84331448402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-12.645114471413843</v>
      </c>
      <c r="AC63">
        <f t="shared" si="2"/>
        <v>-11.514977870746026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-48.555468501420727</v>
      </c>
      <c r="AI63">
        <f t="shared" si="25"/>
        <v>-48.558588215010126</v>
      </c>
      <c r="AJ63">
        <f t="shared" si="7"/>
        <v>-1.1301366006678162</v>
      </c>
      <c r="AK63">
        <f t="shared" si="22"/>
        <v>-0.88515801299896901</v>
      </c>
      <c r="AL63">
        <f t="shared" si="8"/>
        <v>-50.573882828676915</v>
      </c>
      <c r="AN63">
        <f t="shared" si="26"/>
        <v>0</v>
      </c>
      <c r="AO63">
        <f t="shared" si="26"/>
        <v>0</v>
      </c>
      <c r="AP63">
        <f t="shared" si="26"/>
        <v>-5.4539331024885792E-6</v>
      </c>
      <c r="AQ63">
        <f t="shared" si="26"/>
        <v>-8.4885445210866217E-2</v>
      </c>
      <c r="AR63">
        <f t="shared" si="26"/>
        <v>-8.4890899143968704E-2</v>
      </c>
      <c r="AS63">
        <f t="shared" si="26"/>
        <v>-1.9757228476536179E-3</v>
      </c>
      <c r="AT63">
        <f t="shared" si="26"/>
        <v>-1.5474473696651633E-3</v>
      </c>
      <c r="AU63">
        <f t="shared" si="23"/>
        <v>-8.8414069361287498E-2</v>
      </c>
      <c r="AW63">
        <v>60</v>
      </c>
      <c r="AX63">
        <f>IF(Z63&gt;0, (R63*SUMPRODUCT(K63:$K$98, X63:$X$98)-K63*$AZ$3)/Z63, 0)</f>
        <v>-184551.84331448402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250000</v>
      </c>
      <c r="S64">
        <f t="shared" si="1"/>
        <v>-1056854.8162370701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-11.514977870746026</v>
      </c>
      <c r="AC64">
        <f t="shared" si="2"/>
        <v>-10.354493345397412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-12.993217135658778</v>
      </c>
      <c r="AI64">
        <f t="shared" si="25"/>
        <v>-12.993707008685154</v>
      </c>
      <c r="AJ64">
        <f t="shared" si="7"/>
        <v>-1.1604845253486147</v>
      </c>
      <c r="AK64">
        <f t="shared" si="22"/>
        <v>-0.80604845095222188</v>
      </c>
      <c r="AL64">
        <f t="shared" si="8"/>
        <v>-14.960239984985991</v>
      </c>
      <c r="AN64">
        <f t="shared" si="26"/>
        <v>0</v>
      </c>
      <c r="AO64">
        <f t="shared" si="26"/>
        <v>0</v>
      </c>
      <c r="AP64">
        <f t="shared" si="26"/>
        <v>-7.6464629055202603E-7</v>
      </c>
      <c r="AQ64">
        <f t="shared" si="26"/>
        <v>-2.0281205026988498E-2</v>
      </c>
      <c r="AR64">
        <f t="shared" si="26"/>
        <v>-2.0281969673279054E-2</v>
      </c>
      <c r="AS64">
        <f t="shared" si="26"/>
        <v>-1.8114085482840174E-3</v>
      </c>
      <c r="AT64">
        <f t="shared" si="26"/>
        <v>-1.2581667592226876E-3</v>
      </c>
      <c r="AU64">
        <f t="shared" si="23"/>
        <v>-2.3351544980785757E-2</v>
      </c>
      <c r="AW64">
        <v>61</v>
      </c>
      <c r="AX64">
        <f>IF(Z64&gt;0, (R64*SUMPRODUCT(K64:$K$98, X64:$X$98)-K64*$AZ$3)/Z64, 0)</f>
        <v>-1056854.8162370701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250000</v>
      </c>
      <c r="S65">
        <f t="shared" si="1"/>
        <v>-6109880.3693706961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-10.354493345397412</v>
      </c>
      <c r="AC65">
        <f t="shared" si="2"/>
        <v>-9.2628370767105768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-2.0458609060181732</v>
      </c>
      <c r="AI65">
        <f t="shared" si="25"/>
        <v>-2.0459367081330817</v>
      </c>
      <c r="AJ65">
        <f t="shared" si="7"/>
        <v>-1.091656268686835</v>
      </c>
      <c r="AK65">
        <f t="shared" si="22"/>
        <v>-0.72481453417781894</v>
      </c>
      <c r="AL65">
        <f t="shared" si="8"/>
        <v>-3.8624075109977358</v>
      </c>
      <c r="AN65">
        <f t="shared" si="26"/>
        <v>0</v>
      </c>
      <c r="AO65">
        <f t="shared" si="26"/>
        <v>0</v>
      </c>
      <c r="AP65">
        <f t="shared" si="26"/>
        <v>-1.056429109102768E-7</v>
      </c>
      <c r="AQ65">
        <f t="shared" si="26"/>
        <v>-2.8512489617276596E-3</v>
      </c>
      <c r="AR65">
        <f t="shared" si="26"/>
        <v>-2.8513546046385701E-3</v>
      </c>
      <c r="AS65">
        <f t="shared" si="26"/>
        <v>-1.5214053866031399E-3</v>
      </c>
      <c r="AT65">
        <f t="shared" si="26"/>
        <v>-1.0101501436096485E-3</v>
      </c>
      <c r="AU65">
        <f t="shared" si="23"/>
        <v>-5.3829101348513587E-3</v>
      </c>
      <c r="AW65">
        <v>62</v>
      </c>
      <c r="AX65">
        <f>IF(Z65&gt;0, (R65*SUMPRODUCT(K65:$K$98, X65:$X$98)-K65*$AZ$3)/Z65, 0)</f>
        <v>-6109880.3693706961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250000</v>
      </c>
      <c r="S66">
        <f t="shared" si="1"/>
        <v>-35837399.830719449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-9.2628370767105768</v>
      </c>
      <c r="AC66">
        <f t="shared" si="2"/>
        <v>-8.2728870098563903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-0.31750920173379105</v>
      </c>
      <c r="AI66">
        <f t="shared" si="25"/>
        <v>-0.31752074398720359</v>
      </c>
      <c r="AJ66">
        <f t="shared" si="7"/>
        <v>-0.98995006685418652</v>
      </c>
      <c r="AK66">
        <f t="shared" si="22"/>
        <v>-0.64839859536974043</v>
      </c>
      <c r="AL66">
        <f t="shared" si="8"/>
        <v>-1.9558694062111306</v>
      </c>
      <c r="AN66">
        <f t="shared" si="26"/>
        <v>0</v>
      </c>
      <c r="AO66">
        <f t="shared" si="26"/>
        <v>0</v>
      </c>
      <c r="AP66">
        <f t="shared" si="26"/>
        <v>-1.4362552162944696E-8</v>
      </c>
      <c r="AQ66">
        <f t="shared" si="26"/>
        <v>-3.9509117579766053E-4</v>
      </c>
      <c r="AR66">
        <f t="shared" si="26"/>
        <v>-3.9510553834982347E-4</v>
      </c>
      <c r="AS66">
        <f t="shared" si="26"/>
        <v>-1.2318400026161134E-3</v>
      </c>
      <c r="AT66">
        <f t="shared" si="26"/>
        <v>-8.0683193441734692E-4</v>
      </c>
      <c r="AU66">
        <f t="shared" si="23"/>
        <v>-2.4337774753832838E-3</v>
      </c>
      <c r="AW66">
        <v>63</v>
      </c>
      <c r="AX66">
        <f>IF(Z66&gt;0, (R66*SUMPRODUCT(K66:$K$98, X66:$X$98)-K66*$AZ$3)/Z66, 0)</f>
        <v>-35837399.830719449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-213974821.1683149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-8.2728870098563903</v>
      </c>
      <c r="AC67">
        <f t="shared" ref="AC67:AC98" si="29">S67*Z67</f>
        <v>-7.3868523547679814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-4.850363852761394E-2</v>
      </c>
      <c r="AI67">
        <f t="shared" ref="AI67:AI98" si="33">SUM(AE67:AH67)</f>
        <v>-4.8505364630786835E-2</v>
      </c>
      <c r="AJ67">
        <f t="shared" ref="AJ67:AJ98" si="34">AB67-AC67</f>
        <v>-0.88603465508840884</v>
      </c>
      <c r="AK67">
        <f t="shared" si="22"/>
        <v>-0.57910209068994734</v>
      </c>
      <c r="AL67">
        <f t="shared" ref="AL67:AL98" si="35">SUM(AI67:AK67)</f>
        <v>-1.5136421104091431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-5.388865073970478E-5</v>
      </c>
      <c r="AR67">
        <f t="shared" si="36"/>
        <v>-5.3890568479772297E-5</v>
      </c>
      <c r="AS67">
        <f t="shared" si="36"/>
        <v>-9.8440474819534935E-4</v>
      </c>
      <c r="AT67">
        <f t="shared" si="36"/>
        <v>-6.4339565556626691E-4</v>
      </c>
      <c r="AU67">
        <f t="shared" si="23"/>
        <v>-1.6816909722413888E-3</v>
      </c>
      <c r="AW67">
        <v>64</v>
      </c>
      <c r="AX67">
        <f>IF(Z67&gt;0, (R67*SUMPRODUCT(K67:$K$98, X67:$X$98)-K67*$AZ$3)/Z67, 0)</f>
        <v>-213974821.1683149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250000</v>
      </c>
      <c r="S68">
        <f t="shared" si="28"/>
        <v>-1303773009.9998336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-7.3868523547679814</v>
      </c>
      <c r="AC68">
        <f t="shared" si="29"/>
        <v>-6.5954511128256765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-7.2795252386854033E-3</v>
      </c>
      <c r="AI68">
        <f t="shared" si="33"/>
        <v>-7.2797781757788331E-3</v>
      </c>
      <c r="AJ68">
        <f t="shared" si="34"/>
        <v>-0.79140124194230488</v>
      </c>
      <c r="AK68">
        <f t="shared" si="22"/>
        <v>-0.51707966483375878</v>
      </c>
      <c r="AL68">
        <f t="shared" si="35"/>
        <v>-1.3157606849518424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-7.2211775727153862E-6</v>
      </c>
      <c r="AR68">
        <f t="shared" si="36"/>
        <v>-7.2214284824390966E-6</v>
      </c>
      <c r="AS68">
        <f t="shared" si="36"/>
        <v>-7.8505791407420275E-4</v>
      </c>
      <c r="AT68">
        <f t="shared" si="36"/>
        <v>-5.129351099933861E-4</v>
      </c>
      <c r="AU68">
        <f t="shared" si="23"/>
        <v>-1.3052144525500279E-3</v>
      </c>
      <c r="AW68">
        <v>65</v>
      </c>
      <c r="AX68">
        <f>IF(Z68&gt;0, (R68*SUMPRODUCT(K68:$K$98, X68:$X$98)-K68*$AZ$3)/Z68, 0)</f>
        <v>-1303773009.9998336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250000</v>
      </c>
      <c r="S69">
        <f t="shared" si="28"/>
        <v>-8109427998.8890142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-6.5954511128256765</v>
      </c>
      <c r="AC69">
        <f t="shared" si="29"/>
        <v>-5.8888019674023182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-1.0704967710478343E-3</v>
      </c>
      <c r="AI69">
        <f t="shared" si="33"/>
        <v>-1.07053307941612E-3</v>
      </c>
      <c r="AJ69">
        <f t="shared" si="34"/>
        <v>-0.70664914542335833</v>
      </c>
      <c r="AK69">
        <f t="shared" si="22"/>
        <v>-0.4616815778977974</v>
      </c>
      <c r="AL69">
        <f t="shared" si="35"/>
        <v>-1.1694012564005718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-9.4813964771186905E-7</v>
      </c>
      <c r="AR69">
        <f t="shared" si="36"/>
        <v>-9.4817180605596345E-7</v>
      </c>
      <c r="AS69">
        <f t="shared" si="36"/>
        <v>-6.2587958218853683E-4</v>
      </c>
      <c r="AT69">
        <f t="shared" si="36"/>
        <v>-4.0891165715017133E-4</v>
      </c>
      <c r="AU69">
        <f t="shared" si="23"/>
        <v>-1.035739411144764E-3</v>
      </c>
      <c r="AW69">
        <v>66</v>
      </c>
      <c r="AX69">
        <f>IF(Z69&gt;0, (R69*SUMPRODUCT(K69:$K$98, X69:$X$98)-K69*$AZ$3)/Z69, 0)</f>
        <v>-8109427998.8890142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250000</v>
      </c>
      <c r="S70">
        <f t="shared" si="28"/>
        <v>-51600910603.43335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-5.8888019674023182</v>
      </c>
      <c r="AC70">
        <f t="shared" si="29"/>
        <v>-5.2578597310768487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-1.5425274595319371E-4</v>
      </c>
      <c r="AI70">
        <f t="shared" si="33"/>
        <v>-1.5425784068860593E-4</v>
      </c>
      <c r="AJ70">
        <f t="shared" si="34"/>
        <v>-0.63094223632546953</v>
      </c>
      <c r="AK70">
        <f t="shared" si="22"/>
        <v>-0.41221613771816229</v>
      </c>
      <c r="AL70">
        <f t="shared" si="35"/>
        <v>-1.0433126318843204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-1.2198370700586426E-7</v>
      </c>
      <c r="AR70">
        <f t="shared" si="36"/>
        <v>-1.2198773594361803E-7</v>
      </c>
      <c r="AS70">
        <f t="shared" si="36"/>
        <v>-4.9895171990588043E-4</v>
      </c>
      <c r="AT70">
        <f t="shared" si="36"/>
        <v>-3.2598221999729794E-4</v>
      </c>
      <c r="AU70">
        <f t="shared" si="23"/>
        <v>-8.2505592763912198E-4</v>
      </c>
      <c r="AW70">
        <v>67</v>
      </c>
      <c r="AX70">
        <f>IF(Z70&gt;0, (R70*SUMPRODUCT(K70:$K$98, X70:$X$98)-K70*$AZ$3)/Z70, 0)</f>
        <v>-51600910603.43335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250000</v>
      </c>
      <c r="S71">
        <f t="shared" si="28"/>
        <v>-336451938312.20532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-5.2578597310768487</v>
      </c>
      <c r="AC71">
        <f t="shared" si="29"/>
        <v>-4.6945177240738438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-2.1730687445477723E-5</v>
      </c>
      <c r="AI71">
        <f t="shared" si="33"/>
        <v>-2.1731385096046722E-5</v>
      </c>
      <c r="AJ71">
        <f t="shared" si="34"/>
        <v>-0.56334200700300485</v>
      </c>
      <c r="AK71">
        <f t="shared" si="22"/>
        <v>-0.36805018117537946</v>
      </c>
      <c r="AL71">
        <f t="shared" si="35"/>
        <v>-0.93141391956348041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-1.534349746443736E-8</v>
      </c>
      <c r="AR71">
        <f t="shared" si="36"/>
        <v>-1.5343990058137551E-8</v>
      </c>
      <c r="AS71">
        <f t="shared" si="36"/>
        <v>-3.9776176790304194E-4</v>
      </c>
      <c r="AT71">
        <f t="shared" si="36"/>
        <v>-2.5987107107489847E-4</v>
      </c>
      <c r="AU71">
        <f t="shared" si="23"/>
        <v>-6.5764818296799865E-4</v>
      </c>
      <c r="AW71">
        <v>68</v>
      </c>
      <c r="AX71">
        <f>IF(Z71&gt;0, (R71*SUMPRODUCT(K71:$K$98, X71:$X$98)-K71*$AZ$3)/Z71, 0)</f>
        <v>-336451938312.20532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250000</v>
      </c>
      <c r="S72">
        <f t="shared" si="28"/>
        <v>-2251220490186.1025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-4.6945177240738438</v>
      </c>
      <c r="AC72">
        <f t="shared" si="29"/>
        <v>-4.1915336956792064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-2.9878968418192652E-6</v>
      </c>
      <c r="AI72">
        <f t="shared" si="33"/>
        <v>-2.9879899365142087E-6</v>
      </c>
      <c r="AJ72">
        <f t="shared" si="34"/>
        <v>-0.50298402839463741</v>
      </c>
      <c r="AK72">
        <f t="shared" si="22"/>
        <v>-0.32861624068516909</v>
      </c>
      <c r="AL72">
        <f t="shared" si="35"/>
        <v>-0.83160325706974292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-1.8836424843355913E-9</v>
      </c>
      <c r="AR72">
        <f t="shared" si="36"/>
        <v>-1.8837011734844289E-9</v>
      </c>
      <c r="AS72">
        <f t="shared" si="36"/>
        <v>-3.1709330508529926E-4</v>
      </c>
      <c r="AT72">
        <f t="shared" si="36"/>
        <v>-2.0716763153721921E-4</v>
      </c>
      <c r="AU72">
        <f t="shared" si="23"/>
        <v>-5.2426282032369184E-4</v>
      </c>
      <c r="AW72">
        <v>69</v>
      </c>
      <c r="AX72">
        <f>IF(Z72&gt;0, (R72*SUMPRODUCT(K72:$K$98, X72:$X$98)-K72*$AZ$3)/Z72, 0)</f>
        <v>-2251220490186.1025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250000</v>
      </c>
      <c r="S73">
        <f t="shared" si="28"/>
        <v>-15498647525514.896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-4.1915336956792064</v>
      </c>
      <c r="AC73">
        <f t="shared" si="29"/>
        <v>-3.742440801368085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-4.0045152413308353E-7</v>
      </c>
      <c r="AI73">
        <f t="shared" si="33"/>
        <v>-4.0046359757625075E-7</v>
      </c>
      <c r="AJ73">
        <f t="shared" si="34"/>
        <v>-0.44909289431112143</v>
      </c>
      <c r="AK73">
        <f t="shared" ref="AK73:AK98" si="49">G73*SUM(AB73:AB73, AE73:AF73)</f>
        <v>-0.29340735869754447</v>
      </c>
      <c r="AL73">
        <f t="shared" si="35"/>
        <v>-0.74250065347226346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-2.2540565431479161E-10</v>
      </c>
      <c r="AR73">
        <f t="shared" si="36"/>
        <v>-2.2541245019941916E-10</v>
      </c>
      <c r="AS73">
        <f t="shared" si="36"/>
        <v>-2.5278484807734277E-4</v>
      </c>
      <c r="AT73">
        <f t="shared" si="36"/>
        <v>-1.6515276801897164E-4</v>
      </c>
      <c r="AU73">
        <f t="shared" si="23"/>
        <v>-4.1793784150876459E-4</v>
      </c>
      <c r="AW73">
        <v>70</v>
      </c>
      <c r="AX73">
        <f>IF(Z73&gt;0, (R73*SUMPRODUCT(K73:$K$98, X73:$X$98)-K73*$AZ$3)/Z73, 0)</f>
        <v>-15498647525514.896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250000</v>
      </c>
      <c r="S74">
        <f t="shared" si="28"/>
        <v>-109971782905049.8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-3.742440801368085</v>
      </c>
      <c r="AC74">
        <f t="shared" si="29"/>
        <v>-3.3414650014195941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-5.2167356471565087E-8</v>
      </c>
      <c r="AI74">
        <f t="shared" si="33"/>
        <v>-5.216887570900634E-8</v>
      </c>
      <c r="AJ74">
        <f t="shared" si="34"/>
        <v>-0.40097579994849086</v>
      </c>
      <c r="AK74">
        <f t="shared" si="49"/>
        <v>-0.26197085609576598</v>
      </c>
      <c r="AL74">
        <f t="shared" si="35"/>
        <v>-0.66294670821313262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-2.6217764757638607E-11</v>
      </c>
      <c r="AR74">
        <f t="shared" si="36"/>
        <v>-2.6218528281277521E-11</v>
      </c>
      <c r="AS74">
        <f t="shared" si="36"/>
        <v>-2.01518533956875E-4</v>
      </c>
      <c r="AT74">
        <f t="shared" si="36"/>
        <v>-1.3165877558353361E-4</v>
      </c>
      <c r="AU74">
        <f t="shared" si="23"/>
        <v>-3.3317733575893691E-4</v>
      </c>
      <c r="AW74">
        <v>71</v>
      </c>
      <c r="AX74">
        <f>IF(Z74&gt;0, (R74*SUMPRODUCT(K74:$K$98, X74:$X$98)-K74*$AZ$3)/Z74, 0)</f>
        <v>-109971782905049.8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250000</v>
      </c>
      <c r="S75">
        <f t="shared" si="28"/>
        <v>-806495158275973.88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-3.3414650014195941</v>
      </c>
      <c r="AC75">
        <f t="shared" si="29"/>
        <v>-2.9834508941476905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-6.5954054938438298E-9</v>
      </c>
      <c r="AI75">
        <f t="shared" si="33"/>
        <v>-6.5955904578119037E-9</v>
      </c>
      <c r="AJ75">
        <f t="shared" si="34"/>
        <v>-0.35801410727190364</v>
      </c>
      <c r="AK75">
        <f t="shared" si="49"/>
        <v>-0.23390255009937161</v>
      </c>
      <c r="AL75">
        <f t="shared" si="35"/>
        <v>-0.59191666396686571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-2.9595134057548366E-12</v>
      </c>
      <c r="AR75">
        <f t="shared" si="36"/>
        <v>-2.9595964034330851E-12</v>
      </c>
      <c r="AS75">
        <f t="shared" si="36"/>
        <v>-1.6064934156202127E-4</v>
      </c>
      <c r="AT75">
        <f t="shared" si="36"/>
        <v>-1.0495756982727889E-4</v>
      </c>
      <c r="AU75">
        <f t="shared" si="23"/>
        <v>-2.6560691434889656E-4</v>
      </c>
      <c r="AW75">
        <v>72</v>
      </c>
      <c r="AX75">
        <f>IF(Z75&gt;0, (R75*SUMPRODUCT(K75:$K$98, X75:$X$98)-K75*$AZ$3)/Z75, 0)</f>
        <v>-806495158275973.88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250000</v>
      </c>
      <c r="S76">
        <f t="shared" si="28"/>
        <v>-6132382958605279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-2.9834508941476905</v>
      </c>
      <c r="AC76">
        <f t="shared" si="29"/>
        <v>-2.6637954412058988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-8.0697619631498675E-10</v>
      </c>
      <c r="AI76">
        <f t="shared" si="33"/>
        <v>-8.0699791540411725E-10</v>
      </c>
      <c r="AJ76">
        <f t="shared" si="34"/>
        <v>-0.31965545294179165</v>
      </c>
      <c r="AK76">
        <f t="shared" si="49"/>
        <v>-0.20884156259033834</v>
      </c>
      <c r="AL76">
        <f t="shared" si="35"/>
        <v>-0.52849701633912793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-3.2331176731238668E-13</v>
      </c>
      <c r="AR76">
        <f t="shared" si="36"/>
        <v>-3.2332046897809041E-13</v>
      </c>
      <c r="AS76">
        <f t="shared" si="36"/>
        <v>-1.2806867153403889E-4</v>
      </c>
      <c r="AT76">
        <f t="shared" si="36"/>
        <v>-8.3671532069586949E-5</v>
      </c>
      <c r="AU76">
        <f t="shared" si="23"/>
        <v>-2.1174020392694632E-4</v>
      </c>
      <c r="AW76">
        <v>73</v>
      </c>
      <c r="AX76">
        <f>IF(Z76&gt;0, (R76*SUMPRODUCT(K76:$K$98, X76:$X$98)-K76*$AZ$3)/Z76, 0)</f>
        <v>-6132382958605279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250000</v>
      </c>
      <c r="S77">
        <f t="shared" si="28"/>
        <v>-4.8446213517849056E+16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-2.6637954412058988</v>
      </c>
      <c r="AC77">
        <f t="shared" si="29"/>
        <v>-2.3783887867912656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-9.5236144044102475E-11</v>
      </c>
      <c r="AI77">
        <f t="shared" si="33"/>
        <v>-9.523859871353285E-11</v>
      </c>
      <c r="AJ77">
        <f t="shared" si="34"/>
        <v>-0.2854066544146332</v>
      </c>
      <c r="AK77">
        <f t="shared" si="49"/>
        <v>-0.18646568088441293</v>
      </c>
      <c r="AL77">
        <f t="shared" si="35"/>
        <v>-0.47187233539428475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-3.4067837555097089E-14</v>
      </c>
      <c r="AR77">
        <f t="shared" si="36"/>
        <v>-3.4068715638520612E-14</v>
      </c>
      <c r="AS77">
        <f t="shared" si="36"/>
        <v>-1.0209556085385807E-4</v>
      </c>
      <c r="AT77">
        <f t="shared" si="36"/>
        <v>-6.6702433091253777E-5</v>
      </c>
      <c r="AU77">
        <f t="shared" si="23"/>
        <v>-1.6879799397918058E-4</v>
      </c>
      <c r="AW77">
        <v>74</v>
      </c>
      <c r="AX77">
        <f>IF(Z77&gt;0, (R77*SUMPRODUCT(K77:$K$98, X77:$X$98)-K77*$AZ$3)/Z77, 0)</f>
        <v>-4.8446213517849056E+16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250000</v>
      </c>
      <c r="S78">
        <f t="shared" si="28"/>
        <v>-3.989767893065575E+17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-2.3783887867912656</v>
      </c>
      <c r="AC78">
        <f t="shared" si="29"/>
        <v>-2.1235614167779455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-1.0819984008584792E-11</v>
      </c>
      <c r="AI78">
        <f t="shared" si="33"/>
        <v>-1.0820250134519144E-11</v>
      </c>
      <c r="AJ78">
        <f t="shared" si="34"/>
        <v>-0.25482737001332012</v>
      </c>
      <c r="AK78">
        <f t="shared" si="49"/>
        <v>-0.16648721507538861</v>
      </c>
      <c r="AL78">
        <f t="shared" si="35"/>
        <v>-0.42131458509952896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-3.455821965841518E-15</v>
      </c>
      <c r="AR78">
        <f t="shared" si="36"/>
        <v>-3.4559069644744995E-15</v>
      </c>
      <c r="AS78">
        <f t="shared" si="36"/>
        <v>-8.138995603791465E-5</v>
      </c>
      <c r="AT78">
        <f t="shared" si="36"/>
        <v>-5.3174771278110453E-5</v>
      </c>
      <c r="AU78">
        <f t="shared" si="23"/>
        <v>-1.34564727319481E-4</v>
      </c>
      <c r="AW78">
        <v>75</v>
      </c>
      <c r="AX78">
        <f>IF(Z78&gt;0, (R78*SUMPRODUCT(K78:$K$98, X78:$X$98)-K78*$AZ$3)/Z78, 0)</f>
        <v>-3.989767893065575E+17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250000</v>
      </c>
      <c r="S79">
        <f t="shared" si="28"/>
        <v>-3.4324647922957087E+18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-2.1235614167779455</v>
      </c>
      <c r="AC79">
        <f t="shared" si="29"/>
        <v>-1.8960369792660259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-1.1792274954041072E-12</v>
      </c>
      <c r="AI79">
        <f t="shared" si="33"/>
        <v>-1.1792551145800347E-12</v>
      </c>
      <c r="AJ79">
        <f t="shared" si="34"/>
        <v>-0.22752443751191964</v>
      </c>
      <c r="AK79">
        <f t="shared" si="49"/>
        <v>-0.14864929917445621</v>
      </c>
      <c r="AL79">
        <f t="shared" si="35"/>
        <v>-0.3761737366875551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-3.3628253765278589E-16</v>
      </c>
      <c r="AR79">
        <f t="shared" si="36"/>
        <v>-3.3629041386548018E-16</v>
      </c>
      <c r="AS79">
        <f t="shared" si="36"/>
        <v>-6.4883574647579882E-5</v>
      </c>
      <c r="AT79">
        <f t="shared" si="36"/>
        <v>-4.2390602103086104E-5</v>
      </c>
      <c r="AU79">
        <f t="shared" si="23"/>
        <v>-1.0727417675100227E-4</v>
      </c>
      <c r="AW79">
        <v>76</v>
      </c>
      <c r="AX79">
        <f>IF(Z79&gt;0, (R79*SUMPRODUCT(K79:$K$98, X79:$X$98)-K79*$AZ$3)/Z79, 0)</f>
        <v>-3.4324647922957087E+18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250000</v>
      </c>
      <c r="S80">
        <f t="shared" si="28"/>
        <v>-3.0886571663263449E+19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-1.8960369792660259</v>
      </c>
      <c r="AC80">
        <f t="shared" si="29"/>
        <v>-1.6928901600589517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-1.2301244377012801E-13</v>
      </c>
      <c r="AI80">
        <f t="shared" si="33"/>
        <v>-1.2301518426554219E-13</v>
      </c>
      <c r="AJ80">
        <f t="shared" si="34"/>
        <v>-0.20314681920707423</v>
      </c>
      <c r="AK80">
        <f t="shared" si="49"/>
        <v>-0.13272258854862182</v>
      </c>
      <c r="AL80">
        <f t="shared" si="35"/>
        <v>-0.33586940775581908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-3.1321153130145258E-17</v>
      </c>
      <c r="AR80">
        <f t="shared" si="36"/>
        <v>-3.1321850908954374E-17</v>
      </c>
      <c r="AS80">
        <f t="shared" si="36"/>
        <v>-5.1724788462676071E-5</v>
      </c>
      <c r="AT80">
        <f t="shared" si="36"/>
        <v>-3.3793528462281693E-5</v>
      </c>
      <c r="AU80">
        <f t="shared" si="23"/>
        <v>-8.551831692498909E-5</v>
      </c>
      <c r="AW80">
        <v>77</v>
      </c>
      <c r="AX80">
        <f>IF(Z80&gt;0, (R80*SUMPRODUCT(K80:$K$98, X80:$X$98)-K80*$AZ$3)/Z80, 0)</f>
        <v>-3.0886571663263449E+19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250000</v>
      </c>
      <c r="S81">
        <f t="shared" si="28"/>
        <v>-2.9164610995850632E+20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-1.6928901600589517</v>
      </c>
      <c r="AC81">
        <f t="shared" si="29"/>
        <v>-1.5115090714812067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-1.2269781777026606E-14</v>
      </c>
      <c r="AI81">
        <f t="shared" si="33"/>
        <v>-1.2270040911131239E-14</v>
      </c>
      <c r="AJ81">
        <f t="shared" si="34"/>
        <v>-0.18138108857774493</v>
      </c>
      <c r="AK81">
        <f t="shared" si="49"/>
        <v>-0.11850231120412663</v>
      </c>
      <c r="AL81">
        <f t="shared" si="35"/>
        <v>-0.29988339978188383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-2.7893789073388687E-18</v>
      </c>
      <c r="AR81">
        <f t="shared" si="36"/>
        <v>-2.789437818183313E-18</v>
      </c>
      <c r="AS81">
        <f t="shared" si="36"/>
        <v>-4.1234684680067035E-5</v>
      </c>
      <c r="AT81">
        <f t="shared" si="36"/>
        <v>-2.6939993990977117E-5</v>
      </c>
      <c r="AU81">
        <f t="shared" si="23"/>
        <v>-6.8174678671046948E-5</v>
      </c>
      <c r="AW81">
        <v>78</v>
      </c>
      <c r="AX81">
        <f>IF(Z81&gt;0, (R81*SUMPRODUCT(K81:$K$98, X81:$X$98)-K81*$AZ$3)/Z81, 0)</f>
        <v>-2.9164610995850632E+20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250000</v>
      </c>
      <c r="S82">
        <f t="shared" si="28"/>
        <v>-2.8994771961872919E+21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-1.5115090714812067</v>
      </c>
      <c r="AC82">
        <f t="shared" si="29"/>
        <v>-1.3495616709653631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-1.1663513170756302E-15</v>
      </c>
      <c r="AI82">
        <f t="shared" si="33"/>
        <v>-1.1663745895758027E-15</v>
      </c>
      <c r="AJ82">
        <f t="shared" si="34"/>
        <v>-0.16194740051584366</v>
      </c>
      <c r="AK82">
        <f t="shared" si="49"/>
        <v>-0.10580563500368448</v>
      </c>
      <c r="AL82">
        <f t="shared" si="35"/>
        <v>-0.26775303551952934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-2.3674566490145509E-19</v>
      </c>
      <c r="AR82">
        <f t="shared" si="36"/>
        <v>-2.3675038874704655E-19</v>
      </c>
      <c r="AS82">
        <f t="shared" si="36"/>
        <v>-3.2872038169696292E-5</v>
      </c>
      <c r="AT82">
        <f t="shared" si="36"/>
        <v>-2.1476398270868232E-5</v>
      </c>
      <c r="AU82">
        <f t="shared" si="23"/>
        <v>-5.4348436440564768E-5</v>
      </c>
      <c r="AW82">
        <v>79</v>
      </c>
      <c r="AX82">
        <f>IF(Z82&gt;0, (R82*SUMPRODUCT(K82:$K$98, X82:$X$98)-K82*$AZ$3)/Z82, 0)</f>
        <v>-2.8994771961872919E+21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250000</v>
      </c>
      <c r="S83">
        <f t="shared" si="28"/>
        <v>-3.04534633787631E+22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-1.3495616709653631</v>
      </c>
      <c r="AC83">
        <f t="shared" si="29"/>
        <v>-1.2049657776476455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-1.0530701427236688E-16</v>
      </c>
      <c r="AI83">
        <f t="shared" si="33"/>
        <v>-1.0530899264468313E-16</v>
      </c>
      <c r="AJ83">
        <f t="shared" si="34"/>
        <v>-0.14459589331771761</v>
      </c>
      <c r="AK83">
        <f t="shared" si="49"/>
        <v>-9.446931696757542E-2</v>
      </c>
      <c r="AL83">
        <f t="shared" si="35"/>
        <v>-0.23906521028529315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-1.9084989619599925E-20</v>
      </c>
      <c r="AR83">
        <f t="shared" si="36"/>
        <v>-1.9085348163761302E-20</v>
      </c>
      <c r="AS83">
        <f t="shared" si="36"/>
        <v>-2.620538757150534E-5</v>
      </c>
      <c r="AT83">
        <f t="shared" si="36"/>
        <v>-1.7120853213383475E-5</v>
      </c>
      <c r="AU83">
        <f t="shared" si="23"/>
        <v>-4.3326240784888838E-5</v>
      </c>
      <c r="AW83">
        <v>80</v>
      </c>
      <c r="AX83">
        <f>IF(Z83&gt;0, (R83*SUMPRODUCT(K83:$K$98, X83:$X$98)-K83*$AZ$3)/Z83, 0)</f>
        <v>-3.04534633787631E+22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250000</v>
      </c>
      <c r="S84">
        <f t="shared" si="28"/>
        <v>-3.3908297751451236E+23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-1.2049657776476455</v>
      </c>
      <c r="AC84">
        <f t="shared" si="29"/>
        <v>-1.0758623014711119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-8.9997283448022056E-18</v>
      </c>
      <c r="AI84">
        <f t="shared" si="33"/>
        <v>-8.99988698772633E-18</v>
      </c>
      <c r="AJ84">
        <f t="shared" si="34"/>
        <v>-0.1291034761765335</v>
      </c>
      <c r="AK84">
        <f t="shared" si="49"/>
        <v>-8.4347604435335191E-2</v>
      </c>
      <c r="AL84">
        <f t="shared" si="35"/>
        <v>-0.21345108061186868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-1.4562837598046602E-21</v>
      </c>
      <c r="AR84">
        <f t="shared" si="36"/>
        <v>-1.4563094304810582E-21</v>
      </c>
      <c r="AS84">
        <f t="shared" si="36"/>
        <v>-2.0890774530855649E-5</v>
      </c>
      <c r="AT84">
        <f t="shared" si="36"/>
        <v>-1.3648639360159019E-5</v>
      </c>
      <c r="AU84">
        <f t="shared" si="23"/>
        <v>-3.4539413891014664E-5</v>
      </c>
      <c r="AW84">
        <v>81</v>
      </c>
      <c r="AX84">
        <f>IF(Z84&gt;0, (R84*SUMPRODUCT(K84:$K$98, X84:$X$98)-K84*$AZ$3)/Z84, 0)</f>
        <v>-3.3908297751451236E+23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250000</v>
      </c>
      <c r="S85">
        <f t="shared" si="28"/>
        <v>-4.0183462540017727E+24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-1.0758623014711119</v>
      </c>
      <c r="AC85">
        <f t="shared" si="29"/>
        <v>-0.96059134059920714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-7.2551962174480213E-19</v>
      </c>
      <c r="AI85">
        <f t="shared" si="33"/>
        <v>-7.2553157431533591E-19</v>
      </c>
      <c r="AJ85">
        <f t="shared" si="34"/>
        <v>-0.1152709608719048</v>
      </c>
      <c r="AK85">
        <f t="shared" si="49"/>
        <v>-7.5310361102977841E-2</v>
      </c>
      <c r="AL85">
        <f t="shared" si="35"/>
        <v>-0.19058132197488264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-1.0482086653926546E-22</v>
      </c>
      <c r="AR85">
        <f t="shared" si="36"/>
        <v>-1.0482259341027374E-22</v>
      </c>
      <c r="AS85">
        <f t="shared" si="36"/>
        <v>-1.6653997553296899E-5</v>
      </c>
      <c r="AT85">
        <f t="shared" si="36"/>
        <v>-1.0880611734820645E-5</v>
      </c>
      <c r="AU85">
        <f t="shared" si="23"/>
        <v>-2.7534609288117542E-5</v>
      </c>
      <c r="AW85">
        <v>82</v>
      </c>
      <c r="AX85">
        <f>IF(Z85&gt;0, (R85*SUMPRODUCT(K85:$K$98, X85:$X$98)-K85*$AZ$3)/Z85, 0)</f>
        <v>-4.0183462540017727E+24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250000</v>
      </c>
      <c r="S86">
        <f t="shared" si="28"/>
        <v>-5.0918252023057573E+25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-0.96059134059920714</v>
      </c>
      <c r="AC86">
        <f t="shared" si="29"/>
        <v>-0.85767083982072068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-5.4954205471199444E-20</v>
      </c>
      <c r="AI86">
        <f t="shared" si="33"/>
        <v>-5.4955047674933616E-20</v>
      </c>
      <c r="AJ86">
        <f t="shared" si="34"/>
        <v>-0.10292050077848647</v>
      </c>
      <c r="AK86">
        <f t="shared" si="49"/>
        <v>-6.7241393841944511E-2</v>
      </c>
      <c r="AL86">
        <f t="shared" si="35"/>
        <v>-0.17016189462043096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-7.0889431529271563E-24</v>
      </c>
      <c r="AR86">
        <f t="shared" si="36"/>
        <v>-7.089051794919949E-24</v>
      </c>
      <c r="AS86">
        <f t="shared" si="36"/>
        <v>-1.3276464886237964E-5</v>
      </c>
      <c r="AT86">
        <f t="shared" si="36"/>
        <v>-8.6739570590088054E-6</v>
      </c>
      <c r="AU86">
        <f t="shared" si="23"/>
        <v>-2.195042194524677E-5</v>
      </c>
      <c r="AW86">
        <v>83</v>
      </c>
      <c r="AX86">
        <f>IF(Z86&gt;0, (R86*SUMPRODUCT(K86:$K$98, X86:$X$98)-K86*$AZ$3)/Z86, 0)</f>
        <v>-5.0918252023057573E+25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250000</v>
      </c>
      <c r="S87">
        <f t="shared" si="28"/>
        <v>-6.9329452998374158E+26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-0.85767083982072068</v>
      </c>
      <c r="AC87">
        <f t="shared" si="29"/>
        <v>-0.76577753555421479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-3.8927713221967808E-21</v>
      </c>
      <c r="AI87">
        <f t="shared" si="33"/>
        <v>-3.8928265496291663E-21</v>
      </c>
      <c r="AJ87">
        <f t="shared" si="34"/>
        <v>-9.1893304266505882E-2</v>
      </c>
      <c r="AK87">
        <f t="shared" si="49"/>
        <v>-6.0036958787450453E-2</v>
      </c>
      <c r="AL87">
        <f t="shared" si="35"/>
        <v>-0.15193026305395635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-4.4835439366842543E-25</v>
      </c>
      <c r="AR87">
        <f t="shared" si="36"/>
        <v>-4.4836075455117754E-25</v>
      </c>
      <c r="AS87">
        <f t="shared" si="36"/>
        <v>-1.0583916522830022E-5</v>
      </c>
      <c r="AT87">
        <f t="shared" si="36"/>
        <v>-6.9148254615822744E-6</v>
      </c>
      <c r="AU87">
        <f t="shared" si="23"/>
        <v>-1.7498741984412297E-5</v>
      </c>
      <c r="AW87">
        <v>84</v>
      </c>
      <c r="AX87">
        <f>IF(Z87&gt;0, (R87*SUMPRODUCT(K87:$K$98, X87:$X$98)-K87*$AZ$3)/Z87, 0)</f>
        <v>-6.9329452998374158E+26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250000</v>
      </c>
      <c r="S88">
        <f t="shared" si="28"/>
        <v>-1.0196341566721985E+28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-0.76577753555421479</v>
      </c>
      <c r="AC88">
        <f t="shared" si="29"/>
        <v>-0.68372994245912033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-2.5661169070337655E-22</v>
      </c>
      <c r="AI88">
        <f t="shared" si="33"/>
        <v>-2.5661504352329721E-22</v>
      </c>
      <c r="AJ88">
        <f t="shared" si="34"/>
        <v>-8.2047593095094462E-2</v>
      </c>
      <c r="AK88">
        <f t="shared" si="49"/>
        <v>-5.3604427488795042E-2</v>
      </c>
      <c r="AL88">
        <f t="shared" si="35"/>
        <v>-0.1356520205838895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-2.6388879694943428E-26</v>
      </c>
      <c r="AR88">
        <f t="shared" si="36"/>
        <v>-2.638922448500846E-26</v>
      </c>
      <c r="AS88">
        <f t="shared" si="36"/>
        <v>-8.4374334525111705E-6</v>
      </c>
      <c r="AT88">
        <f t="shared" si="36"/>
        <v>-5.5124565223072974E-6</v>
      </c>
      <c r="AU88">
        <f t="shared" si="23"/>
        <v>-1.3949889974818467E-5</v>
      </c>
      <c r="AW88">
        <v>85</v>
      </c>
      <c r="AX88">
        <f>IF(Z88&gt;0, (R88*SUMPRODUCT(K88:$K$98, X88:$X$98)-K88*$AZ$3)/Z88, 0)</f>
        <v>-1.0196341566721985E+28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250000</v>
      </c>
      <c r="S89">
        <f t="shared" si="28"/>
        <v>-1.6534340322096932E+29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-0.68372994245912033</v>
      </c>
      <c r="AC89">
        <f t="shared" si="29"/>
        <v>-0.61047316290992892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-1.567342032609826E-23</v>
      </c>
      <c r="AI89">
        <f t="shared" si="33"/>
        <v>-1.5673604933754511E-23</v>
      </c>
      <c r="AJ89">
        <f t="shared" si="34"/>
        <v>-7.3256779549191409E-2</v>
      </c>
      <c r="AK89">
        <f t="shared" si="49"/>
        <v>-4.7861095972138425E-2</v>
      </c>
      <c r="AL89">
        <f t="shared" si="35"/>
        <v>-0.12111787552132983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-1.439097679969828E-27</v>
      </c>
      <c r="AR89">
        <f t="shared" si="36"/>
        <v>-1.4391146302234604E-27</v>
      </c>
      <c r="AS89">
        <f t="shared" si="36"/>
        <v>-6.7262702905860662E-6</v>
      </c>
      <c r="AT89">
        <f t="shared" si="36"/>
        <v>-4.3944965898495667E-6</v>
      </c>
      <c r="AU89">
        <f t="shared" si="23"/>
        <v>-1.1120766880435633E-5</v>
      </c>
      <c r="AW89">
        <v>86</v>
      </c>
      <c r="AX89">
        <f>IF(Z89&gt;0, (R89*SUMPRODUCT(K89:$K$98, X89:$X$98)-K89*$AZ$3)/Z89, 0)</f>
        <v>-1.6534340322096932E+29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250000</v>
      </c>
      <c r="S90">
        <f t="shared" si="28"/>
        <v>-2.9858715730944899E+30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-0.61047316290992892</v>
      </c>
      <c r="AC90">
        <f t="shared" si="29"/>
        <v>-0.54506532402672214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-8.6817086160304825E-25</v>
      </c>
      <c r="AI90">
        <f t="shared" si="33"/>
        <v>-8.6817998901041798E-25</v>
      </c>
      <c r="AJ90">
        <f t="shared" si="34"/>
        <v>-6.5407838883206781E-2</v>
      </c>
      <c r="AK90">
        <f t="shared" si="49"/>
        <v>-4.2733121403695028E-2</v>
      </c>
      <c r="AL90">
        <f t="shared" si="35"/>
        <v>-0.10814096028690182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-7.1172738324998309E-29</v>
      </c>
      <c r="AR90">
        <f t="shared" si="36"/>
        <v>-7.117348659081215E-29</v>
      </c>
      <c r="AS90">
        <f t="shared" si="36"/>
        <v>-5.3621414944085475E-6</v>
      </c>
      <c r="AT90">
        <f t="shared" si="36"/>
        <v>-3.503265776346912E-6</v>
      </c>
      <c r="AU90">
        <f t="shared" si="23"/>
        <v>-8.8654072707554612E-6</v>
      </c>
      <c r="AW90">
        <v>87</v>
      </c>
      <c r="AX90">
        <f>IF(Z90&gt;0, (R90*SUMPRODUCT(K90:$K$98, X90:$X$98)-K90*$AZ$3)/Z90, 0)</f>
        <v>-2.9858715730944899E+30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7"/>
        <v>250000</v>
      </c>
      <c r="S91">
        <f t="shared" si="28"/>
        <v>-6.0781080136332203E+31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-0.54506532402672214</v>
      </c>
      <c r="AC91">
        <f t="shared" si="29"/>
        <v>-0.4866654678810019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-4.3178952020717692E-26</v>
      </c>
      <c r="AI91">
        <f t="shared" si="33"/>
        <v>-4.3179352363609581E-26</v>
      </c>
      <c r="AJ91">
        <f t="shared" si="34"/>
        <v>-5.8399856145720241E-2</v>
      </c>
      <c r="AK91">
        <f t="shared" si="49"/>
        <v>-3.8154572681870551E-2</v>
      </c>
      <c r="AL91">
        <f t="shared" si="35"/>
        <v>-9.6554428827590799E-2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-3.1605491224179966E-30</v>
      </c>
      <c r="AR91">
        <f t="shared" si="36"/>
        <v>-3.1605784261253914E-30</v>
      </c>
      <c r="AS91">
        <f t="shared" si="36"/>
        <v>-4.2746663699047661E-6</v>
      </c>
      <c r="AT91">
        <f t="shared" si="36"/>
        <v>-2.79278202833778E-6</v>
      </c>
      <c r="AU91">
        <f t="shared" si="23"/>
        <v>-7.0674483982425461E-6</v>
      </c>
      <c r="AW91">
        <v>88</v>
      </c>
      <c r="AX91">
        <f>IF(Z91&gt;0, (R91*SUMPRODUCT(K91:$K$98, X91:$X$98)-K91*$AZ$3)/Z91, 0)</f>
        <v>-6.0781080136332203E+31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250000</v>
      </c>
      <c r="S92">
        <f t="shared" si="28"/>
        <v>-1.4159915742704931E+33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-0.4866654678810019</v>
      </c>
      <c r="AC92">
        <f t="shared" si="29"/>
        <v>-0.43452273917946593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-1.9049802730592514E-27</v>
      </c>
      <c r="AI92">
        <f t="shared" si="33"/>
        <v>-1.9049956164676117E-27</v>
      </c>
      <c r="AJ92">
        <f t="shared" si="34"/>
        <v>-5.2142728701535968E-2</v>
      </c>
      <c r="AK92">
        <f t="shared" si="49"/>
        <v>-3.4066582751670134E-2</v>
      </c>
      <c r="AL92">
        <f t="shared" si="35"/>
        <v>-8.6209311453206094E-2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-1.2449815263150542E-31</v>
      </c>
      <c r="AR92">
        <f t="shared" si="36"/>
        <v>-1.2449915538519423E-31</v>
      </c>
      <c r="AS92">
        <f t="shared" si="36"/>
        <v>-3.4077378586613268E-6</v>
      </c>
      <c r="AT92">
        <f t="shared" si="36"/>
        <v>-2.2263887343253983E-6</v>
      </c>
      <c r="AU92">
        <f t="shared" si="23"/>
        <v>-5.6341265929867247E-6</v>
      </c>
      <c r="AW92">
        <v>89</v>
      </c>
      <c r="AX92">
        <f>IF(Z92&gt;0, (R92*SUMPRODUCT(K92:$K$98, X92:$X$98)-K92*$AZ$3)/Z92, 0)</f>
        <v>-1.4159915742704931E+33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250000</v>
      </c>
      <c r="S93">
        <f t="shared" si="28"/>
        <v>-3.8496822543362662E+34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-0.43452273917946593</v>
      </c>
      <c r="AC93">
        <f t="shared" si="29"/>
        <v>-0.38796673141023741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-7.343039895905856E-29</v>
      </c>
      <c r="AI93">
        <f t="shared" si="33"/>
        <v>-7.3430902853543586E-29</v>
      </c>
      <c r="AJ93">
        <f t="shared" si="34"/>
        <v>-4.6556007769228525E-2</v>
      </c>
      <c r="AK93">
        <f t="shared" si="49"/>
        <v>-3.0416591742562619E-2</v>
      </c>
      <c r="AL93">
        <f t="shared" si="35"/>
        <v>-7.697259951179114E-2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-4.2847973783532485E-33</v>
      </c>
      <c r="AR93">
        <f t="shared" si="36"/>
        <v>-4.2848267815132343E-33</v>
      </c>
      <c r="AS93">
        <f t="shared" si="36"/>
        <v>-2.716627757223633E-6</v>
      </c>
      <c r="AT93">
        <f t="shared" si="36"/>
        <v>-1.7748634680527725E-6</v>
      </c>
      <c r="AU93">
        <f t="shared" si="23"/>
        <v>-4.4914912252764054E-6</v>
      </c>
      <c r="AW93">
        <v>90</v>
      </c>
      <c r="AX93">
        <f>IF(Z93&gt;0, (R93*SUMPRODUCT(K93:$K$98, X93:$X$98)-K93*$AZ$3)/Z93, 0)</f>
        <v>-3.8496822543362662E+34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250000</v>
      </c>
      <c r="S94">
        <f t="shared" si="28"/>
        <v>-1.2551729438824098E+36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-0.38796673141023741</v>
      </c>
      <c r="AC94">
        <f t="shared" si="29"/>
        <v>-0.34639886733056907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-2.4252834501079321E-30</v>
      </c>
      <c r="AI94">
        <f t="shared" si="33"/>
        <v>-2.4252972489580834E-30</v>
      </c>
      <c r="AJ94">
        <f t="shared" si="34"/>
        <v>-4.1567864079668337E-2</v>
      </c>
      <c r="AK94">
        <f t="shared" si="49"/>
        <v>-2.7157671198716621E-2</v>
      </c>
      <c r="AL94">
        <f t="shared" si="35"/>
        <v>-6.8725535278384958E-2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-1.2635687666848606E-34</v>
      </c>
      <c r="AR94">
        <f t="shared" si="36"/>
        <v>-1.2635759558635385E-34</v>
      </c>
      <c r="AS94">
        <f t="shared" si="36"/>
        <v>-2.1656790156438408E-6</v>
      </c>
      <c r="AT94">
        <f t="shared" si="36"/>
        <v>-1.4149102902206411E-6</v>
      </c>
      <c r="AU94">
        <f t="shared" si="23"/>
        <v>-3.580589305864482E-6</v>
      </c>
      <c r="AW94">
        <v>91</v>
      </c>
      <c r="AX94">
        <f>IF(Z94&gt;0, (R94*SUMPRODUCT(K94:$K$98, X94:$X$98)-K94*$AZ$3)/Z94, 0)</f>
        <v>-1.2551729438824098E+36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250000</v>
      </c>
      <c r="S95">
        <f t="shared" si="28"/>
        <v>-5.1107973738033537E+37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-0.34639886733056907</v>
      </c>
      <c r="AC95">
        <f t="shared" si="29"/>
        <v>-0.3092847029737224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-6.6791409769451735E-32</v>
      </c>
      <c r="AI95">
        <f t="shared" si="33"/>
        <v>-6.6791712349147577E-32</v>
      </c>
      <c r="AJ95">
        <f t="shared" si="34"/>
        <v>-3.7114164356846668E-2</v>
      </c>
      <c r="AK95">
        <f t="shared" si="49"/>
        <v>-2.4247920713139838E-2</v>
      </c>
      <c r="AL95">
        <f t="shared" si="35"/>
        <v>-6.1362085069986506E-2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-3.1069836417240451E-36</v>
      </c>
      <c r="AR95">
        <f t="shared" si="36"/>
        <v>-3.1069977170395466E-36</v>
      </c>
      <c r="AS95">
        <f t="shared" si="36"/>
        <v>-1.7264660520119874E-6</v>
      </c>
      <c r="AT95">
        <f t="shared" si="36"/>
        <v>-1.1279578206478325E-6</v>
      </c>
      <c r="AU95">
        <f t="shared" si="23"/>
        <v>-2.85442387265982E-6</v>
      </c>
      <c r="AW95">
        <v>92</v>
      </c>
      <c r="AX95">
        <f>IF(Z95&gt;0, (R95*SUMPRODUCT(K95:$K$98, X95:$X$98)-K95*$AZ$3)/Z95, 0)</f>
        <v>-5.1107973738033537E+37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250000</v>
      </c>
      <c r="S96">
        <f t="shared" si="28"/>
        <v>-2.7704201480608608E+39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-0.3092847029737224</v>
      </c>
      <c r="AC96">
        <f t="shared" si="29"/>
        <v>-0.27614705622653779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-1.4728502545966517E-33</v>
      </c>
      <c r="AI96">
        <f t="shared" si="33"/>
        <v>-1.4728552384446147E-33</v>
      </c>
      <c r="AJ96">
        <f t="shared" si="34"/>
        <v>-3.3137646747184613E-2</v>
      </c>
      <c r="AK96">
        <f t="shared" si="49"/>
        <v>-2.164992920816057E-2</v>
      </c>
      <c r="AL96">
        <f t="shared" si="35"/>
        <v>-5.4787575955345183E-2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-6.1172880073529739E-38</v>
      </c>
      <c r="AR96">
        <f t="shared" si="36"/>
        <v>-6.117308707103867E-38</v>
      </c>
      <c r="AS96">
        <f t="shared" si="36"/>
        <v>-1.3763281664636414E-6</v>
      </c>
      <c r="AT96">
        <f t="shared" si="36"/>
        <v>-8.9920106875624389E-7</v>
      </c>
      <c r="AU96">
        <f t="shared" si="23"/>
        <v>-2.2755292352198854E-6</v>
      </c>
      <c r="AW96">
        <v>93</v>
      </c>
      <c r="AX96">
        <f>IF(Z96&gt;0, (R96*SUMPRODUCT(K96:$K$98, X96:$X$98)-K96*$AZ$3)/Z96, 0)</f>
        <v>-2.7704201480608608E+39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250000</v>
      </c>
      <c r="S97">
        <f t="shared" si="28"/>
        <v>-2.2457591711786634E+41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-0.27614705622653779</v>
      </c>
      <c r="AC97">
        <f t="shared" si="29"/>
        <v>-0.24655987163083731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-2.4395574673756108E-35</v>
      </c>
      <c r="AI97">
        <f t="shared" si="33"/>
        <v>-2.4395629568304641E-35</v>
      </c>
      <c r="AJ97">
        <f t="shared" si="34"/>
        <v>-2.9587184595700478E-2</v>
      </c>
      <c r="AK97">
        <f t="shared" si="49"/>
        <v>-1.9330293935857647E-2</v>
      </c>
      <c r="AL97">
        <f t="shared" si="35"/>
        <v>-4.8917478531558124E-2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-9.0467661450562825E-40</v>
      </c>
      <c r="AR97">
        <f t="shared" si="36"/>
        <v>-9.0467865019509182E-40</v>
      </c>
      <c r="AS97">
        <f t="shared" si="36"/>
        <v>-1.097200387805834E-6</v>
      </c>
      <c r="AT97">
        <f t="shared" si="36"/>
        <v>-7.1683758669981156E-7</v>
      </c>
      <c r="AU97">
        <f t="shared" si="23"/>
        <v>-1.8140379745056454E-6</v>
      </c>
      <c r="AW97">
        <v>94</v>
      </c>
      <c r="AX97">
        <f>IF(Z97&gt;0, (R97*SUMPRODUCT(K97:$K$98, X97:$X$98)-K97*$AZ$3)/Z97, 0)</f>
        <v>-2.2457591711786634E+41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-0.24655987163083731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-0.24655987163083731</v>
      </c>
      <c r="AK98">
        <f t="shared" si="49"/>
        <v>-1.7259191014158612E-2</v>
      </c>
      <c r="AL98">
        <f t="shared" si="35"/>
        <v>-0.26381906264499594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-9.0878993910174254E-42</v>
      </c>
      <c r="AR98">
        <f t="shared" si="36"/>
        <v>-9.0878993910174254E-42</v>
      </c>
      <c r="AS98">
        <f t="shared" si="36"/>
        <v>-8.1636933616505495E-6</v>
      </c>
      <c r="AT98">
        <f t="shared" si="36"/>
        <v>-5.714585353155384E-7</v>
      </c>
      <c r="AU98">
        <f t="shared" si="36"/>
        <v>-8.7351518969660883E-6</v>
      </c>
      <c r="AW98">
        <v>95</v>
      </c>
    </row>
    <row r="100" spans="5:50" x14ac:dyDescent="0.25">
      <c r="AN100" s="8">
        <f t="shared" ref="AN100:AU100" si="50">SUM(AN3:AN98)</f>
        <v>9142.9836197868299</v>
      </c>
      <c r="AO100" s="8">
        <f t="shared" si="50"/>
        <v>-914.29836197868303</v>
      </c>
      <c r="AP100" s="8">
        <f t="shared" si="50"/>
        <v>-835.68639475050952</v>
      </c>
      <c r="AQ100" s="8">
        <f t="shared" si="50"/>
        <v>-6648.7512371575649</v>
      </c>
      <c r="AR100" s="8">
        <f t="shared" si="50"/>
        <v>744.24762590007253</v>
      </c>
      <c r="AS100" s="8">
        <f t="shared" si="50"/>
        <v>-1452.8878789696862</v>
      </c>
      <c r="AT100" s="8">
        <f t="shared" si="50"/>
        <v>708.64025306961332</v>
      </c>
      <c r="AU100" s="8">
        <f t="shared" si="50"/>
        <v>-2.4460093306821924E-13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18486.900336717059</v>
      </c>
      <c r="K3">
        <v>1</v>
      </c>
      <c r="L3" s="2">
        <v>0</v>
      </c>
      <c r="O3">
        <f>$C$3</f>
        <v>18486.900336717059</v>
      </c>
      <c r="P3">
        <f>O3*C5</f>
        <v>1848.690033671706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18486.900336717059</v>
      </c>
      <c r="AF3">
        <f t="shared" ref="AF3:AG34" si="4">-$Z3*P3</f>
        <v>-1848.690033671706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16238.210303045355</v>
      </c>
      <c r="AJ3">
        <f t="shared" ref="AJ3:AJ66" si="7">AB3-AC3</f>
        <v>0</v>
      </c>
      <c r="AL3">
        <f t="shared" ref="AL3:AL66" si="8">SUM(AI3:AK3)</f>
        <v>16238.210303045355</v>
      </c>
      <c r="AN3">
        <f t="shared" ref="AN3:AU34" si="9">AE3*$K3</f>
        <v>18486.900336717059</v>
      </c>
      <c r="AO3">
        <f t="shared" si="9"/>
        <v>-1848.690033671706</v>
      </c>
      <c r="AP3">
        <f t="shared" si="9"/>
        <v>-400</v>
      </c>
      <c r="AQ3">
        <f t="shared" si="9"/>
        <v>0</v>
      </c>
      <c r="AR3">
        <f t="shared" si="9"/>
        <v>16238.210303045355</v>
      </c>
      <c r="AS3">
        <f t="shared" si="9"/>
        <v>0</v>
      </c>
      <c r="AT3">
        <f t="shared" si="9"/>
        <v>0</v>
      </c>
      <c r="AU3">
        <f t="shared" si="9"/>
        <v>16238.210303045355</v>
      </c>
      <c r="AW3">
        <v>0</v>
      </c>
      <c r="AX3">
        <f>IF(Z3&gt;0, (R3*SUMPRODUCT(K3:$K$98, X3:$X$98)-K3*$AZ$3)/Z3, 0)</f>
        <v>0</v>
      </c>
      <c r="AZ3">
        <f>C6*SUMPRODUCT(X4:X89, K4:K89)/1</f>
        <v>13932.603858167089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945.35627677841364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934.55939677415336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-934.55939677415336</v>
      </c>
      <c r="AK4">
        <f>G4*SUM(AB4, AE4:AF4)</f>
        <v>0</v>
      </c>
      <c r="AL4">
        <f t="shared" si="8"/>
        <v>-1289.8003967741533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-871.87181339131757</v>
      </c>
      <c r="AT4">
        <f t="shared" si="9"/>
        <v>0</v>
      </c>
      <c r="AU4">
        <f t="shared" si="9"/>
        <v>-1203.2842585821004</v>
      </c>
      <c r="AW4">
        <v>1</v>
      </c>
      <c r="AX4">
        <f>IF(Z4&gt;0, (R4*SUMPRODUCT(K4:$K$98, X4:$X$98)-K4*$AZ$3)/Z4, 0)</f>
        <v>945.35627677841364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250000</v>
      </c>
      <c r="S5">
        <f t="shared" si="1"/>
        <v>1726.6197823753803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934.55939677415336</v>
      </c>
      <c r="AC5">
        <f t="shared" si="2"/>
        <v>1687.3101468049608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-365.01550890986999</v>
      </c>
      <c r="AI5">
        <f t="shared" si="6"/>
        <v>-413.87716809008799</v>
      </c>
      <c r="AJ5">
        <f t="shared" si="7"/>
        <v>-752.75075003080747</v>
      </c>
      <c r="AK5">
        <f>G5*SUM(AB5, AE5:AF5)</f>
        <v>38.316935267740291</v>
      </c>
      <c r="AL5">
        <f t="shared" si="8"/>
        <v>-1128.3109828531551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-312.12768824358164</v>
      </c>
      <c r="AR5">
        <f t="shared" si="9"/>
        <v>-353.90968476535966</v>
      </c>
      <c r="AS5">
        <f t="shared" si="9"/>
        <v>-643.68320166021579</v>
      </c>
      <c r="AT5">
        <f t="shared" si="9"/>
        <v>32.765118560077021</v>
      </c>
      <c r="AU5">
        <f t="shared" si="9"/>
        <v>-964.82776786549834</v>
      </c>
      <c r="AW5">
        <v>2</v>
      </c>
      <c r="AX5">
        <f>IF(Z5&gt;0, (R5*SUMPRODUCT(K5:$K$98, X5:$X$98)-K5*$AZ$3)/Z5, 0)</f>
        <v>1726.6197823753803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250000</v>
      </c>
      <c r="S6">
        <f t="shared" si="1"/>
        <v>2630.9162064010357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1687.3101468049608</v>
      </c>
      <c r="AC6">
        <f t="shared" si="2"/>
        <v>2541.3133718492372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-379.62650775967359</v>
      </c>
      <c r="AI6">
        <f t="shared" si="6"/>
        <v>-427.9236250465375</v>
      </c>
      <c r="AJ6">
        <f t="shared" si="7"/>
        <v>-854.00322504427641</v>
      </c>
      <c r="AK6">
        <f>G6*SUM(AB6, AE6:AF6)</f>
        <v>98.707643588090207</v>
      </c>
      <c r="AL6">
        <f t="shared" si="8"/>
        <v>-1183.2192065027236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-292.84769554014446</v>
      </c>
      <c r="AR6">
        <f t="shared" si="9"/>
        <v>-330.10457620993157</v>
      </c>
      <c r="AS6">
        <f t="shared" si="9"/>
        <v>-658.78665300261787</v>
      </c>
      <c r="AT6">
        <f t="shared" si="9"/>
        <v>76.144066249634918</v>
      </c>
      <c r="AU6">
        <f t="shared" si="9"/>
        <v>-912.74716296291444</v>
      </c>
      <c r="AW6">
        <v>3</v>
      </c>
      <c r="AX6">
        <f>IF(Z6&gt;0, (R6*SUMPRODUCT(K6:$K$98, X6:$X$98)-K6*$AZ$3)/Z6, 0)</f>
        <v>2630.9162064010357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250000</v>
      </c>
      <c r="S7">
        <f t="shared" si="1"/>
        <v>3370.2173265278766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2541.3133718492372</v>
      </c>
      <c r="AC7">
        <f t="shared" si="2"/>
        <v>3217.5331496698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-396.71952447630667</v>
      </c>
      <c r="AI7">
        <f t="shared" si="6"/>
        <v>-444.45432668540667</v>
      </c>
      <c r="AJ7">
        <f t="shared" si="7"/>
        <v>-676.21977782056274</v>
      </c>
      <c r="AK7">
        <f>G7*SUM(AB7, AE7:AF7)</f>
        <v>124.77848655779754</v>
      </c>
      <c r="AL7">
        <f t="shared" si="8"/>
        <v>-995.89561794817178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-278.44001462044253</v>
      </c>
      <c r="AR7">
        <f t="shared" si="9"/>
        <v>-311.94297629733762</v>
      </c>
      <c r="AS7">
        <f t="shared" si="9"/>
        <v>-474.60896982960304</v>
      </c>
      <c r="AT7">
        <f t="shared" si="9"/>
        <v>87.576540800035218</v>
      </c>
      <c r="AU7">
        <f t="shared" si="9"/>
        <v>-698.97540532690539</v>
      </c>
      <c r="AW7">
        <v>4</v>
      </c>
      <c r="AX7">
        <f>IF(Z7&gt;0, (R7*SUMPRODUCT(K7:$K$98, X7:$X$98)-K7*$AZ$3)/Z7, 0)</f>
        <v>3370.2173265278766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250000</v>
      </c>
      <c r="S8">
        <f t="shared" si="1"/>
        <v>3804.9108196415123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3217.5331496698</v>
      </c>
      <c r="AC8">
        <f t="shared" si="2"/>
        <v>3589.9099830937685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-413.80679482640073</v>
      </c>
      <c r="AI8">
        <f t="shared" si="6"/>
        <v>-460.98148765444444</v>
      </c>
      <c r="AJ8">
        <f t="shared" si="7"/>
        <v>-372.37683342396849</v>
      </c>
      <c r="AK8">
        <f t="shared" ref="AK8:AK71" si="22">G8*SUM(AB8:AB8, AE8:AF8)</f>
        <v>68.533456087966741</v>
      </c>
      <c r="AL8">
        <f t="shared" si="8"/>
        <v>-764.82486499044614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-271.10316381217717</v>
      </c>
      <c r="AR8">
        <f t="shared" si="9"/>
        <v>-302.009395023087</v>
      </c>
      <c r="AS8">
        <f t="shared" si="9"/>
        <v>-243.9605606620097</v>
      </c>
      <c r="AT8">
        <f t="shared" si="9"/>
        <v>44.899303261139494</v>
      </c>
      <c r="AU8">
        <f t="shared" si="9"/>
        <v>-501.07065242395714</v>
      </c>
      <c r="AW8">
        <v>5</v>
      </c>
      <c r="AX8">
        <f>IF(Z8&gt;0, (R8*SUMPRODUCT(K8:$K$98, X8:$X$98)-K8*$AZ$3)/Z8, 0)</f>
        <v>3804.9108196415123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250000</v>
      </c>
      <c r="S9">
        <f t="shared" si="1"/>
        <v>4077.9886195397007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3589.9099830937685</v>
      </c>
      <c r="AC9">
        <f t="shared" si="2"/>
        <v>3802.0417005768286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-431.58145131278422</v>
      </c>
      <c r="AI9">
        <f t="shared" si="6"/>
        <v>-478.19808092228493</v>
      </c>
      <c r="AJ9">
        <f t="shared" si="7"/>
        <v>-212.13171748306013</v>
      </c>
      <c r="AK9">
        <f t="shared" si="22"/>
        <v>21.180468900253235</v>
      </c>
      <c r="AL9">
        <f t="shared" si="8"/>
        <v>-669.14932950509183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-267.77926766881865</v>
      </c>
      <c r="AR9">
        <f t="shared" si="9"/>
        <v>-296.70304764140548</v>
      </c>
      <c r="AS9">
        <f t="shared" si="9"/>
        <v>-131.61936358514657</v>
      </c>
      <c r="AT9">
        <f t="shared" si="9"/>
        <v>13.141645531196614</v>
      </c>
      <c r="AU9">
        <f t="shared" si="9"/>
        <v>-415.18076569535543</v>
      </c>
      <c r="AW9">
        <v>6</v>
      </c>
      <c r="AX9">
        <f>IF(Z9&gt;0, (R9*SUMPRODUCT(K9:$K$98, X9:$X$98)-K9*$AZ$3)/Z9, 0)</f>
        <v>4077.9886195397007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250000</v>
      </c>
      <c r="S10">
        <f t="shared" si="1"/>
        <v>4318.2095149100678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3802.0417005768286</v>
      </c>
      <c r="AC10">
        <f t="shared" si="2"/>
        <v>3977.934328577212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-452.33257817523997</v>
      </c>
      <c r="AI10">
        <f t="shared" si="6"/>
        <v>-498.39257497301065</v>
      </c>
      <c r="AJ10">
        <f t="shared" si="7"/>
        <v>-175.89262800038341</v>
      </c>
      <c r="AK10">
        <f t="shared" si="22"/>
        <v>15.588370972364999</v>
      </c>
      <c r="AL10">
        <f t="shared" si="8"/>
        <v>-658.69683200102895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-266.25037795285408</v>
      </c>
      <c r="AR10">
        <f t="shared" si="9"/>
        <v>-293.36204787808032</v>
      </c>
      <c r="AS10">
        <f t="shared" si="9"/>
        <v>-103.53328710734533</v>
      </c>
      <c r="AT10">
        <f t="shared" si="9"/>
        <v>9.1755709478293497</v>
      </c>
      <c r="AU10">
        <f t="shared" si="9"/>
        <v>-387.71976403759624</v>
      </c>
      <c r="AW10">
        <v>7</v>
      </c>
      <c r="AX10">
        <f>IF(Z10&gt;0, (R10*SUMPRODUCT(K10:$K$98, X10:$X$98)-K10*$AZ$3)/Z10, 0)</f>
        <v>4318.2095149100678</v>
      </c>
    </row>
    <row r="11" spans="1:52" x14ac:dyDescent="0.25">
      <c r="A11" t="s">
        <v>33</v>
      </c>
      <c r="C11" s="12">
        <f>AU91</f>
        <v>1.4243614968045826E-12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250000</v>
      </c>
      <c r="S11">
        <f t="shared" si="1"/>
        <v>4526.9995998540644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3977.934328577212</v>
      </c>
      <c r="AC11">
        <f t="shared" si="2"/>
        <v>4120.0175357027802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-472.24923206781494</v>
      </c>
      <c r="AI11">
        <f t="shared" si="6"/>
        <v>-517.75417905119434</v>
      </c>
      <c r="AJ11">
        <f t="shared" si="7"/>
        <v>-142.08320712556815</v>
      </c>
      <c r="AK11">
        <f t="shared" si="22"/>
        <v>9.5470423885853073</v>
      </c>
      <c r="AL11">
        <f t="shared" si="8"/>
        <v>-650.29034378817721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-264.13307416514709</v>
      </c>
      <c r="AR11">
        <f t="shared" si="9"/>
        <v>-289.58438402501378</v>
      </c>
      <c r="AS11">
        <f t="shared" si="9"/>
        <v>-79.468364873763321</v>
      </c>
      <c r="AT11">
        <f t="shared" si="9"/>
        <v>5.3397432627691215</v>
      </c>
      <c r="AU11">
        <f t="shared" si="9"/>
        <v>-363.71300563600795</v>
      </c>
      <c r="AW11">
        <v>8</v>
      </c>
      <c r="AX11">
        <f>IF(Z11&gt;0, (R11*SUMPRODUCT(K11:$K$98, X11:$X$98)-K11*$AZ$3)/Z11, 0)</f>
        <v>4526.9995998540644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250000</v>
      </c>
      <c r="S12">
        <f t="shared" si="1"/>
        <v>4719.8023296698329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4120.0175357027802</v>
      </c>
      <c r="AC12">
        <f t="shared" si="2"/>
        <v>4243.1830669842539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-495.20917821977076</v>
      </c>
      <c r="AI12">
        <f t="shared" si="6"/>
        <v>-540.16003389767241</v>
      </c>
      <c r="AJ12">
        <f t="shared" si="7"/>
        <v>-123.1655312814737</v>
      </c>
      <c r="AK12">
        <f t="shared" si="22"/>
        <v>9.4760403321163942</v>
      </c>
      <c r="AL12">
        <f t="shared" si="8"/>
        <v>-653.84952484702967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-263.20894264548514</v>
      </c>
      <c r="AR12">
        <f t="shared" si="9"/>
        <v>-287.1008002974844</v>
      </c>
      <c r="AS12">
        <f t="shared" si="9"/>
        <v>-65.463789212281313</v>
      </c>
      <c r="AT12">
        <f t="shared" si="9"/>
        <v>5.0366161734898762</v>
      </c>
      <c r="AU12">
        <f t="shared" si="9"/>
        <v>-347.52797333627581</v>
      </c>
      <c r="AW12">
        <v>9</v>
      </c>
      <c r="AX12">
        <f>IF(Z12&gt;0, (R12*SUMPRODUCT(K12:$K$98, X12:$X$98)-K12*$AZ$3)/Z12, 0)</f>
        <v>4719.8023296698329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250000</v>
      </c>
      <c r="S13">
        <f t="shared" si="1"/>
        <v>4894.4496098423615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4243.1830669842539</v>
      </c>
      <c r="AC13">
        <f t="shared" si="2"/>
        <v>4346.0169069693966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-519.72718745058035</v>
      </c>
      <c r="AI13">
        <f t="shared" si="6"/>
        <v>-564.1245891342129</v>
      </c>
      <c r="AJ13">
        <f t="shared" si="7"/>
        <v>-102.83383998514273</v>
      </c>
      <c r="AK13">
        <f t="shared" si="22"/>
        <v>8.4863661339685077</v>
      </c>
      <c r="AL13">
        <f t="shared" si="8"/>
        <v>-658.47206298538708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-262.58605056590659</v>
      </c>
      <c r="AR13">
        <f t="shared" si="9"/>
        <v>-285.01731574693343</v>
      </c>
      <c r="AS13">
        <f t="shared" si="9"/>
        <v>-51.955588543831304</v>
      </c>
      <c r="AT13">
        <f t="shared" si="9"/>
        <v>4.2876367074542268</v>
      </c>
      <c r="AU13">
        <f t="shared" si="9"/>
        <v>-332.68526758331046</v>
      </c>
      <c r="AW13">
        <v>10</v>
      </c>
      <c r="AX13">
        <f>IF(Z13&gt;0, (R13*SUMPRODUCT(K13:$K$98, X13:$X$98)-K13*$AZ$3)/Z13, 0)</f>
        <v>4894.4496098423615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250000</v>
      </c>
      <c r="S14">
        <f t="shared" si="1"/>
        <v>5516.8533326689485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4346.0169069693966</v>
      </c>
      <c r="AC14">
        <f t="shared" si="2"/>
        <v>4837.6398865490182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-546.16240635650024</v>
      </c>
      <c r="AI14">
        <f t="shared" si="6"/>
        <v>-590.00660154202512</v>
      </c>
      <c r="AJ14">
        <f t="shared" si="7"/>
        <v>-491.62297957962164</v>
      </c>
      <c r="AK14">
        <f t="shared" si="22"/>
        <v>304.22118348785779</v>
      </c>
      <c r="AL14">
        <f t="shared" si="8"/>
        <v>-777.40839763378904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-246.37690544268571</v>
      </c>
      <c r="AR14">
        <f t="shared" si="9"/>
        <v>-266.15526624839765</v>
      </c>
      <c r="AS14">
        <f t="shared" si="9"/>
        <v>-221.77386605821678</v>
      </c>
      <c r="AT14">
        <f t="shared" si="9"/>
        <v>137.23587139193404</v>
      </c>
      <c r="AU14">
        <f t="shared" si="9"/>
        <v>-350.69326091468042</v>
      </c>
      <c r="AW14">
        <v>11</v>
      </c>
      <c r="AX14">
        <f>IF(Z14&gt;0, (R14*SUMPRODUCT(K14:$K$98, X14:$X$98)-K14*$AZ$3)/Z14, 0)</f>
        <v>5516.8533326689485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250000</v>
      </c>
      <c r="S15">
        <f t="shared" si="1"/>
        <v>6080.5520808677938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4837.6398865490182</v>
      </c>
      <c r="AC15">
        <f t="shared" si="2"/>
        <v>5264.6639008791244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-573.75390703681592</v>
      </c>
      <c r="AI15">
        <f t="shared" si="6"/>
        <v>-617.04490948907824</v>
      </c>
      <c r="AJ15">
        <f t="shared" si="7"/>
        <v>-427.02401433010618</v>
      </c>
      <c r="AK15">
        <f t="shared" si="22"/>
        <v>338.63479205843129</v>
      </c>
      <c r="AL15">
        <f t="shared" si="8"/>
        <v>-705.43413176075319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-231.09248676402467</v>
      </c>
      <c r="AR15">
        <f t="shared" si="9"/>
        <v>-248.5289264788637</v>
      </c>
      <c r="AS15">
        <f t="shared" si="9"/>
        <v>-171.99367214621623</v>
      </c>
      <c r="AT15">
        <f t="shared" si="9"/>
        <v>136.39289465715106</v>
      </c>
      <c r="AU15">
        <f t="shared" si="9"/>
        <v>-284.12970396792889</v>
      </c>
      <c r="AW15">
        <v>12</v>
      </c>
      <c r="AX15">
        <f>IF(Z15&gt;0, (R15*SUMPRODUCT(K15:$K$98, X15:$X$98)-K15*$AZ$3)/Z15, 0)</f>
        <v>6080.5520808677938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250000</v>
      </c>
      <c r="S16">
        <f t="shared" si="1"/>
        <v>6592.4731700452721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5264.6639008791244</v>
      </c>
      <c r="AC16">
        <f t="shared" si="2"/>
        <v>5634.82223534081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-606.5346505977642</v>
      </c>
      <c r="AI16">
        <f t="shared" si="6"/>
        <v>-649.27143609538427</v>
      </c>
      <c r="AJ16">
        <f t="shared" si="7"/>
        <v>-370.15833446168563</v>
      </c>
      <c r="AK16">
        <f t="shared" si="22"/>
        <v>368.52647306153875</v>
      </c>
      <c r="AL16">
        <f t="shared" si="8"/>
        <v>-650.90329749553121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-218.12114261277853</v>
      </c>
      <c r="AR16">
        <f t="shared" si="9"/>
        <v>-233.490085632194</v>
      </c>
      <c r="AS16">
        <f t="shared" si="9"/>
        <v>-133.11582245277171</v>
      </c>
      <c r="AT16">
        <f t="shared" si="9"/>
        <v>132.52897473873767</v>
      </c>
      <c r="AU16">
        <f t="shared" si="9"/>
        <v>-234.07693334622806</v>
      </c>
      <c r="AW16">
        <v>13</v>
      </c>
      <c r="AX16">
        <f>IF(Z16&gt;0, (R16*SUMPRODUCT(K16:$K$98, X16:$X$98)-K16*$AZ$3)/Z16, 0)</f>
        <v>6592.4731700452721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250000</v>
      </c>
      <c r="S17">
        <f t="shared" si="1"/>
        <v>7057.1908850101599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5634.82223534081</v>
      </c>
      <c r="AC17">
        <f t="shared" si="2"/>
        <v>5953.5321831081283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-644.04335744913521</v>
      </c>
      <c r="AI17">
        <f t="shared" si="6"/>
        <v>-686.22396642028934</v>
      </c>
      <c r="AJ17">
        <f t="shared" si="7"/>
        <v>-318.70994776731823</v>
      </c>
      <c r="AK17">
        <f t="shared" si="22"/>
        <v>394.43755647385672</v>
      </c>
      <c r="AL17">
        <f t="shared" si="8"/>
        <v>-610.49635771375085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-206.79461723445669</v>
      </c>
      <c r="AR17">
        <f t="shared" si="9"/>
        <v>-220.33830615852887</v>
      </c>
      <c r="AS17">
        <f t="shared" si="9"/>
        <v>-102.33395142587345</v>
      </c>
      <c r="AT17">
        <f t="shared" si="9"/>
        <v>126.64918063431401</v>
      </c>
      <c r="AU17">
        <f t="shared" si="9"/>
        <v>-196.0230769500883</v>
      </c>
      <c r="AW17">
        <v>14</v>
      </c>
      <c r="AX17">
        <f>IF(Z17&gt;0, (R17*SUMPRODUCT(K17:$K$98, X17:$X$98)-K17*$AZ$3)/Z17, 0)</f>
        <v>7057.1908850101599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250000</v>
      </c>
      <c r="S18">
        <f t="shared" si="1"/>
        <v>7490.329312749659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5953.5321831081283</v>
      </c>
      <c r="AC18">
        <f t="shared" si="2"/>
        <v>6226.0510394273279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-991.03340777726544</v>
      </c>
      <c r="AI18">
        <f t="shared" si="6"/>
        <v>-1032.5940039771526</v>
      </c>
      <c r="AJ18">
        <f t="shared" si="7"/>
        <v>-272.51885631919959</v>
      </c>
      <c r="AK18">
        <f t="shared" si="22"/>
        <v>416.74725281756901</v>
      </c>
      <c r="AL18">
        <f t="shared" si="8"/>
        <v>-888.3656074787832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-284.11515292060301</v>
      </c>
      <c r="AR18">
        <f t="shared" si="9"/>
        <v>-296.02998349254699</v>
      </c>
      <c r="AS18">
        <f t="shared" si="9"/>
        <v>-78.127271925709778</v>
      </c>
      <c r="AT18">
        <f t="shared" si="9"/>
        <v>119.47549753046887</v>
      </c>
      <c r="AU18">
        <f t="shared" si="9"/>
        <v>-254.68175788778788</v>
      </c>
      <c r="AW18">
        <v>15</v>
      </c>
      <c r="AX18">
        <f>IF(Z18&gt;0, (R18*SUMPRODUCT(K18:$K$98, X18:$X$98)-K18*$AZ$3)/Z18, 0)</f>
        <v>7490.329312749659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250000</v>
      </c>
      <c r="S19">
        <f t="shared" si="1"/>
        <v>7792.3372061450045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6226.0510394273279</v>
      </c>
      <c r="AC19">
        <f t="shared" si="2"/>
        <v>6369.8943450367778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-1360.9017225653031</v>
      </c>
      <c r="AI19">
        <f t="shared" si="6"/>
        <v>-1401.7745324586783</v>
      </c>
      <c r="AJ19">
        <f t="shared" si="7"/>
        <v>-143.84330560945</v>
      </c>
      <c r="AK19">
        <f t="shared" si="22"/>
        <v>435.82357275991296</v>
      </c>
      <c r="AL19">
        <f t="shared" si="8"/>
        <v>-1109.7942653082155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-348.34922060562906</v>
      </c>
      <c r="AR19">
        <f t="shared" si="9"/>
        <v>-358.81140992777983</v>
      </c>
      <c r="AS19">
        <f t="shared" si="9"/>
        <v>-36.819487085324631</v>
      </c>
      <c r="AT19">
        <f t="shared" si="9"/>
        <v>111.55750586184691</v>
      </c>
      <c r="AU19">
        <f t="shared" si="9"/>
        <v>-284.07339115125762</v>
      </c>
      <c r="AW19">
        <v>16</v>
      </c>
      <c r="AX19">
        <f>IF(Z19&gt;0, (R19*SUMPRODUCT(K19:$K$98, X19:$X$98)-K19*$AZ$3)/Z19, 0)</f>
        <v>7792.3372061450045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250000</v>
      </c>
      <c r="S20">
        <f t="shared" si="1"/>
        <v>7981.5702339563159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6369.8943450367778</v>
      </c>
      <c r="AC20">
        <f t="shared" si="2"/>
        <v>6403.6508909758377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-1744.2471621997847</v>
      </c>
      <c r="AI20">
        <f t="shared" si="6"/>
        <v>-1784.3623945617862</v>
      </c>
      <c r="AJ20">
        <f t="shared" si="7"/>
        <v>-33.756545939059833</v>
      </c>
      <c r="AK20">
        <f t="shared" si="22"/>
        <v>445.89260415257451</v>
      </c>
      <c r="AL20">
        <f t="shared" si="8"/>
        <v>-1372.2263363482716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-398.63743689534232</v>
      </c>
      <c r="AR20">
        <f t="shared" si="9"/>
        <v>-407.80553746950721</v>
      </c>
      <c r="AS20">
        <f t="shared" si="9"/>
        <v>-7.7148601661565301</v>
      </c>
      <c r="AT20">
        <f t="shared" si="9"/>
        <v>101.9061338909104</v>
      </c>
      <c r="AU20">
        <f t="shared" si="9"/>
        <v>-313.61426374475337</v>
      </c>
      <c r="AW20">
        <v>17</v>
      </c>
      <c r="AX20">
        <f>IF(Z20&gt;0, (R20*SUMPRODUCT(K20:$K$98, X20:$X$98)-K20*$AZ$3)/Z20, 0)</f>
        <v>7981.5702339563159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250000</v>
      </c>
      <c r="S21">
        <f t="shared" si="1"/>
        <v>8078.1319124188149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6403.6508909758377</v>
      </c>
      <c r="AC21">
        <f t="shared" si="2"/>
        <v>6346.1793170668243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-2170.4346469460888</v>
      </c>
      <c r="AI21">
        <f t="shared" si="6"/>
        <v>-2209.714640055081</v>
      </c>
      <c r="AJ21">
        <f t="shared" si="7"/>
        <v>57.471573909013387</v>
      </c>
      <c r="AK21">
        <f t="shared" si="22"/>
        <v>448.25556236830869</v>
      </c>
      <c r="AL21">
        <f t="shared" si="8"/>
        <v>-1703.9875037777588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-442.89292996892146</v>
      </c>
      <c r="AR21">
        <f t="shared" si="9"/>
        <v>-450.90829742616268</v>
      </c>
      <c r="AS21">
        <f t="shared" si="9"/>
        <v>11.727491447071708</v>
      </c>
      <c r="AT21">
        <f t="shared" si="9"/>
        <v>91.469798305840484</v>
      </c>
      <c r="AU21">
        <f t="shared" si="9"/>
        <v>-347.71100767325049</v>
      </c>
      <c r="AW21">
        <v>18</v>
      </c>
      <c r="AX21">
        <f>IF(Z21&gt;0, (R21*SUMPRODUCT(K21:$K$98, X21:$X$98)-K21*$AZ$3)/Z21, 0)</f>
        <v>8078.1319124188149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250000</v>
      </c>
      <c r="S22">
        <f t="shared" si="1"/>
        <v>8091.6434122118162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6346.1793170668243</v>
      </c>
      <c r="AC22">
        <f t="shared" si="2"/>
        <v>6207.898764764268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-2636.2767375100129</v>
      </c>
      <c r="AI22">
        <f t="shared" si="6"/>
        <v>-2674.6366753404131</v>
      </c>
      <c r="AJ22">
        <f t="shared" si="7"/>
        <v>138.28055230255632</v>
      </c>
      <c r="AK22">
        <f t="shared" si="22"/>
        <v>444.23255219467774</v>
      </c>
      <c r="AL22">
        <f t="shared" si="8"/>
        <v>-2092.1235708431791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-480.31373829709582</v>
      </c>
      <c r="AR22">
        <f t="shared" si="9"/>
        <v>-487.30268785539073</v>
      </c>
      <c r="AS22">
        <f t="shared" si="9"/>
        <v>25.193883504415531</v>
      </c>
      <c r="AT22">
        <f t="shared" si="9"/>
        <v>80.936494557629871</v>
      </c>
      <c r="AU22">
        <f t="shared" si="9"/>
        <v>-381.17230979334528</v>
      </c>
      <c r="AW22">
        <v>19</v>
      </c>
      <c r="AX22">
        <f>IF(Z22&gt;0, (R22*SUMPRODUCT(K22:$K$98, X22:$X$98)-K22*$AZ$3)/Z22, 0)</f>
        <v>8091.6434122118162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250000</v>
      </c>
      <c r="S23">
        <f t="shared" si="1"/>
        <v>8031.3425757563109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6207.898764764268</v>
      </c>
      <c r="AC23">
        <f t="shared" si="2"/>
        <v>5999.5603636692831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-3127.1021319342321</v>
      </c>
      <c r="AI23">
        <f t="shared" si="6"/>
        <v>-3164.4530499599414</v>
      </c>
      <c r="AJ23">
        <f t="shared" si="7"/>
        <v>208.33840109498487</v>
      </c>
      <c r="AK23">
        <f t="shared" si="22"/>
        <v>434.55291353349878</v>
      </c>
      <c r="AL23">
        <f t="shared" si="8"/>
        <v>-2521.5617353314578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-508.69568570732241</v>
      </c>
      <c r="AR23">
        <f t="shared" si="9"/>
        <v>-514.77167876903081</v>
      </c>
      <c r="AS23">
        <f t="shared" si="9"/>
        <v>33.89107273532742</v>
      </c>
      <c r="AT23">
        <f t="shared" si="9"/>
        <v>70.690109564572126</v>
      </c>
      <c r="AU23">
        <f t="shared" si="9"/>
        <v>-410.19049646913135</v>
      </c>
      <c r="AW23">
        <v>20</v>
      </c>
      <c r="AX23">
        <f>IF(Z23&gt;0, (R23*SUMPRODUCT(K23:$K$98, X23:$X$98)-K23*$AZ$3)/Z23, 0)</f>
        <v>8031.3425757563109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250000</v>
      </c>
      <c r="S24">
        <f t="shared" si="1"/>
        <v>7909.3746186214539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5999.5603636692831</v>
      </c>
      <c r="AC24">
        <f t="shared" si="2"/>
        <v>5733.699800463849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-3655.9078563564408</v>
      </c>
      <c r="AI24">
        <f t="shared" si="6"/>
        <v>-3692.1540836306217</v>
      </c>
      <c r="AJ24">
        <f t="shared" si="7"/>
        <v>265.86056320543412</v>
      </c>
      <c r="AK24">
        <f t="shared" si="22"/>
        <v>419.96922545684987</v>
      </c>
      <c r="AL24">
        <f t="shared" si="8"/>
        <v>-3006.3242949683377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-530.99839364288209</v>
      </c>
      <c r="AR24">
        <f t="shared" si="9"/>
        <v>-536.26293783119945</v>
      </c>
      <c r="AS24">
        <f t="shared" si="9"/>
        <v>38.614630768011793</v>
      </c>
      <c r="AT24">
        <f t="shared" si="9"/>
        <v>60.997977208124283</v>
      </c>
      <c r="AU24">
        <f t="shared" si="9"/>
        <v>-436.65032985506338</v>
      </c>
      <c r="AW24">
        <v>21</v>
      </c>
      <c r="AX24">
        <f>IF(Z24&gt;0, (R24*SUMPRODUCT(K24:$K$98, X24:$X$98)-K24*$AZ$3)/Z24, 0)</f>
        <v>7909.3746186214539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250000</v>
      </c>
      <c r="S25">
        <f t="shared" si="1"/>
        <v>7733.3655741770144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5733.699800463849</v>
      </c>
      <c r="AC25">
        <f t="shared" si="2"/>
        <v>5419.5184804833625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-4219.6045481237898</v>
      </c>
      <c r="AI25">
        <f t="shared" si="6"/>
        <v>-4254.6443922156041</v>
      </c>
      <c r="AJ25">
        <f t="shared" si="7"/>
        <v>314.18131998048648</v>
      </c>
      <c r="AK25">
        <f t="shared" si="22"/>
        <v>401.35898603246949</v>
      </c>
      <c r="AL25">
        <f t="shared" si="8"/>
        <v>-3539.104086202648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-547.20706400264476</v>
      </c>
      <c r="AR25">
        <f t="shared" si="9"/>
        <v>-551.75110361344605</v>
      </c>
      <c r="AS25">
        <f t="shared" si="9"/>
        <v>40.743684795638302</v>
      </c>
      <c r="AT25">
        <f t="shared" si="9"/>
        <v>52.049065227110233</v>
      </c>
      <c r="AU25">
        <f t="shared" si="9"/>
        <v>-458.95835359069758</v>
      </c>
      <c r="AW25">
        <v>22</v>
      </c>
      <c r="AX25">
        <f>IF(Z25&gt;0, (R25*SUMPRODUCT(K25:$K$98, X25:$X$98)-K25*$AZ$3)/Z25, 0)</f>
        <v>7733.3655741770144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250000</v>
      </c>
      <c r="S26">
        <f t="shared" si="1"/>
        <v>7507.6704724644705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5419.5184804833625</v>
      </c>
      <c r="AC26">
        <f t="shared" si="2"/>
        <v>5065.8980893935741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-4756.4836362433598</v>
      </c>
      <c r="AI26">
        <f t="shared" si="6"/>
        <v>-4790.2217851670075</v>
      </c>
      <c r="AJ26">
        <f t="shared" si="7"/>
        <v>353.62039108978843</v>
      </c>
      <c r="AK26">
        <f t="shared" si="22"/>
        <v>379.36629363383543</v>
      </c>
      <c r="AL26">
        <f t="shared" si="8"/>
        <v>-4057.2351004433835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-550.74165800735329</v>
      </c>
      <c r="AR26">
        <f t="shared" si="9"/>
        <v>-554.64811611744233</v>
      </c>
      <c r="AS26">
        <f t="shared" si="9"/>
        <v>40.944844004091607</v>
      </c>
      <c r="AT26">
        <f t="shared" si="9"/>
        <v>43.925899367335312</v>
      </c>
      <c r="AU26">
        <f t="shared" si="9"/>
        <v>-469.77737274601537</v>
      </c>
      <c r="AW26">
        <v>23</v>
      </c>
      <c r="AX26">
        <f>IF(Z26&gt;0, (R26*SUMPRODUCT(K26:$K$98, X26:$X$98)-K26*$AZ$3)/Z26, 0)</f>
        <v>7507.6704724644705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250000</v>
      </c>
      <c r="S27">
        <f t="shared" si="1"/>
        <v>7246.8194659297278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5065.8980893935741</v>
      </c>
      <c r="AC27">
        <f t="shared" si="2"/>
        <v>4688.0016750584118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-5277.658636126208</v>
      </c>
      <c r="AI27">
        <f t="shared" si="6"/>
        <v>-5310.0038718333935</v>
      </c>
      <c r="AJ27">
        <f t="shared" si="7"/>
        <v>377.89641433516226</v>
      </c>
      <c r="AK27">
        <f t="shared" si="22"/>
        <v>354.61286625755019</v>
      </c>
      <c r="AL27">
        <f t="shared" si="8"/>
        <v>-4577.4945912406811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-545.61360907252686</v>
      </c>
      <c r="AR27">
        <f t="shared" si="9"/>
        <v>-548.95751628730886</v>
      </c>
      <c r="AS27">
        <f t="shared" si="9"/>
        <v>39.067594305855785</v>
      </c>
      <c r="AT27">
        <f t="shared" si="9"/>
        <v>36.660500256293652</v>
      </c>
      <c r="AU27">
        <f t="shared" si="9"/>
        <v>-473.22942172515945</v>
      </c>
      <c r="AW27">
        <v>24</v>
      </c>
      <c r="AX27">
        <f>IF(Z27&gt;0, (R27*SUMPRODUCT(K27:$K$98, X27:$X$98)-K27*$AZ$3)/Z27, 0)</f>
        <v>7246.8194659297278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250000</v>
      </c>
      <c r="S28">
        <f t="shared" si="1"/>
        <v>6961.0822164987321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4688.0016750584118</v>
      </c>
      <c r="AC28">
        <f t="shared" si="2"/>
        <v>4296.7141764074868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-5796.9131434418705</v>
      </c>
      <c r="AI28">
        <f t="shared" si="6"/>
        <v>-5827.7755441632962</v>
      </c>
      <c r="AJ28">
        <f t="shared" si="7"/>
        <v>391.28749865092504</v>
      </c>
      <c r="AK28">
        <f t="shared" si="22"/>
        <v>328.16011725408885</v>
      </c>
      <c r="AL28">
        <f t="shared" si="8"/>
        <v>-5108.3279282582826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-535.08486699396587</v>
      </c>
      <c r="AR28">
        <f t="shared" si="9"/>
        <v>-537.93362514791909</v>
      </c>
      <c r="AS28">
        <f t="shared" si="9"/>
        <v>36.117846514381085</v>
      </c>
      <c r="AT28">
        <f t="shared" si="9"/>
        <v>30.290864870431914</v>
      </c>
      <c r="AU28">
        <f t="shared" si="9"/>
        <v>-471.52491376310616</v>
      </c>
      <c r="AW28">
        <v>25</v>
      </c>
      <c r="AX28">
        <f>IF(Z28&gt;0, (R28*SUMPRODUCT(K28:$K$98, X28:$X$98)-K28*$AZ$3)/Z28, 0)</f>
        <v>6961.0822164987321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250000</v>
      </c>
      <c r="S29">
        <f t="shared" si="1"/>
        <v>6659.0095077903534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4296.7141764074868</v>
      </c>
      <c r="AC29">
        <f t="shared" si="2"/>
        <v>3899.4204794328061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-6372.4685009599862</v>
      </c>
      <c r="AI29">
        <f t="shared" si="6"/>
        <v>-6401.7477839740059</v>
      </c>
      <c r="AJ29">
        <f t="shared" si="7"/>
        <v>397.29369697468064</v>
      </c>
      <c r="AK29">
        <f t="shared" si="22"/>
        <v>300.76999234852411</v>
      </c>
      <c r="AL29">
        <f t="shared" si="8"/>
        <v>-5703.6840946508009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-525.18891395380274</v>
      </c>
      <c r="AR29">
        <f t="shared" si="9"/>
        <v>-527.60197489638131</v>
      </c>
      <c r="AS29">
        <f t="shared" si="9"/>
        <v>32.743079891786174</v>
      </c>
      <c r="AT29">
        <f t="shared" si="9"/>
        <v>24.78804965573682</v>
      </c>
      <c r="AU29">
        <f t="shared" si="9"/>
        <v>-470.07084534885831</v>
      </c>
      <c r="AW29">
        <v>26</v>
      </c>
      <c r="AX29">
        <f>IF(Z29&gt;0, (R29*SUMPRODUCT(K29:$K$98, X29:$X$98)-K29*$AZ$3)/Z29, 0)</f>
        <v>6659.0095077903534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250000</v>
      </c>
      <c r="S30">
        <f t="shared" si="1"/>
        <v>6333.9755501804566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3899.4204794328061</v>
      </c>
      <c r="AC30">
        <f t="shared" si="2"/>
        <v>3497.2593958533653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-6896.7351139522889</v>
      </c>
      <c r="AI30">
        <f t="shared" si="6"/>
        <v>-6924.3422571133779</v>
      </c>
      <c r="AJ30">
        <f t="shared" si="7"/>
        <v>402.16108357944086</v>
      </c>
      <c r="AK30">
        <f t="shared" si="22"/>
        <v>272.95943356029647</v>
      </c>
      <c r="AL30">
        <f t="shared" si="8"/>
        <v>-6249.2217399736401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-507.49687948606083</v>
      </c>
      <c r="AR30">
        <f t="shared" si="9"/>
        <v>-509.52835362190723</v>
      </c>
      <c r="AS30">
        <f t="shared" si="9"/>
        <v>29.593059845724422</v>
      </c>
      <c r="AT30">
        <f t="shared" si="9"/>
        <v>20.085744699385526</v>
      </c>
      <c r="AU30">
        <f t="shared" si="9"/>
        <v>-459.84954907679725</v>
      </c>
      <c r="AW30">
        <v>27</v>
      </c>
      <c r="AX30">
        <f>IF(Z30&gt;0, (R30*SUMPRODUCT(K30:$K$98, X30:$X$98)-K30*$AZ$3)/Z30, 0)</f>
        <v>6333.9755501804566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250000</v>
      </c>
      <c r="S31">
        <f t="shared" si="1"/>
        <v>5990.5948229481301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3497.2593958533653</v>
      </c>
      <c r="AC31">
        <f t="shared" si="2"/>
        <v>3099.6087934872694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-7302.2274018238013</v>
      </c>
      <c r="AI31">
        <f t="shared" si="6"/>
        <v>-7328.0980280729145</v>
      </c>
      <c r="AJ31">
        <f t="shared" si="7"/>
        <v>397.65060236609588</v>
      </c>
      <c r="AK31">
        <f t="shared" si="22"/>
        <v>244.80815770973558</v>
      </c>
      <c r="AL31">
        <f t="shared" si="8"/>
        <v>-6685.6392679970832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-479.76345205539599</v>
      </c>
      <c r="AR31">
        <f t="shared" si="9"/>
        <v>-481.46317739577768</v>
      </c>
      <c r="AS31">
        <f t="shared" si="9"/>
        <v>26.126031853707691</v>
      </c>
      <c r="AT31">
        <f t="shared" si="9"/>
        <v>16.084134384093581</v>
      </c>
      <c r="AU31">
        <f t="shared" si="9"/>
        <v>-439.2530111579764</v>
      </c>
      <c r="AW31">
        <v>28</v>
      </c>
      <c r="AX31">
        <f>IF(Z31&gt;0, (R31*SUMPRODUCT(K31:$K$98, X31:$X$98)-K31*$AZ$3)/Z31, 0)</f>
        <v>5990.5948229481301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250000</v>
      </c>
      <c r="S32">
        <f t="shared" si="1"/>
        <v>5643.8742920982359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3099.6087934872694</v>
      </c>
      <c r="AC32">
        <f t="shared" si="2"/>
        <v>2717.9223745747008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-7667.018795187184</v>
      </c>
      <c r="AI32">
        <f t="shared" si="6"/>
        <v>-7691.0973114147682</v>
      </c>
      <c r="AJ32">
        <f t="shared" si="7"/>
        <v>381.68641891256857</v>
      </c>
      <c r="AK32">
        <f t="shared" si="22"/>
        <v>216.97261554410889</v>
      </c>
      <c r="AL32">
        <f t="shared" si="8"/>
        <v>-7092.4382769580907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-449.75946596028427</v>
      </c>
      <c r="AR32">
        <f t="shared" si="9"/>
        <v>-451.17194985903672</v>
      </c>
      <c r="AS32">
        <f t="shared" si="9"/>
        <v>22.390329868784296</v>
      </c>
      <c r="AT32">
        <f t="shared" si="9"/>
        <v>12.727957280655398</v>
      </c>
      <c r="AU32">
        <f t="shared" si="9"/>
        <v>-416.05366270959701</v>
      </c>
      <c r="AW32">
        <v>29</v>
      </c>
      <c r="AX32">
        <f>IF(Z32&gt;0, (R32*SUMPRODUCT(K32:$K$98, X32:$X$98)-K32*$AZ$3)/Z32, 0)</f>
        <v>5643.8742920982359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250000</v>
      </c>
      <c r="S33">
        <f t="shared" si="1"/>
        <v>5294.3993580000688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2717.9223745747008</v>
      </c>
      <c r="AC33">
        <f t="shared" si="2"/>
        <v>2355.7316882062269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-7951.6891989975438</v>
      </c>
      <c r="AI33">
        <f t="shared" si="6"/>
        <v>-7973.9365922230527</v>
      </c>
      <c r="AJ33">
        <f t="shared" si="7"/>
        <v>362.19068636847396</v>
      </c>
      <c r="AK33">
        <f t="shared" si="22"/>
        <v>190.25456622022907</v>
      </c>
      <c r="AL33">
        <f t="shared" si="8"/>
        <v>-7421.49133963435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-416.48096671787255</v>
      </c>
      <c r="AR33">
        <f t="shared" si="9"/>
        <v>-417.64620539931906</v>
      </c>
      <c r="AS33">
        <f t="shared" si="9"/>
        <v>18.970249392288704</v>
      </c>
      <c r="AT33">
        <f t="shared" si="9"/>
        <v>9.9648519552147263</v>
      </c>
      <c r="AU33">
        <f t="shared" si="9"/>
        <v>-388.71110405181565</v>
      </c>
      <c r="AW33">
        <v>30</v>
      </c>
      <c r="AX33">
        <f>IF(Z33&gt;0, (R33*SUMPRODUCT(K33:$K$98, X33:$X$98)-K33*$AZ$3)/Z33, 0)</f>
        <v>5294.3993580000688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250000</v>
      </c>
      <c r="S34">
        <f t="shared" si="1"/>
        <v>4947.6846514457911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2355.7316882062269</v>
      </c>
      <c r="AC34">
        <f t="shared" si="2"/>
        <v>2017.4371318381843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-8186.1508112583897</v>
      </c>
      <c r="AI34">
        <f t="shared" si="6"/>
        <v>-8206.5385003893916</v>
      </c>
      <c r="AJ34">
        <f t="shared" si="7"/>
        <v>338.29455636804255</v>
      </c>
      <c r="AK34">
        <f t="shared" si="22"/>
        <v>164.90121817443588</v>
      </c>
      <c r="AL34">
        <f t="shared" si="8"/>
        <v>-7703.3427258469137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-382.82252252238936</v>
      </c>
      <c r="AR34">
        <f t="shared" si="9"/>
        <v>-383.7759457809492</v>
      </c>
      <c r="AS34">
        <f t="shared" si="9"/>
        <v>15.820228384541412</v>
      </c>
      <c r="AT34">
        <f t="shared" si="9"/>
        <v>7.7115486587093898</v>
      </c>
      <c r="AU34">
        <f t="shared" ref="AU34:AU89" si="23">AL34*$K34</f>
        <v>-360.24416873769843</v>
      </c>
      <c r="AW34">
        <v>31</v>
      </c>
      <c r="AX34">
        <f>IF(Z34&gt;0, (R34*SUMPRODUCT(K34:$K$98, X34:$X$98)-K34*$AZ$3)/Z34, 0)</f>
        <v>4947.6846514457911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250000</v>
      </c>
      <c r="S35">
        <f t="shared" si="1"/>
        <v>4605.0455817413385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2017.4371318381843</v>
      </c>
      <c r="AC35">
        <f t="shared" si="2"/>
        <v>1704.4239042710008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-8388.8205082879413</v>
      </c>
      <c r="AI35">
        <f t="shared" ref="AI35:AI66" si="25">SUM(AE35:AH35)</f>
        <v>-8407.3265564259764</v>
      </c>
      <c r="AJ35">
        <f t="shared" si="7"/>
        <v>313.01322756718355</v>
      </c>
      <c r="AK35">
        <f t="shared" si="22"/>
        <v>141.22059922867291</v>
      </c>
      <c r="AL35">
        <f t="shared" si="8"/>
        <v>-7953.0927296301197</v>
      </c>
      <c r="AN35">
        <f t="shared" ref="AN35:AT66" si="26">AE35*$K35</f>
        <v>0</v>
      </c>
      <c r="AO35">
        <f t="shared" si="26"/>
        <v>0</v>
      </c>
      <c r="AP35">
        <f t="shared" si="26"/>
        <v>-0.7727044337121638</v>
      </c>
      <c r="AQ35">
        <f t="shared" si="26"/>
        <v>-350.26812596727308</v>
      </c>
      <c r="AR35">
        <f t="shared" si="26"/>
        <v>-351.04083040098521</v>
      </c>
      <c r="AS35">
        <f t="shared" si="26"/>
        <v>13.069603350626569</v>
      </c>
      <c r="AT35">
        <f t="shared" si="26"/>
        <v>5.8965470283852603</v>
      </c>
      <c r="AU35">
        <f t="shared" si="23"/>
        <v>-332.07468002197339</v>
      </c>
      <c r="AW35">
        <v>32</v>
      </c>
      <c r="AX35">
        <f>IF(Z35&gt;0, (R35*SUMPRODUCT(K35:$K$98, X35:$X$98)-K35*$AZ$3)/Z35, 0)</f>
        <v>4605.0455817413385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250000</v>
      </c>
      <c r="S36">
        <f t="shared" si="1"/>
        <v>4259.8789509976341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1704.4239042710008</v>
      </c>
      <c r="AC36">
        <f t="shared" si="2"/>
        <v>1416.4855059423035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-8475.4924564979028</v>
      </c>
      <c r="AI36">
        <f t="shared" si="25"/>
        <v>-8492.1183456632571</v>
      </c>
      <c r="AJ36">
        <f t="shared" si="7"/>
        <v>287.9383983286973</v>
      </c>
      <c r="AK36">
        <f t="shared" si="22"/>
        <v>119.30967329897007</v>
      </c>
      <c r="AL36">
        <f t="shared" si="8"/>
        <v>-8084.8702740355902</v>
      </c>
      <c r="AN36">
        <f t="shared" si="26"/>
        <v>0</v>
      </c>
      <c r="AO36">
        <f t="shared" si="26"/>
        <v>0</v>
      </c>
      <c r="AP36">
        <f t="shared" si="26"/>
        <v>-0.61982141192884743</v>
      </c>
      <c r="AQ36">
        <f t="shared" si="26"/>
        <v>-315.97057149434403</v>
      </c>
      <c r="AR36">
        <f t="shared" si="26"/>
        <v>-316.59039290627283</v>
      </c>
      <c r="AS36">
        <f t="shared" si="26"/>
        <v>10.734486608543071</v>
      </c>
      <c r="AT36">
        <f t="shared" si="26"/>
        <v>4.447923923072679</v>
      </c>
      <c r="AU36">
        <f t="shared" si="23"/>
        <v>-301.40798237465714</v>
      </c>
      <c r="AW36">
        <v>33</v>
      </c>
      <c r="AX36">
        <f>IF(Z36&gt;0, (R36*SUMPRODUCT(K36:$K$98, X36:$X$98)-K36*$AZ$3)/Z36, 0)</f>
        <v>4259.8789509976341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250000</v>
      </c>
      <c r="S37">
        <f t="shared" si="1"/>
        <v>3913.2562565270628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1416.4855059423035</v>
      </c>
      <c r="AC37">
        <f t="shared" si="2"/>
        <v>1156.1664769824026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-8435.9761625011015</v>
      </c>
      <c r="AI37">
        <f t="shared" si="25"/>
        <v>-8450.7485975423024</v>
      </c>
      <c r="AJ37">
        <f t="shared" si="7"/>
        <v>260.31902895990083</v>
      </c>
      <c r="AK37">
        <f t="shared" si="22"/>
        <v>99.153985415961259</v>
      </c>
      <c r="AL37">
        <f t="shared" si="8"/>
        <v>-8091.2755831664408</v>
      </c>
      <c r="AN37">
        <f t="shared" si="26"/>
        <v>0</v>
      </c>
      <c r="AO37">
        <f t="shared" si="26"/>
        <v>0</v>
      </c>
      <c r="AP37">
        <f t="shared" si="26"/>
        <v>-0.49171760797055314</v>
      </c>
      <c r="AQ37">
        <f t="shared" si="26"/>
        <v>-280.80123608276534</v>
      </c>
      <c r="AR37">
        <f t="shared" si="26"/>
        <v>-281.29295369073589</v>
      </c>
      <c r="AS37">
        <f t="shared" si="26"/>
        <v>8.6650203485322859</v>
      </c>
      <c r="AT37">
        <f t="shared" si="26"/>
        <v>3.3004552325666645</v>
      </c>
      <c r="AU37">
        <f t="shared" si="23"/>
        <v>-269.32747810963696</v>
      </c>
      <c r="AW37">
        <v>34</v>
      </c>
      <c r="AX37">
        <f>IF(Z37&gt;0, (R37*SUMPRODUCT(K37:$K$98, X37:$X$98)-K37*$AZ$3)/Z37, 0)</f>
        <v>3913.2562565270628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250000</v>
      </c>
      <c r="S38">
        <f t="shared" si="1"/>
        <v>3568.5589141381342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1156.1664769824026</v>
      </c>
      <c r="AC38">
        <f t="shared" si="2"/>
        <v>925.0541181625332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-8317.6934121235299</v>
      </c>
      <c r="AI38">
        <f t="shared" si="25"/>
        <v>-8330.6545841318948</v>
      </c>
      <c r="AJ38">
        <f t="shared" si="7"/>
        <v>231.11235881986943</v>
      </c>
      <c r="AK38">
        <f t="shared" si="22"/>
        <v>80.931653388768197</v>
      </c>
      <c r="AL38">
        <f t="shared" si="8"/>
        <v>-8018.6105719232564</v>
      </c>
      <c r="AN38">
        <f t="shared" si="26"/>
        <v>0</v>
      </c>
      <c r="AO38">
        <f t="shared" si="26"/>
        <v>0</v>
      </c>
      <c r="AP38">
        <f t="shared" si="26"/>
        <v>-0.38520323244613897</v>
      </c>
      <c r="AQ38">
        <f t="shared" si="26"/>
        <v>-247.20005156773195</v>
      </c>
      <c r="AR38">
        <f t="shared" si="26"/>
        <v>-247.58525480017812</v>
      </c>
      <c r="AS38">
        <f t="shared" si="26"/>
        <v>6.8686093833345794</v>
      </c>
      <c r="AT38">
        <f t="shared" si="26"/>
        <v>2.4052712572941108</v>
      </c>
      <c r="AU38">
        <f t="shared" si="23"/>
        <v>-238.31137415954939</v>
      </c>
      <c r="AW38">
        <v>35</v>
      </c>
      <c r="AX38">
        <f>IF(Z38&gt;0, (R38*SUMPRODUCT(K38:$K$98, X38:$X$98)-K38*$AZ$3)/Z38, 0)</f>
        <v>3568.5589141381342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250000</v>
      </c>
      <c r="S39">
        <f t="shared" si="1"/>
        <v>3221.5172386434219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925.0541181625332</v>
      </c>
      <c r="AC39">
        <f t="shared" si="2"/>
        <v>722.21913557952939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-8111.2958604146052</v>
      </c>
      <c r="AI39">
        <f t="shared" si="25"/>
        <v>-8122.505161530803</v>
      </c>
      <c r="AJ39">
        <f t="shared" si="7"/>
        <v>202.83498258300381</v>
      </c>
      <c r="AK39">
        <f t="shared" si="22"/>
        <v>64.753788271377331</v>
      </c>
      <c r="AL39">
        <f t="shared" si="8"/>
        <v>-7854.9163906764215</v>
      </c>
      <c r="AN39">
        <f t="shared" si="26"/>
        <v>0</v>
      </c>
      <c r="AO39">
        <f t="shared" si="26"/>
        <v>0</v>
      </c>
      <c r="AP39">
        <f t="shared" si="26"/>
        <v>-0.29744464994555486</v>
      </c>
      <c r="AQ39">
        <f t="shared" si="26"/>
        <v>-215.23746510114321</v>
      </c>
      <c r="AR39">
        <f t="shared" si="26"/>
        <v>-215.53490975108878</v>
      </c>
      <c r="AS39">
        <f t="shared" si="26"/>
        <v>5.3823320263858223</v>
      </c>
      <c r="AT39">
        <f t="shared" si="26"/>
        <v>1.7182755361256161</v>
      </c>
      <c r="AU39">
        <f t="shared" si="23"/>
        <v>-208.43430218857733</v>
      </c>
      <c r="AW39">
        <v>36</v>
      </c>
      <c r="AX39">
        <f>IF(Z39&gt;0, (R39*SUMPRODUCT(K39:$K$98, X39:$X$98)-K39*$AZ$3)/Z39, 0)</f>
        <v>3221.5172386434219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250000</v>
      </c>
      <c r="S40">
        <f t="shared" si="1"/>
        <v>2866.7927290303792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722.21913557952939</v>
      </c>
      <c r="AC40">
        <f t="shared" si="2"/>
        <v>546.5933392147507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-7820.11287720988</v>
      </c>
      <c r="AI40">
        <f t="shared" si="25"/>
        <v>-7829.6460627394736</v>
      </c>
      <c r="AJ40">
        <f t="shared" si="7"/>
        <v>175.62579636477869</v>
      </c>
      <c r="AK40">
        <f t="shared" si="22"/>
        <v>50.555339490567064</v>
      </c>
      <c r="AL40">
        <f t="shared" si="8"/>
        <v>-7603.4649268841276</v>
      </c>
      <c r="AN40">
        <f t="shared" si="26"/>
        <v>0</v>
      </c>
      <c r="AO40">
        <f t="shared" si="26"/>
        <v>0</v>
      </c>
      <c r="AP40">
        <f t="shared" si="26"/>
        <v>-0.22586432936057671</v>
      </c>
      <c r="AQ40">
        <f t="shared" si="26"/>
        <v>-185.27747572434515</v>
      </c>
      <c r="AR40">
        <f t="shared" si="26"/>
        <v>-185.50334005370573</v>
      </c>
      <c r="AS40">
        <f t="shared" si="26"/>
        <v>4.1610018593687821</v>
      </c>
      <c r="AT40">
        <f t="shared" si="26"/>
        <v>1.1977788341773288</v>
      </c>
      <c r="AU40">
        <f t="shared" si="23"/>
        <v>-180.1445593601596</v>
      </c>
      <c r="AW40">
        <v>37</v>
      </c>
      <c r="AX40">
        <f>IF(Z40&gt;0, (R40*SUMPRODUCT(K40:$K$98, X40:$X$98)-K40*$AZ$3)/Z40, 0)</f>
        <v>2866.7927290303792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250000</v>
      </c>
      <c r="S41">
        <f t="shared" si="1"/>
        <v>2494.9660682817216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546.5933392147507</v>
      </c>
      <c r="AC41">
        <f t="shared" si="2"/>
        <v>396.68342486215971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-7440.88963548631</v>
      </c>
      <c r="AI41">
        <f t="shared" si="25"/>
        <v>-7448.8393112335107</v>
      </c>
      <c r="AJ41">
        <f t="shared" si="7"/>
        <v>149.90991435259099</v>
      </c>
      <c r="AK41">
        <f t="shared" si="22"/>
        <v>38.261533745032551</v>
      </c>
      <c r="AL41">
        <f t="shared" si="8"/>
        <v>-7260.6678631358873</v>
      </c>
      <c r="AN41">
        <f t="shared" si="26"/>
        <v>0</v>
      </c>
      <c r="AO41">
        <f t="shared" si="26"/>
        <v>0</v>
      </c>
      <c r="AP41">
        <f t="shared" si="26"/>
        <v>-0.16816708476083764</v>
      </c>
      <c r="AQ41">
        <f t="shared" si="26"/>
        <v>-157.40424613764657</v>
      </c>
      <c r="AR41">
        <f t="shared" si="26"/>
        <v>-157.57241322240739</v>
      </c>
      <c r="AS41">
        <f t="shared" si="26"/>
        <v>3.1711876150796536</v>
      </c>
      <c r="AT41">
        <f t="shared" si="26"/>
        <v>0.80938277144778026</v>
      </c>
      <c r="AU41">
        <f t="shared" si="23"/>
        <v>-153.59184283587996</v>
      </c>
      <c r="AW41">
        <v>38</v>
      </c>
      <c r="AX41">
        <f>IF(Z41&gt;0, (R41*SUMPRODUCT(K41:$K$98, X41:$X$98)-K41*$AZ$3)/Z41, 0)</f>
        <v>2494.9660682817216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250000</v>
      </c>
      <c r="S42">
        <f t="shared" si="1"/>
        <v>2090.8300634094007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396.68342486215971</v>
      </c>
      <c r="AC42">
        <f t="shared" si="2"/>
        <v>270.85735852072219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-6964.5519286076242</v>
      </c>
      <c r="AI42">
        <f t="shared" si="25"/>
        <v>-6971.0291972116311</v>
      </c>
      <c r="AJ42">
        <f t="shared" si="7"/>
        <v>125.82606634143752</v>
      </c>
      <c r="AK42">
        <f t="shared" si="22"/>
        <v>27.767839740351182</v>
      </c>
      <c r="AL42">
        <f t="shared" si="8"/>
        <v>-6817.435291129842</v>
      </c>
      <c r="AN42">
        <f t="shared" si="26"/>
        <v>0</v>
      </c>
      <c r="AO42">
        <f t="shared" si="26"/>
        <v>0</v>
      </c>
      <c r="AP42">
        <f t="shared" si="26"/>
        <v>-0.12233915177658419</v>
      </c>
      <c r="AQ42">
        <f t="shared" si="26"/>
        <v>-131.54269608685235</v>
      </c>
      <c r="AR42">
        <f t="shared" si="26"/>
        <v>-131.66503523862892</v>
      </c>
      <c r="AS42">
        <f t="shared" si="26"/>
        <v>2.3765347971014217</v>
      </c>
      <c r="AT42">
        <f t="shared" si="26"/>
        <v>0.5244639628501826</v>
      </c>
      <c r="AU42">
        <f t="shared" si="23"/>
        <v>-128.7640364786773</v>
      </c>
      <c r="AW42">
        <v>39</v>
      </c>
      <c r="AX42">
        <f>IF(Z42&gt;0, (R42*SUMPRODUCT(K42:$K$98, X42:$X$98)-K42*$AZ$3)/Z42, 0)</f>
        <v>2090.8300634094007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250000</v>
      </c>
      <c r="S43">
        <f t="shared" si="1"/>
        <v>1632.6098002574979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270.85735852072219</v>
      </c>
      <c r="AC43">
        <f t="shared" si="2"/>
        <v>167.50946582334214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-6411.9129637927736</v>
      </c>
      <c r="AI43">
        <f t="shared" si="25"/>
        <v>-6417.0430771179817</v>
      </c>
      <c r="AJ43">
        <f t="shared" si="7"/>
        <v>103.34789269738005</v>
      </c>
      <c r="AK43">
        <f t="shared" si="22"/>
        <v>18.960015096450554</v>
      </c>
      <c r="AL43">
        <f t="shared" si="8"/>
        <v>-6294.7351693241508</v>
      </c>
      <c r="AN43">
        <f t="shared" si="26"/>
        <v>0</v>
      </c>
      <c r="AO43">
        <f t="shared" si="26"/>
        <v>0</v>
      </c>
      <c r="AP43">
        <f t="shared" si="26"/>
        <v>-8.6513223492666644E-2</v>
      </c>
      <c r="AQ43">
        <f t="shared" si="26"/>
        <v>-108.12924083496289</v>
      </c>
      <c r="AR43">
        <f t="shared" si="26"/>
        <v>-108.21575405845554</v>
      </c>
      <c r="AS43">
        <f t="shared" si="26"/>
        <v>1.74283856352453</v>
      </c>
      <c r="AT43">
        <f t="shared" si="26"/>
        <v>0.31973797058310982</v>
      </c>
      <c r="AU43">
        <f t="shared" si="23"/>
        <v>-106.15317752434791</v>
      </c>
      <c r="AW43">
        <v>40</v>
      </c>
      <c r="AX43">
        <f>IF(Z43&gt;0, (R43*SUMPRODUCT(K43:$K$98, X43:$X$98)-K43*$AZ$3)/Z43, 0)</f>
        <v>1632.6098002574979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250000</v>
      </c>
      <c r="S44">
        <f t="shared" si="1"/>
        <v>1076.1782143233543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167.50946582334214</v>
      </c>
      <c r="AC44">
        <f t="shared" si="2"/>
        <v>84.554156586122446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-5751.8317590906072</v>
      </c>
      <c r="AI44">
        <f t="shared" si="25"/>
        <v>-5755.7602049307452</v>
      </c>
      <c r="AJ44">
        <f t="shared" si="7"/>
        <v>82.955309237219694</v>
      </c>
      <c r="AK44">
        <f t="shared" si="22"/>
        <v>11.72566260763395</v>
      </c>
      <c r="AL44">
        <f t="shared" si="8"/>
        <v>-5661.0792330858912</v>
      </c>
      <c r="AN44">
        <f t="shared" si="26"/>
        <v>0</v>
      </c>
      <c r="AO44">
        <f t="shared" si="26"/>
        <v>0</v>
      </c>
      <c r="AP44">
        <f t="shared" si="26"/>
        <v>-5.9150481293028016E-2</v>
      </c>
      <c r="AQ44">
        <f t="shared" si="26"/>
        <v>-86.605143792627601</v>
      </c>
      <c r="AR44">
        <f t="shared" si="26"/>
        <v>-86.664294273920618</v>
      </c>
      <c r="AS44">
        <f t="shared" si="26"/>
        <v>1.2490553941353775</v>
      </c>
      <c r="AT44">
        <f t="shared" si="26"/>
        <v>0.17655292065749345</v>
      </c>
      <c r="AU44">
        <f t="shared" si="23"/>
        <v>-85.238685959127736</v>
      </c>
      <c r="AW44">
        <v>41</v>
      </c>
      <c r="AX44">
        <f>IF(Z44&gt;0, (R44*SUMPRODUCT(K44:$K$98, X44:$X$98)-K44*$AZ$3)/Z44, 0)</f>
        <v>1076.1782143233543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250000</v>
      </c>
      <c r="S45">
        <f t="shared" si="1"/>
        <v>353.41042368366317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84.554156586122446</v>
      </c>
      <c r="AC45">
        <f t="shared" si="2"/>
        <v>20.425737434337037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-4996.7866863640029</v>
      </c>
      <c r="AI45">
        <f t="shared" si="25"/>
        <v>-4999.6764904084666</v>
      </c>
      <c r="AJ45">
        <f t="shared" si="7"/>
        <v>64.128419151785408</v>
      </c>
      <c r="AK45">
        <f t="shared" si="22"/>
        <v>5.9187909610285718</v>
      </c>
      <c r="AL45">
        <f t="shared" si="8"/>
        <v>-4929.6292802956532</v>
      </c>
      <c r="AN45">
        <f t="shared" si="26"/>
        <v>0</v>
      </c>
      <c r="AO45">
        <f t="shared" si="26"/>
        <v>0</v>
      </c>
      <c r="AP45">
        <f t="shared" si="26"/>
        <v>-3.8849719235682444E-2</v>
      </c>
      <c r="AQ45">
        <f t="shared" si="26"/>
        <v>-67.17540596488125</v>
      </c>
      <c r="AR45">
        <f t="shared" si="26"/>
        <v>-67.214255684116921</v>
      </c>
      <c r="AS45">
        <f t="shared" si="26"/>
        <v>0.86212457341098392</v>
      </c>
      <c r="AT45">
        <f t="shared" si="26"/>
        <v>7.9570574167872332E-2</v>
      </c>
      <c r="AU45">
        <f t="shared" si="23"/>
        <v>-66.272560536538066</v>
      </c>
      <c r="AW45">
        <v>42</v>
      </c>
      <c r="AX45">
        <f>IF(Z45&gt;0, (R45*SUMPRODUCT(K45:$K$98, X45:$X$98)-K45*$AZ$3)/Z45, 0)</f>
        <v>353.41042368366317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250000</v>
      </c>
      <c r="S46">
        <f t="shared" si="1"/>
        <v>-658.75616052347311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20.425737434337037</v>
      </c>
      <c r="AC46">
        <f t="shared" si="2"/>
        <v>-26.681164386935194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-4178.9456286996619</v>
      </c>
      <c r="AI46">
        <f t="shared" si="25"/>
        <v>-4180.9707455779417</v>
      </c>
      <c r="AJ46">
        <f t="shared" si="7"/>
        <v>47.106901821272231</v>
      </c>
      <c r="AK46">
        <f t="shared" si="22"/>
        <v>1.4298016204035928</v>
      </c>
      <c r="AL46">
        <f t="shared" si="8"/>
        <v>-4132.4340421362658</v>
      </c>
      <c r="AN46">
        <f t="shared" si="26"/>
        <v>0</v>
      </c>
      <c r="AO46">
        <f t="shared" si="26"/>
        <v>0</v>
      </c>
      <c r="AP46">
        <f t="shared" si="26"/>
        <v>-2.430813057676923E-2</v>
      </c>
      <c r="AQ46">
        <f t="shared" si="26"/>
        <v>-50.161231238143195</v>
      </c>
      <c r="AR46">
        <f t="shared" si="26"/>
        <v>-50.185539368719965</v>
      </c>
      <c r="AS46">
        <f t="shared" si="26"/>
        <v>0.56543932492000559</v>
      </c>
      <c r="AT46">
        <f t="shared" si="26"/>
        <v>1.7162369668842364E-2</v>
      </c>
      <c r="AU46">
        <f t="shared" si="23"/>
        <v>-49.60293767413112</v>
      </c>
      <c r="AW46">
        <v>43</v>
      </c>
      <c r="AX46">
        <f>IF(Z46&gt;0, (R46*SUMPRODUCT(K46:$K$98, X46:$X$98)-K46*$AZ$3)/Z46, 0)</f>
        <v>-658.75616052347311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250000</v>
      </c>
      <c r="S47">
        <f t="shared" si="1"/>
        <v>-2198.1756693914704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-26.681164386935194</v>
      </c>
      <c r="AC47">
        <f t="shared" si="2"/>
        <v>-58.92408835399889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-3322.8522762187554</v>
      </c>
      <c r="AI47">
        <f t="shared" si="25"/>
        <v>-3324.1925714730082</v>
      </c>
      <c r="AJ47">
        <f t="shared" si="7"/>
        <v>32.242923967063696</v>
      </c>
      <c r="AK47">
        <f t="shared" si="22"/>
        <v>-1.8676815070854638</v>
      </c>
      <c r="AL47">
        <f t="shared" si="8"/>
        <v>-3293.8173290130298</v>
      </c>
      <c r="AN47">
        <f t="shared" si="26"/>
        <v>0</v>
      </c>
      <c r="AO47">
        <f t="shared" si="26"/>
        <v>0</v>
      </c>
      <c r="AP47">
        <f t="shared" si="26"/>
        <v>-1.4364282061077356E-2</v>
      </c>
      <c r="AQ47">
        <f t="shared" si="26"/>
        <v>-35.611845368727224</v>
      </c>
      <c r="AR47">
        <f t="shared" si="26"/>
        <v>-35.626209650788297</v>
      </c>
      <c r="AS47">
        <f t="shared" si="26"/>
        <v>0.34555554297987973</v>
      </c>
      <c r="AT47">
        <f t="shared" si="26"/>
        <v>-2.0016413460319672E-2</v>
      </c>
      <c r="AU47">
        <f t="shared" si="23"/>
        <v>-35.300670521268735</v>
      </c>
      <c r="AW47">
        <v>44</v>
      </c>
      <c r="AX47">
        <f>IF(Z47&gt;0, (R47*SUMPRODUCT(K47:$K$98, X47:$X$98)-K47*$AZ$3)/Z47, 0)</f>
        <v>-2198.1756693914704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250000</v>
      </c>
      <c r="S48">
        <f t="shared" si="1"/>
        <v>-4737.0885698451075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-58.92408835399889</v>
      </c>
      <c r="AC48">
        <f t="shared" si="2"/>
        <v>-78.53744508783376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-2489.6453451089687</v>
      </c>
      <c r="AI48">
        <f t="shared" si="25"/>
        <v>-2490.4743083416574</v>
      </c>
      <c r="AJ48">
        <f t="shared" si="7"/>
        <v>19.61335673383487</v>
      </c>
      <c r="AK48">
        <f t="shared" si="22"/>
        <v>-4.1246861847799225</v>
      </c>
      <c r="AL48">
        <f t="shared" si="8"/>
        <v>-2474.9856377926026</v>
      </c>
      <c r="AN48">
        <f t="shared" si="26"/>
        <v>0</v>
      </c>
      <c r="AO48">
        <f t="shared" si="26"/>
        <v>0</v>
      </c>
      <c r="AP48">
        <f t="shared" si="26"/>
        <v>-7.9323284864302838E-3</v>
      </c>
      <c r="AQ48">
        <f t="shared" si="26"/>
        <v>-23.823354177074396</v>
      </c>
      <c r="AR48">
        <f t="shared" si="26"/>
        <v>-23.831286505560826</v>
      </c>
      <c r="AS48">
        <f t="shared" si="26"/>
        <v>0.18767972112550188</v>
      </c>
      <c r="AT48">
        <f t="shared" si="26"/>
        <v>-3.9469019168670759E-2</v>
      </c>
      <c r="AU48">
        <f t="shared" si="23"/>
        <v>-23.683075803603995</v>
      </c>
      <c r="AW48">
        <v>45</v>
      </c>
      <c r="AX48">
        <f>IF(Z48&gt;0, (R48*SUMPRODUCT(K48:$K$98, X48:$X$98)-K48*$AZ$3)/Z48, 0)</f>
        <v>-4737.0885698451075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250000</v>
      </c>
      <c r="S49">
        <f t="shared" si="1"/>
        <v>-9300.7434873244511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-78.53744508783376</v>
      </c>
      <c r="AC49">
        <f t="shared" si="2"/>
        <v>-88.076434412325682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-1735.9111814926766</v>
      </c>
      <c r="AI49">
        <f t="shared" si="25"/>
        <v>-1736.3846728567401</v>
      </c>
      <c r="AJ49">
        <f t="shared" si="7"/>
        <v>9.5389893244919222</v>
      </c>
      <c r="AK49">
        <f t="shared" si="22"/>
        <v>-5.4976211561483641</v>
      </c>
      <c r="AL49">
        <f t="shared" si="8"/>
        <v>-1732.3433046883965</v>
      </c>
      <c r="AN49">
        <f t="shared" si="26"/>
        <v>0</v>
      </c>
      <c r="AO49">
        <f t="shared" si="26"/>
        <v>0</v>
      </c>
      <c r="AP49">
        <f t="shared" si="26"/>
        <v>-4.045381291537216E-3</v>
      </c>
      <c r="AQ49">
        <f t="shared" si="26"/>
        <v>-14.831152477876335</v>
      </c>
      <c r="AR49">
        <f t="shared" si="26"/>
        <v>-14.835197859167874</v>
      </c>
      <c r="AS49">
        <f t="shared" si="26"/>
        <v>8.149852749650667E-2</v>
      </c>
      <c r="AT49">
        <f t="shared" si="26"/>
        <v>-4.6970178256657051E-2</v>
      </c>
      <c r="AU49">
        <f t="shared" si="23"/>
        <v>-14.800669509928024</v>
      </c>
      <c r="AW49">
        <v>46</v>
      </c>
      <c r="AX49">
        <f>IF(Z49&gt;0, (R49*SUMPRODUCT(K49:$K$98, X49:$X$98)-K49*$AZ$3)/Z49, 0)</f>
        <v>-9300.7434873244511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250000</v>
      </c>
      <c r="S50">
        <f t="shared" si="1"/>
        <v>-18336.621102728655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-88.076434412325682</v>
      </c>
      <c r="AC50">
        <f t="shared" si="2"/>
        <v>-90.153689700396228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-1114.6341828573575</v>
      </c>
      <c r="AI50">
        <f t="shared" si="25"/>
        <v>-1114.8800124712086</v>
      </c>
      <c r="AJ50">
        <f t="shared" si="7"/>
        <v>2.0772552880705462</v>
      </c>
      <c r="AK50">
        <f t="shared" si="22"/>
        <v>-6.1653504088627979</v>
      </c>
      <c r="AL50">
        <f t="shared" si="8"/>
        <v>-1118.9681075920009</v>
      </c>
      <c r="AN50">
        <f t="shared" si="26"/>
        <v>0</v>
      </c>
      <c r="AO50">
        <f t="shared" si="26"/>
        <v>0</v>
      </c>
      <c r="AP50">
        <f t="shared" si="26"/>
        <v>-1.8752690052203118E-3</v>
      </c>
      <c r="AQ50">
        <f t="shared" si="26"/>
        <v>-8.5027955034602414</v>
      </c>
      <c r="AR50">
        <f t="shared" si="26"/>
        <v>-8.5046707724654613</v>
      </c>
      <c r="AS50">
        <f t="shared" si="26"/>
        <v>1.5845985341726741E-2</v>
      </c>
      <c r="AT50">
        <f t="shared" si="26"/>
        <v>-4.7031317126261164E-2</v>
      </c>
      <c r="AU50">
        <f t="shared" si="23"/>
        <v>-8.5358561042499961</v>
      </c>
      <c r="AW50">
        <v>47</v>
      </c>
      <c r="AX50">
        <f>IF(Z50&gt;0, (R50*SUMPRODUCT(K50:$K$98, X50:$X$98)-K50*$AZ$3)/Z50, 0)</f>
        <v>-18336.621102728655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250000</v>
      </c>
      <c r="S51">
        <f t="shared" si="1"/>
        <v>-38529.304856815703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-90.153689700396228</v>
      </c>
      <c r="AC51">
        <f t="shared" si="2"/>
        <v>-87.26907699867273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-650.60528113020791</v>
      </c>
      <c r="AI51">
        <f t="shared" si="25"/>
        <v>-650.71853139169457</v>
      </c>
      <c r="AJ51">
        <f t="shared" si="7"/>
        <v>-2.8846127017234977</v>
      </c>
      <c r="AK51">
        <f t="shared" si="22"/>
        <v>-6.3107582790277368</v>
      </c>
      <c r="AL51">
        <f t="shared" si="8"/>
        <v>-659.91390237244582</v>
      </c>
      <c r="AN51">
        <f t="shared" si="26"/>
        <v>0</v>
      </c>
      <c r="AO51">
        <f t="shared" si="26"/>
        <v>0</v>
      </c>
      <c r="AP51">
        <f t="shared" si="26"/>
        <v>-7.7134837226689693E-4</v>
      </c>
      <c r="AQ51">
        <f t="shared" si="26"/>
        <v>-4.4312774028088562</v>
      </c>
      <c r="AR51">
        <f t="shared" si="26"/>
        <v>-4.4320487511811226</v>
      </c>
      <c r="AS51">
        <f t="shared" si="26"/>
        <v>-1.9647118539827112E-2</v>
      </c>
      <c r="AT51">
        <f t="shared" si="26"/>
        <v>-4.2982621518019674E-2</v>
      </c>
      <c r="AU51">
        <f t="shared" si="23"/>
        <v>-4.4946784912389699</v>
      </c>
      <c r="AW51">
        <v>48</v>
      </c>
      <c r="AX51">
        <f>IF(Z51&gt;0, (R51*SUMPRODUCT(K51:$K$98, X51:$X$98)-K51*$AZ$3)/Z51, 0)</f>
        <v>-38529.304856815703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250000</v>
      </c>
      <c r="S52">
        <f t="shared" si="1"/>
        <v>-91143.925612684892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-87.26907699867273</v>
      </c>
      <c r="AC52">
        <f t="shared" si="2"/>
        <v>-81.533025646853247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-336.95067174472376</v>
      </c>
      <c r="AI52">
        <f t="shared" si="25"/>
        <v>-336.99539936924663</v>
      </c>
      <c r="AJ52">
        <f t="shared" si="7"/>
        <v>-5.7360513518194836</v>
      </c>
      <c r="AK52">
        <f t="shared" si="22"/>
        <v>-6.1088353899070915</v>
      </c>
      <c r="AL52">
        <f t="shared" si="8"/>
        <v>-348.84028611097318</v>
      </c>
      <c r="AN52">
        <f t="shared" si="26"/>
        <v>0</v>
      </c>
      <c r="AO52">
        <f t="shared" si="26"/>
        <v>0</v>
      </c>
      <c r="AP52">
        <f t="shared" si="26"/>
        <v>-2.7200016329013358E-4</v>
      </c>
      <c r="AQ52">
        <f t="shared" si="26"/>
        <v>-2.0490835074074925</v>
      </c>
      <c r="AR52">
        <f t="shared" si="26"/>
        <v>-2.0493555075707826</v>
      </c>
      <c r="AS52">
        <f t="shared" si="26"/>
        <v>-3.4882400328201162E-2</v>
      </c>
      <c r="AT52">
        <f t="shared" si="26"/>
        <v>-3.7149395732349801E-2</v>
      </c>
      <c r="AU52">
        <f t="shared" si="23"/>
        <v>-2.1213873036313333</v>
      </c>
      <c r="AW52">
        <v>49</v>
      </c>
      <c r="AX52">
        <f>IF(Z52&gt;0, (R52*SUMPRODUCT(K52:$K$98, X52:$X$98)-K52*$AZ$3)/Z52, 0)</f>
        <v>-91143.925612684892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250000</v>
      </c>
      <c r="S53">
        <f t="shared" si="1"/>
        <v>-259618.80032640143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-81.533025646853247</v>
      </c>
      <c r="AC53">
        <f t="shared" si="2"/>
        <v>-74.504137051914014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-149.65796073908538</v>
      </c>
      <c r="AI53">
        <f t="shared" si="25"/>
        <v>-149.67230949521519</v>
      </c>
      <c r="AJ53">
        <f t="shared" si="7"/>
        <v>-7.0288885949392323</v>
      </c>
      <c r="AK53">
        <f t="shared" si="22"/>
        <v>-5.7073117952797281</v>
      </c>
      <c r="AL53">
        <f t="shared" si="8"/>
        <v>-162.40850988543417</v>
      </c>
      <c r="AN53">
        <f t="shared" si="26"/>
        <v>0</v>
      </c>
      <c r="AO53">
        <f t="shared" si="26"/>
        <v>0</v>
      </c>
      <c r="AP53">
        <f t="shared" si="26"/>
        <v>-7.7909346771397054E-5</v>
      </c>
      <c r="AQ53">
        <f t="shared" si="26"/>
        <v>-0.81259684496994444</v>
      </c>
      <c r="AR53">
        <f t="shared" si="26"/>
        <v>-0.81267475431671587</v>
      </c>
      <c r="AS53">
        <f t="shared" si="26"/>
        <v>-3.816471016767746E-2</v>
      </c>
      <c r="AT53">
        <f t="shared" si="26"/>
        <v>-3.0988953311942607E-2</v>
      </c>
      <c r="AU53">
        <f t="shared" si="23"/>
        <v>-0.88182841779633603</v>
      </c>
      <c r="AW53">
        <v>50</v>
      </c>
      <c r="AX53">
        <f>IF(Z53&gt;0, (R53*SUMPRODUCT(K53:$K$98, X53:$X$98)-K53*$AZ$3)/Z53, 0)</f>
        <v>-259618.80032640143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250000</v>
      </c>
      <c r="S54">
        <f t="shared" si="1"/>
        <v>-972977.4281945827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-74.504137051914014</v>
      </c>
      <c r="AC54">
        <f t="shared" si="2"/>
        <v>-67.211401662645812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-53.756825658721922</v>
      </c>
      <c r="AI54">
        <f t="shared" si="25"/>
        <v>-53.760279562158686</v>
      </c>
      <c r="AJ54">
        <f t="shared" si="7"/>
        <v>-7.2927353892682021</v>
      </c>
      <c r="AK54">
        <f t="shared" si="22"/>
        <v>-5.2152895936339814</v>
      </c>
      <c r="AL54">
        <f t="shared" si="8"/>
        <v>-66.268304545060872</v>
      </c>
      <c r="AN54">
        <f t="shared" si="26"/>
        <v>0</v>
      </c>
      <c r="AO54">
        <f t="shared" si="26"/>
        <v>0</v>
      </c>
      <c r="AP54">
        <f t="shared" si="26"/>
        <v>-1.6744318545258711E-5</v>
      </c>
      <c r="AQ54">
        <f t="shared" si="26"/>
        <v>-0.26060989523657735</v>
      </c>
      <c r="AR54">
        <f t="shared" si="26"/>
        <v>-0.26062663955512261</v>
      </c>
      <c r="AS54">
        <f t="shared" si="26"/>
        <v>-3.5354747652903959E-2</v>
      </c>
      <c r="AT54">
        <f t="shared" si="26"/>
        <v>-2.5283413928754626E-2</v>
      </c>
      <c r="AU54">
        <f t="shared" si="23"/>
        <v>-0.32126480113678119</v>
      </c>
      <c r="AW54">
        <v>51</v>
      </c>
      <c r="AX54">
        <f>IF(Z54&gt;0, (R54*SUMPRODUCT(K54:$K$98, X54:$X$98)-K54*$AZ$3)/Z54, 0)</f>
        <v>-972977.4281945827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250000</v>
      </c>
      <c r="S55">
        <f t="shared" si="1"/>
        <v>-5553166.5948481606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-67.211401662645812</v>
      </c>
      <c r="AC55">
        <f t="shared" si="2"/>
        <v>-60.235107777312614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-14.38507607618058</v>
      </c>
      <c r="AI55">
        <f t="shared" si="25"/>
        <v>-14.385618425367737</v>
      </c>
      <c r="AJ55">
        <f t="shared" si="7"/>
        <v>-6.9762938853331988</v>
      </c>
      <c r="AK55">
        <f t="shared" si="22"/>
        <v>-4.7047981163852075</v>
      </c>
      <c r="AL55">
        <f t="shared" si="8"/>
        <v>-26.066710427086143</v>
      </c>
      <c r="AN55">
        <f t="shared" si="26"/>
        <v>0</v>
      </c>
      <c r="AO55">
        <f t="shared" si="26"/>
        <v>0</v>
      </c>
      <c r="AP55">
        <f t="shared" si="26"/>
        <v>-2.3475684103296849E-6</v>
      </c>
      <c r="AQ55">
        <f t="shared" si="26"/>
        <v>-6.2266065804628901E-2</v>
      </c>
      <c r="AR55">
        <f t="shared" si="26"/>
        <v>-6.2268413373039226E-2</v>
      </c>
      <c r="AS55">
        <f t="shared" si="26"/>
        <v>-3.0197016118382759E-2</v>
      </c>
      <c r="AT55">
        <f t="shared" si="26"/>
        <v>-2.0364804993795844E-2</v>
      </c>
      <c r="AU55">
        <f t="shared" si="23"/>
        <v>-0.11283023448521783</v>
      </c>
      <c r="AW55">
        <v>52</v>
      </c>
      <c r="AX55">
        <f>IF(Z55&gt;0, (R55*SUMPRODUCT(K55:$K$98, X55:$X$98)-K55*$AZ$3)/Z55, 0)</f>
        <v>-5553166.5948481606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250000</v>
      </c>
      <c r="S56">
        <f t="shared" si="1"/>
        <v>-32074863.009718094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-60.235107777312614</v>
      </c>
      <c r="AC56">
        <f t="shared" si="2"/>
        <v>-53.835852610465658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-2.2650175446993321</v>
      </c>
      <c r="AI56">
        <f t="shared" si="25"/>
        <v>-2.2651014668856781</v>
      </c>
      <c r="AJ56">
        <f t="shared" si="7"/>
        <v>-6.3992551668469559</v>
      </c>
      <c r="AK56">
        <f t="shared" si="22"/>
        <v>-4.2164575444118837</v>
      </c>
      <c r="AL56">
        <f t="shared" si="8"/>
        <v>-12.880814178144519</v>
      </c>
      <c r="AN56">
        <f t="shared" si="26"/>
        <v>0</v>
      </c>
      <c r="AO56">
        <f t="shared" si="26"/>
        <v>0</v>
      </c>
      <c r="AP56">
        <f t="shared" si="26"/>
        <v>-3.2433814626785914E-7</v>
      </c>
      <c r="AQ56">
        <f t="shared" si="26"/>
        <v>-8.7537232250285094E-3</v>
      </c>
      <c r="AR56">
        <f t="shared" si="26"/>
        <v>-8.7540475631747768E-3</v>
      </c>
      <c r="AS56">
        <f t="shared" si="26"/>
        <v>-2.4731511995571696E-2</v>
      </c>
      <c r="AT56">
        <f t="shared" si="26"/>
        <v>-1.6295548094204512E-2</v>
      </c>
      <c r="AU56">
        <f t="shared" si="23"/>
        <v>-4.978110765295099E-2</v>
      </c>
      <c r="AW56">
        <v>53</v>
      </c>
      <c r="AX56">
        <f>IF(Z56&gt;0, (R56*SUMPRODUCT(K56:$K$98, X56:$X$98)-K56*$AZ$3)/Z56, 0)</f>
        <v>-32074863.009718094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250000</v>
      </c>
      <c r="S57">
        <f t="shared" si="1"/>
        <v>-188107779.56209338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-53.835852610465658</v>
      </c>
      <c r="AC57">
        <f t="shared" si="2"/>
        <v>-48.075390947394624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-0.35152141106709606</v>
      </c>
      <c r="AI57">
        <f t="shared" si="25"/>
        <v>-0.35153418974936518</v>
      </c>
      <c r="AJ57">
        <f t="shared" si="7"/>
        <v>-5.7604616630710339</v>
      </c>
      <c r="AK57">
        <f t="shared" si="22"/>
        <v>-3.7685096827325966</v>
      </c>
      <c r="AL57">
        <f t="shared" si="8"/>
        <v>-9.8805055355529952</v>
      </c>
      <c r="AN57">
        <f t="shared" si="26"/>
        <v>0</v>
      </c>
      <c r="AO57">
        <f t="shared" si="26"/>
        <v>0</v>
      </c>
      <c r="AP57">
        <f t="shared" si="26"/>
        <v>-4.4094994203267066E-8</v>
      </c>
      <c r="AQ57">
        <f t="shared" si="26"/>
        <v>-1.2129838004353633E-3</v>
      </c>
      <c r="AR57">
        <f t="shared" si="26"/>
        <v>-1.2130278954295666E-3</v>
      </c>
      <c r="AS57">
        <f t="shared" si="26"/>
        <v>-1.9877442626106263E-2</v>
      </c>
      <c r="AT57">
        <f t="shared" si="26"/>
        <v>-1.3003877012959367E-2</v>
      </c>
      <c r="AU57">
        <f t="shared" si="23"/>
        <v>-3.4094347534495195E-2</v>
      </c>
      <c r="AW57">
        <v>54</v>
      </c>
      <c r="AX57">
        <f>IF(Z57&gt;0, (R57*SUMPRODUCT(K57:$K$98, X57:$X$98)-K57*$AZ$3)/Z57, 0)</f>
        <v>-188107779.56209338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250000</v>
      </c>
      <c r="S58">
        <f t="shared" si="1"/>
        <v>-1123112702.2064497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-48.075390947394624</v>
      </c>
      <c r="AC58">
        <f t="shared" si="2"/>
        <v>-42.925518764859291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-5.3699443556317769E-2</v>
      </c>
      <c r="AI58">
        <f t="shared" si="25"/>
        <v>-5.3701354563052917E-2</v>
      </c>
      <c r="AJ58">
        <f t="shared" si="7"/>
        <v>-5.1498721825353329</v>
      </c>
      <c r="AK58">
        <f t="shared" si="22"/>
        <v>-3.3652773663176241</v>
      </c>
      <c r="AL58">
        <f t="shared" si="8"/>
        <v>-8.5688509034160099</v>
      </c>
      <c r="AN58">
        <f t="shared" si="26"/>
        <v>0</v>
      </c>
      <c r="AO58">
        <f t="shared" si="26"/>
        <v>0</v>
      </c>
      <c r="AP58">
        <f t="shared" si="26"/>
        <v>-5.8877235884857947E-9</v>
      </c>
      <c r="AQ58">
        <f t="shared" si="26"/>
        <v>-1.6544550822379599E-4</v>
      </c>
      <c r="AR58">
        <f t="shared" si="26"/>
        <v>-1.654513959473845E-4</v>
      </c>
      <c r="AS58">
        <f t="shared" si="26"/>
        <v>-1.5866518609891751E-2</v>
      </c>
      <c r="AT58">
        <f t="shared" si="26"/>
        <v>-1.0368264311724934E-2</v>
      </c>
      <c r="AU58">
        <f t="shared" si="23"/>
        <v>-2.640023431756407E-2</v>
      </c>
      <c r="AW58">
        <v>55</v>
      </c>
      <c r="AX58">
        <f>IF(Z58&gt;0, (R58*SUMPRODUCT(K58:$K$98, X58:$X$98)-K58*$AZ$3)/Z58, 0)</f>
        <v>-1123112702.2064497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250000</v>
      </c>
      <c r="S59">
        <f t="shared" si="1"/>
        <v>-6843230783.1267633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-42.925518764859291</v>
      </c>
      <c r="AC59">
        <f t="shared" si="2"/>
        <v>-38.326501026139155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-8.0593222805136113E-3</v>
      </c>
      <c r="AI59">
        <f t="shared" si="25"/>
        <v>-8.0596023127253013E-3</v>
      </c>
      <c r="AJ59">
        <f t="shared" si="7"/>
        <v>-4.5990177387201356</v>
      </c>
      <c r="AK59">
        <f t="shared" si="22"/>
        <v>-3.0047863135401505</v>
      </c>
      <c r="AL59">
        <f t="shared" si="8"/>
        <v>-7.6118636545730114</v>
      </c>
      <c r="AN59">
        <f t="shared" si="26"/>
        <v>0</v>
      </c>
      <c r="AO59">
        <f t="shared" si="26"/>
        <v>0</v>
      </c>
      <c r="AP59">
        <f t="shared" si="26"/>
        <v>-7.7032707606787359E-10</v>
      </c>
      <c r="AQ59">
        <f t="shared" si="26"/>
        <v>-2.2170000122343382E-5</v>
      </c>
      <c r="AR59">
        <f t="shared" si="26"/>
        <v>-2.2170770449419448E-5</v>
      </c>
      <c r="AS59">
        <f t="shared" si="26"/>
        <v>-1.2651215608614052E-2</v>
      </c>
      <c r="AT59">
        <f t="shared" si="26"/>
        <v>-8.2657214366361684E-3</v>
      </c>
      <c r="AU59">
        <f t="shared" si="23"/>
        <v>-2.0939107815699638E-2</v>
      </c>
      <c r="AW59">
        <v>56</v>
      </c>
      <c r="AX59">
        <f>IF(Z59&gt;0, (R59*SUMPRODUCT(K59:$K$98, X59:$X$98)-K59*$AZ$3)/Z59, 0)</f>
        <v>-6843230783.1267633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250000</v>
      </c>
      <c r="S60">
        <f t="shared" si="1"/>
        <v>-42564663288.205338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-38.326501026139155</v>
      </c>
      <c r="AC60">
        <f t="shared" si="2"/>
        <v>-34.220109638792522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-1.1851704878052881E-3</v>
      </c>
      <c r="AI60">
        <f t="shared" si="25"/>
        <v>-1.1852106855973006E-3</v>
      </c>
      <c r="AJ60">
        <f t="shared" si="7"/>
        <v>-4.1063913873466333</v>
      </c>
      <c r="AK60">
        <f t="shared" si="22"/>
        <v>-2.6828550718297413</v>
      </c>
      <c r="AL60">
        <f t="shared" si="8"/>
        <v>-6.790431669861972</v>
      </c>
      <c r="AN60">
        <f t="shared" si="26"/>
        <v>0</v>
      </c>
      <c r="AO60">
        <f t="shared" si="26"/>
        <v>0</v>
      </c>
      <c r="AP60">
        <f t="shared" si="26"/>
        <v>-9.873050279267879E-11</v>
      </c>
      <c r="AQ60">
        <f t="shared" si="26"/>
        <v>-2.9109180454437255E-6</v>
      </c>
      <c r="AR60">
        <f t="shared" si="26"/>
        <v>-2.9110167759465184E-6</v>
      </c>
      <c r="AS60">
        <f t="shared" si="26"/>
        <v>-1.0085779990368636E-2</v>
      </c>
      <c r="AT60">
        <f t="shared" si="26"/>
        <v>-6.5894074500296301E-3</v>
      </c>
      <c r="AU60">
        <f t="shared" si="23"/>
        <v>-1.6678098457174214E-2</v>
      </c>
      <c r="AW60">
        <v>57</v>
      </c>
      <c r="AX60">
        <f>IF(Z60&gt;0, (R60*SUMPRODUCT(K60:$K$98, X60:$X$98)-K60*$AZ$3)/Z60, 0)</f>
        <v>-42564663288.205338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250000</v>
      </c>
      <c r="S61">
        <f t="shared" si="1"/>
        <v>-270842187839.44281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-34.220109638792522</v>
      </c>
      <c r="AC61">
        <f t="shared" si="2"/>
        <v>-30.553671873508115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-1.7077660307906038E-4</v>
      </c>
      <c r="AI61">
        <f t="shared" si="25"/>
        <v>-1.7078224357253692E-4</v>
      </c>
      <c r="AJ61">
        <f t="shared" si="7"/>
        <v>-3.6664377652844067</v>
      </c>
      <c r="AK61">
        <f t="shared" si="22"/>
        <v>-2.3954076747154769</v>
      </c>
      <c r="AL61">
        <f t="shared" si="8"/>
        <v>-6.0620162222434555</v>
      </c>
      <c r="AN61">
        <f t="shared" si="26"/>
        <v>0</v>
      </c>
      <c r="AO61">
        <f t="shared" si="26"/>
        <v>0</v>
      </c>
      <c r="AP61">
        <f t="shared" si="26"/>
        <v>-1.236938845429417E-11</v>
      </c>
      <c r="AQ61">
        <f t="shared" si="26"/>
        <v>-3.7450661917831484E-7</v>
      </c>
      <c r="AR61">
        <f t="shared" si="26"/>
        <v>-3.7451898856676915E-7</v>
      </c>
      <c r="AS61">
        <f t="shared" si="26"/>
        <v>-8.0403590840174115E-3</v>
      </c>
      <c r="AT61">
        <f t="shared" si="26"/>
        <v>-5.2530382595569868E-3</v>
      </c>
      <c r="AU61">
        <f t="shared" si="23"/>
        <v>-1.3293771862562965E-2</v>
      </c>
      <c r="AW61">
        <v>58</v>
      </c>
      <c r="AX61">
        <f>IF(Z61&gt;0, (R61*SUMPRODUCT(K61:$K$98, X61:$X$98)-K61*$AZ$3)/Z61, 0)</f>
        <v>-270842187839.44281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250000</v>
      </c>
      <c r="S62">
        <f t="shared" si="1"/>
        <v>-1765964534920.571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-30.553671873508115</v>
      </c>
      <c r="AC62">
        <f t="shared" si="2"/>
        <v>-27.280064501405398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-2.4058521367506546E-5</v>
      </c>
      <c r="AI62">
        <f t="shared" si="25"/>
        <v>-2.4059293751774801E-5</v>
      </c>
      <c r="AJ62">
        <f t="shared" si="7"/>
        <v>-3.2736073721027168</v>
      </c>
      <c r="AK62">
        <f t="shared" si="22"/>
        <v>-2.1387570311455684</v>
      </c>
      <c r="AL62">
        <f t="shared" si="8"/>
        <v>-5.4123884625420366</v>
      </c>
      <c r="AN62">
        <f t="shared" si="26"/>
        <v>0</v>
      </c>
      <c r="AO62">
        <f t="shared" si="26"/>
        <v>0</v>
      </c>
      <c r="AP62">
        <f t="shared" si="26"/>
        <v>-1.5123298497425263E-12</v>
      </c>
      <c r="AQ62">
        <f t="shared" si="26"/>
        <v>-4.7106630080533921E-8</v>
      </c>
      <c r="AR62">
        <f t="shared" si="26"/>
        <v>-4.7108142410383664E-8</v>
      </c>
      <c r="AS62">
        <f t="shared" si="26"/>
        <v>-6.4097293907191526E-3</v>
      </c>
      <c r="AT62">
        <f t="shared" si="26"/>
        <v>-4.1876902889962219E-3</v>
      </c>
      <c r="AU62">
        <f t="shared" si="23"/>
        <v>-1.0597466787857784E-2</v>
      </c>
      <c r="AW62">
        <v>59</v>
      </c>
      <c r="AX62">
        <f>IF(Z62&gt;0, (R62*SUMPRODUCT(K62:$K$98, X62:$X$98)-K62*$AZ$3)/Z62, 0)</f>
        <v>-1765964534920.571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250000</v>
      </c>
      <c r="S63">
        <f t="shared" si="1"/>
        <v>-11816176657718.697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-27.280064501405398</v>
      </c>
      <c r="AC63">
        <f t="shared" si="2"/>
        <v>-24.357200489039414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-3.3079662202667097E-6</v>
      </c>
      <c r="AI63">
        <f t="shared" si="25"/>
        <v>-3.3080692874482297E-6</v>
      </c>
      <c r="AJ63">
        <f t="shared" si="7"/>
        <v>-2.9228640123659844</v>
      </c>
      <c r="AK63">
        <f t="shared" si="22"/>
        <v>-1.909604515098378</v>
      </c>
      <c r="AL63">
        <f t="shared" si="8"/>
        <v>-4.8324718355336493</v>
      </c>
      <c r="AN63">
        <f t="shared" si="26"/>
        <v>0</v>
      </c>
      <c r="AO63">
        <f t="shared" si="26"/>
        <v>0</v>
      </c>
      <c r="AP63">
        <f t="shared" si="26"/>
        <v>-1.8018369217645441E-13</v>
      </c>
      <c r="AQ63">
        <f t="shared" si="26"/>
        <v>-5.7830393571762134E-9</v>
      </c>
      <c r="AR63">
        <f t="shared" si="26"/>
        <v>-5.7832195408683902E-9</v>
      </c>
      <c r="AS63">
        <f t="shared" si="26"/>
        <v>-5.109797529257611E-3</v>
      </c>
      <c r="AT63">
        <f t="shared" si="26"/>
        <v>-3.3384010996838219E-3</v>
      </c>
      <c r="AU63">
        <f t="shared" si="23"/>
        <v>-8.4482044121609728E-3</v>
      </c>
      <c r="AW63">
        <v>60</v>
      </c>
      <c r="AX63">
        <f>IF(Z63&gt;0, (R63*SUMPRODUCT(K63:$K$98, X63:$X$98)-K63*$AZ$3)/Z63, 0)</f>
        <v>-11816176657718.697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250000</v>
      </c>
      <c r="S64">
        <f t="shared" si="1"/>
        <v>-81349098356808.063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-24.357200489039414</v>
      </c>
      <c r="AC64">
        <f t="shared" si="2"/>
        <v>-21.747500441721897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-4.4334867795502279E-7</v>
      </c>
      <c r="AI64">
        <f t="shared" si="25"/>
        <v>-4.4336204472913647E-7</v>
      </c>
      <c r="AJ64">
        <f t="shared" si="7"/>
        <v>-2.6097000473175171</v>
      </c>
      <c r="AK64">
        <f t="shared" si="22"/>
        <v>-1.705004034232759</v>
      </c>
      <c r="AL64">
        <f t="shared" si="8"/>
        <v>-4.3147045249123206</v>
      </c>
      <c r="AN64">
        <f t="shared" si="26"/>
        <v>0</v>
      </c>
      <c r="AO64">
        <f t="shared" si="26"/>
        <v>0</v>
      </c>
      <c r="AP64">
        <f t="shared" si="26"/>
        <v>-2.0864292770477E-14</v>
      </c>
      <c r="AQ64">
        <f t="shared" si="26"/>
        <v>-6.920261042489091E-10</v>
      </c>
      <c r="AR64">
        <f t="shared" si="26"/>
        <v>-6.920469685416796E-10</v>
      </c>
      <c r="AS64">
        <f t="shared" si="26"/>
        <v>-4.0734993624736825E-3</v>
      </c>
      <c r="AT64">
        <f t="shared" si="26"/>
        <v>-2.6613529219962398E-3</v>
      </c>
      <c r="AU64">
        <f t="shared" si="23"/>
        <v>-6.7348529765168903E-3</v>
      </c>
      <c r="AW64">
        <v>61</v>
      </c>
      <c r="AX64">
        <f>IF(Z64&gt;0, (R64*SUMPRODUCT(K64:$K$98, X64:$X$98)-K64*$AZ$3)/Z64, 0)</f>
        <v>-81349098356808.063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250000</v>
      </c>
      <c r="S65">
        <f t="shared" si="1"/>
        <v>-577218455290283.38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-21.747500441721897</v>
      </c>
      <c r="AC65">
        <f t="shared" si="2"/>
        <v>-19.417411109288427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-5.7755626162607533E-8</v>
      </c>
      <c r="AI65">
        <f t="shared" si="25"/>
        <v>-5.7757308143747544E-8</v>
      </c>
      <c r="AJ65">
        <f t="shared" si="7"/>
        <v>-2.3300893324334702</v>
      </c>
      <c r="AK65">
        <f t="shared" si="22"/>
        <v>-1.522325030920533</v>
      </c>
      <c r="AL65">
        <f t="shared" si="8"/>
        <v>-3.8524144211113116</v>
      </c>
      <c r="AN65">
        <f t="shared" si="26"/>
        <v>0</v>
      </c>
      <c r="AO65">
        <f t="shared" si="26"/>
        <v>0</v>
      </c>
      <c r="AP65">
        <f t="shared" si="26"/>
        <v>-2.3441217166787615E-15</v>
      </c>
      <c r="AQ65">
        <f t="shared" si="26"/>
        <v>-8.0492113928982218E-11</v>
      </c>
      <c r="AR65">
        <f t="shared" si="26"/>
        <v>-8.0494458050698894E-11</v>
      </c>
      <c r="AS65">
        <f t="shared" si="26"/>
        <v>-3.2473687582036488E-3</v>
      </c>
      <c r="AT65">
        <f t="shared" si="26"/>
        <v>-2.1216142559134662E-3</v>
      </c>
      <c r="AU65">
        <f t="shared" si="23"/>
        <v>-5.3689830946115737E-3</v>
      </c>
      <c r="AW65">
        <v>62</v>
      </c>
      <c r="AX65">
        <f>IF(Z65&gt;0, (R65*SUMPRODUCT(K65:$K$98, X65:$X$98)-K65*$AZ$3)/Z65, 0)</f>
        <v>-577218455290283.38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250000</v>
      </c>
      <c r="S66">
        <f t="shared" si="1"/>
        <v>-4233121234920678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-19.417411109288427</v>
      </c>
      <c r="AC66">
        <f t="shared" si="2"/>
        <v>-17.336974204792583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-7.3019182848738364E-9</v>
      </c>
      <c r="AI66">
        <f t="shared" si="25"/>
        <v>-7.3021230625454721E-9</v>
      </c>
      <c r="AJ66">
        <f t="shared" si="7"/>
        <v>-2.0804369044958442</v>
      </c>
      <c r="AK66">
        <f t="shared" si="22"/>
        <v>-1.3592187776501901</v>
      </c>
      <c r="AL66">
        <f t="shared" si="8"/>
        <v>-3.4396556894481574</v>
      </c>
      <c r="AN66">
        <f t="shared" si="26"/>
        <v>0</v>
      </c>
      <c r="AO66">
        <f t="shared" si="26"/>
        <v>0</v>
      </c>
      <c r="AP66">
        <f t="shared" si="26"/>
        <v>-2.5481419316967357E-16</v>
      </c>
      <c r="AQ66">
        <f t="shared" si="26"/>
        <v>-9.086109835544372E-12</v>
      </c>
      <c r="AR66">
        <f t="shared" si="26"/>
        <v>-9.0863646497375409E-12</v>
      </c>
      <c r="AS66">
        <f t="shared" si="26"/>
        <v>-2.5887824928591059E-3</v>
      </c>
      <c r="AT66">
        <f t="shared" si="26"/>
        <v>-1.6913378953921526E-3</v>
      </c>
      <c r="AU66">
        <f t="shared" si="23"/>
        <v>-4.280120397337623E-3</v>
      </c>
      <c r="AW66">
        <v>63</v>
      </c>
      <c r="AX66">
        <f>IF(Z66&gt;0, (R66*SUMPRODUCT(K66:$K$98, X66:$X$98)-K66*$AZ$3)/Z66, 0)</f>
        <v>-4233121234920678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-3.218757143963264E+16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-17.336974204792583</v>
      </c>
      <c r="AC67">
        <f t="shared" ref="AC67:AC89" si="29">S67*Z67</f>
        <v>-15.479441254287087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-8.9342107150658118E-10</v>
      </c>
      <c r="AI67">
        <f t="shared" ref="AI67:AI89" si="33">SUM(AE67:AH67)</f>
        <v>-8.9344511718719944E-10</v>
      </c>
      <c r="AJ67">
        <f t="shared" ref="AJ67:AJ89" si="34">AB67-AC67</f>
        <v>-1.8575329505054956</v>
      </c>
      <c r="AK67">
        <f t="shared" si="22"/>
        <v>-1.2135881943354809</v>
      </c>
      <c r="AL67">
        <f t="shared" ref="AL67:AL89" si="35">SUM(AI67:AK67)</f>
        <v>-3.0711211457344216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-9.9261122561972453E-13</v>
      </c>
      <c r="AR67">
        <f t="shared" si="36"/>
        <v>-9.9263794092034874E-13</v>
      </c>
      <c r="AS67">
        <f t="shared" si="36"/>
        <v>-2.0637615536882948E-3</v>
      </c>
      <c r="AT67">
        <f t="shared" si="36"/>
        <v>-1.3483242150821562E-3</v>
      </c>
      <c r="AU67">
        <f t="shared" si="23"/>
        <v>-3.4120857697630888E-3</v>
      </c>
      <c r="AW67">
        <v>64</v>
      </c>
      <c r="AX67">
        <f>IF(Z67&gt;0, (R67*SUMPRODUCT(K67:$K$98, X67:$X$98)-K67*$AZ$3)/Z67, 0)</f>
        <v>-3.218757143963264E+16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250000</v>
      </c>
      <c r="S68">
        <f t="shared" si="28"/>
        <v>-2.542838516627849E+17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-15.479441254287087</v>
      </c>
      <c r="AC68">
        <f t="shared" si="29"/>
        <v>-13.820929691328628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-1.0543802685454369E-10</v>
      </c>
      <c r="AI68">
        <f t="shared" si="33"/>
        <v>-1.0544074447298485E-10</v>
      </c>
      <c r="AJ68">
        <f t="shared" si="34"/>
        <v>-1.6585115629584593</v>
      </c>
      <c r="AK68">
        <f t="shared" si="22"/>
        <v>-1.0835608878000962</v>
      </c>
      <c r="AL68">
        <f t="shared" si="35"/>
        <v>-2.7420724508639962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-1.0459290817307353E-13</v>
      </c>
      <c r="AR68">
        <f t="shared" si="36"/>
        <v>-1.04595604008955E-13</v>
      </c>
      <c r="AS68">
        <f t="shared" si="36"/>
        <v>-1.6452180753325565E-3</v>
      </c>
      <c r="AT68">
        <f t="shared" si="36"/>
        <v>-1.0748758092178352E-3</v>
      </c>
      <c r="AU68">
        <f t="shared" si="23"/>
        <v>-2.7200938846549871E-3</v>
      </c>
      <c r="AW68">
        <v>65</v>
      </c>
      <c r="AX68">
        <f>IF(Z68&gt;0, (R68*SUMPRODUCT(K68:$K$98, X68:$X$98)-K68*$AZ$3)/Z68, 0)</f>
        <v>-2.542838516627849E+17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250000</v>
      </c>
      <c r="S69">
        <f t="shared" si="28"/>
        <v>-2.0941441516692242E+18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-13.820929691328628</v>
      </c>
      <c r="AC69">
        <f t="shared" si="29"/>
        <v>-12.340115795829222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-1.1979041947924641E-11</v>
      </c>
      <c r="AI69">
        <f t="shared" si="33"/>
        <v>-1.1979336581791798E-11</v>
      </c>
      <c r="AJ69">
        <f t="shared" si="34"/>
        <v>-1.4808138954994057</v>
      </c>
      <c r="AK69">
        <f t="shared" si="22"/>
        <v>-0.967465078393004</v>
      </c>
      <c r="AL69">
        <f t="shared" si="35"/>
        <v>-2.4482789739043889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-1.0609844811875155E-14</v>
      </c>
      <c r="AR69">
        <f t="shared" si="36"/>
        <v>-1.0610105769272287E-14</v>
      </c>
      <c r="AS69">
        <f t="shared" si="36"/>
        <v>-1.3115577768920794E-3</v>
      </c>
      <c r="AT69">
        <f t="shared" si="36"/>
        <v>-8.5688441423621079E-4</v>
      </c>
      <c r="AU69">
        <f t="shared" si="23"/>
        <v>-2.1684421911389003E-3</v>
      </c>
      <c r="AW69">
        <v>66</v>
      </c>
      <c r="AX69">
        <f>IF(Z69&gt;0, (R69*SUMPRODUCT(K69:$K$98, X69:$X$98)-K69*$AZ$3)/Z69, 0)</f>
        <v>-2.0941441516692242E+18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250000</v>
      </c>
      <c r="S70">
        <f t="shared" si="28"/>
        <v>-1.8016276292888664E+19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-12.340115795829222</v>
      </c>
      <c r="AC70">
        <f t="shared" si="29"/>
        <v>-11.017960531990385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-1.3055486609207604E-12</v>
      </c>
      <c r="AI70">
        <f t="shared" si="33"/>
        <v>-1.3055792387170621E-12</v>
      </c>
      <c r="AJ70">
        <f t="shared" si="34"/>
        <v>-1.3221552638388374</v>
      </c>
      <c r="AK70">
        <f t="shared" si="22"/>
        <v>-0.86380810570804567</v>
      </c>
      <c r="AL70">
        <f t="shared" si="35"/>
        <v>-2.1859633695481886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-1.0324332597876788E-15</v>
      </c>
      <c r="AR70">
        <f t="shared" si="36"/>
        <v>-1.0324574408349717E-15</v>
      </c>
      <c r="AS70">
        <f t="shared" si="36"/>
        <v>-1.0455658297928579E-3</v>
      </c>
      <c r="AT70">
        <f t="shared" si="36"/>
        <v>-6.8310300879800465E-4</v>
      </c>
      <c r="AU70">
        <f t="shared" si="23"/>
        <v>-1.728668838591895E-3</v>
      </c>
      <c r="AW70">
        <v>67</v>
      </c>
      <c r="AX70">
        <f>IF(Z70&gt;0, (R70*SUMPRODUCT(K70:$K$98, X70:$X$98)-K70*$AZ$3)/Z70, 0)</f>
        <v>-1.8016276292888664E+19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250000</v>
      </c>
      <c r="S71">
        <f t="shared" si="28"/>
        <v>-1.6211703323933793E+20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-11.017960531990385</v>
      </c>
      <c r="AC71">
        <f t="shared" si="29"/>
        <v>-9.8374647607057017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-1.3618977836473005E-13</v>
      </c>
      <c r="AI71">
        <f t="shared" si="33"/>
        <v>-1.3619281242739582E-13</v>
      </c>
      <c r="AJ71">
        <f t="shared" si="34"/>
        <v>-1.1804957712846829</v>
      </c>
      <c r="AK71">
        <f t="shared" si="22"/>
        <v>-0.77125723723932704</v>
      </c>
      <c r="AL71">
        <f t="shared" si="35"/>
        <v>-1.9517530085241459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-9.61602123386292E-17</v>
      </c>
      <c r="AR71">
        <f t="shared" si="36"/>
        <v>-9.6162354614750743E-17</v>
      </c>
      <c r="AS71">
        <f t="shared" si="36"/>
        <v>-8.3351867808742323E-4</v>
      </c>
      <c r="AT71">
        <f t="shared" si="36"/>
        <v>-5.4456553635045049E-4</v>
      </c>
      <c r="AU71">
        <f t="shared" si="23"/>
        <v>-1.3780842144379697E-3</v>
      </c>
      <c r="AW71">
        <v>68</v>
      </c>
      <c r="AX71">
        <f>IF(Z71&gt;0, (R71*SUMPRODUCT(K71:$K$98, X71:$X$98)-K71*$AZ$3)/Z71, 0)</f>
        <v>-1.6211703323933793E+20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250000</v>
      </c>
      <c r="S72">
        <f t="shared" si="28"/>
        <v>-1.5307882861762427E+21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-9.8374647607057017</v>
      </c>
      <c r="AC72">
        <f t="shared" si="29"/>
        <v>-8.7834506792015183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-1.3584144900978226E-14</v>
      </c>
      <c r="AI72">
        <f t="shared" si="33"/>
        <v>-1.3584431794037132E-14</v>
      </c>
      <c r="AJ72">
        <f t="shared" si="34"/>
        <v>-1.0540140815041834</v>
      </c>
      <c r="AK72">
        <f t="shared" ref="AK72:AK89" si="49">G72*SUM(AB72:AB72, AE72:AF72)</f>
        <v>-0.68862253324939915</v>
      </c>
      <c r="AL72">
        <f t="shared" si="35"/>
        <v>-1.7426366147535961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-8.5637737189325135E-18</v>
      </c>
      <c r="AR72">
        <f t="shared" si="36"/>
        <v>-8.5639545832604412E-18</v>
      </c>
      <c r="AS72">
        <f t="shared" si="36"/>
        <v>-6.6447598699571507E-4</v>
      </c>
      <c r="AT72">
        <f t="shared" si="36"/>
        <v>-4.3412431150386679E-4</v>
      </c>
      <c r="AU72">
        <f t="shared" si="23"/>
        <v>-1.0986002984995904E-3</v>
      </c>
      <c r="AW72">
        <v>69</v>
      </c>
      <c r="AX72">
        <f>IF(Z72&gt;0, (R72*SUMPRODUCT(K72:$K$98, X72:$X$98)-K72*$AZ$3)/Z72, 0)</f>
        <v>-1.5307882861762427E+21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250000</v>
      </c>
      <c r="S73">
        <f t="shared" si="28"/>
        <v>-1.5218737971818404E+22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-8.7834506792015183</v>
      </c>
      <c r="AC73">
        <f t="shared" si="29"/>
        <v>-7.8423666778584984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-1.2912931610786714E-15</v>
      </c>
      <c r="AI73">
        <f t="shared" si="33"/>
        <v>-1.2913189265747735E-15</v>
      </c>
      <c r="AJ73">
        <f t="shared" si="34"/>
        <v>-0.94108400134301995</v>
      </c>
      <c r="AK73">
        <f t="shared" si="49"/>
        <v>-0.61484154754410636</v>
      </c>
      <c r="AL73">
        <f t="shared" si="35"/>
        <v>-1.5559255488871275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-7.2684148353602688E-19</v>
      </c>
      <c r="AR73">
        <f t="shared" si="36"/>
        <v>-7.2685598638632871E-19</v>
      </c>
      <c r="AS73">
        <f t="shared" si="36"/>
        <v>-5.2971618861265496E-4</v>
      </c>
      <c r="AT73">
        <f t="shared" si="36"/>
        <v>-3.4608124322693456E-4</v>
      </c>
      <c r="AU73">
        <f t="shared" si="23"/>
        <v>-8.7579743183959023E-4</v>
      </c>
      <c r="AW73">
        <v>70</v>
      </c>
      <c r="AX73">
        <f>IF(Z73&gt;0, (R73*SUMPRODUCT(K73:$K$98, X73:$X$98)-K73*$AZ$3)/Z73, 0)</f>
        <v>-1.5218737971818404E+22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250000</v>
      </c>
      <c r="S74">
        <f t="shared" si="28"/>
        <v>-1.5984374014225758E+23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-7.8423666778584984</v>
      </c>
      <c r="AC74">
        <f t="shared" si="29"/>
        <v>-7.0021131052308023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-1.1658770848260956E-16</v>
      </c>
      <c r="AI74">
        <f t="shared" si="33"/>
        <v>-1.1658989878205419E-16</v>
      </c>
      <c r="AJ74">
        <f t="shared" si="34"/>
        <v>-0.84025357262769607</v>
      </c>
      <c r="AK74">
        <f t="shared" si="49"/>
        <v>-0.5489656674500949</v>
      </c>
      <c r="AL74">
        <f t="shared" si="35"/>
        <v>-1.3892192400777912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-5.8593521339255638E-20</v>
      </c>
      <c r="AR74">
        <f t="shared" si="36"/>
        <v>-5.8594622118736757E-20</v>
      </c>
      <c r="AS74">
        <f t="shared" si="36"/>
        <v>-4.2228650240166992E-4</v>
      </c>
      <c r="AT74">
        <f t="shared" si="36"/>
        <v>-2.7589384823575777E-4</v>
      </c>
      <c r="AU74">
        <f t="shared" si="23"/>
        <v>-6.981803506374278E-4</v>
      </c>
      <c r="AW74">
        <v>71</v>
      </c>
      <c r="AX74">
        <f>IF(Z74&gt;0, (R74*SUMPRODUCT(K74:$K$98, X74:$X$98)-K74*$AZ$3)/Z74, 0)</f>
        <v>-1.5984374014225758E+23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250000</v>
      </c>
      <c r="S75">
        <f t="shared" si="28"/>
        <v>-1.779774295960362E+24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-7.0021131052308023</v>
      </c>
      <c r="AC75">
        <f t="shared" si="29"/>
        <v>-6.2518867010989299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-9.9637969221373063E-18</v>
      </c>
      <c r="AI75">
        <f t="shared" si="33"/>
        <v>-9.9639725592030655E-18</v>
      </c>
      <c r="AJ75">
        <f t="shared" si="34"/>
        <v>-0.75022640413187247</v>
      </c>
      <c r="AK75">
        <f t="shared" si="49"/>
        <v>-0.4901479173661562</v>
      </c>
      <c r="AL75">
        <f t="shared" si="35"/>
        <v>-1.2403743214980287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-4.4709897808115531E-21</v>
      </c>
      <c r="AR75">
        <f t="shared" si="36"/>
        <v>-4.4710685932895954E-21</v>
      </c>
      <c r="AS75">
        <f t="shared" si="36"/>
        <v>-3.3664421428704594E-4</v>
      </c>
      <c r="AT75">
        <f t="shared" si="36"/>
        <v>-2.1994088666753647E-4</v>
      </c>
      <c r="AU75">
        <f t="shared" si="23"/>
        <v>-5.5658510095458243E-4</v>
      </c>
      <c r="AW75">
        <v>72</v>
      </c>
      <c r="AX75">
        <f>IF(Z75&gt;0, (R75*SUMPRODUCT(K75:$K$98, X75:$X$98)-K75*$AZ$3)/Z75, 0)</f>
        <v>-1.779774295960362E+24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250000</v>
      </c>
      <c r="S76">
        <f t="shared" si="28"/>
        <v>-2.1091443243667028E+25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-6.2518867010989299</v>
      </c>
      <c r="AC76">
        <f t="shared" si="29"/>
        <v>-5.5820416974097578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-8.0323870867348341E-19</v>
      </c>
      <c r="AI76">
        <f t="shared" si="33"/>
        <v>-8.0325194162684971E-19</v>
      </c>
      <c r="AJ76">
        <f t="shared" si="34"/>
        <v>-0.6698450036891721</v>
      </c>
      <c r="AK76">
        <f t="shared" si="49"/>
        <v>-0.43763206907692515</v>
      </c>
      <c r="AL76">
        <f t="shared" si="35"/>
        <v>-1.1074770727660972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-3.2181435792137788E-22</v>
      </c>
      <c r="AR76">
        <f t="shared" si="36"/>
        <v>-3.2181965965091979E-22</v>
      </c>
      <c r="AS76">
        <f t="shared" si="36"/>
        <v>-2.6837070654260684E-4</v>
      </c>
      <c r="AT76">
        <f t="shared" si="36"/>
        <v>-1.7533552827450291E-4</v>
      </c>
      <c r="AU76">
        <f t="shared" si="23"/>
        <v>-4.4370623481710975E-4</v>
      </c>
      <c r="AW76">
        <v>73</v>
      </c>
      <c r="AX76">
        <f>IF(Z76&gt;0, (R76*SUMPRODUCT(K76:$K$98, X76:$X$98)-K76*$AZ$3)/Z76, 0)</f>
        <v>-2.1091443243667028E+25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250000</v>
      </c>
      <c r="S77">
        <f t="shared" si="28"/>
        <v>-2.6725905502581911E+26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-5.5820416974097578</v>
      </c>
      <c r="AC77">
        <f t="shared" si="29"/>
        <v>-4.9839658012587122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-6.0841007900941406E-20</v>
      </c>
      <c r="AI77">
        <f t="shared" si="33"/>
        <v>-6.0841940323193812E-20</v>
      </c>
      <c r="AJ77">
        <f t="shared" si="34"/>
        <v>-0.59807589615104551</v>
      </c>
      <c r="AK77">
        <f t="shared" si="49"/>
        <v>-0.39074291881868306</v>
      </c>
      <c r="AL77">
        <f t="shared" si="35"/>
        <v>-0.98881881496972857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-2.1764022416718208E-23</v>
      </c>
      <c r="AR77">
        <f t="shared" si="36"/>
        <v>-2.1764355962454929E-23</v>
      </c>
      <c r="AS77">
        <f t="shared" si="36"/>
        <v>-2.139434841698074E-4</v>
      </c>
      <c r="AT77">
        <f t="shared" si="36"/>
        <v>-1.3977640965760749E-4</v>
      </c>
      <c r="AU77">
        <f t="shared" si="23"/>
        <v>-3.5371989382741492E-4</v>
      </c>
      <c r="AW77">
        <v>74</v>
      </c>
      <c r="AX77">
        <f>IF(Z77&gt;0, (R77*SUMPRODUCT(K77:$K$98, X77:$X$98)-K77*$AZ$3)/Z77, 0)</f>
        <v>-2.6725905502581911E+26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250000</v>
      </c>
      <c r="S78">
        <f t="shared" si="28"/>
        <v>-3.6389552582071924E+27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-4.9839658012587122</v>
      </c>
      <c r="AC78">
        <f t="shared" si="29"/>
        <v>-4.4499694654095645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-4.3097726323139365E-21</v>
      </c>
      <c r="AI78">
        <f t="shared" si="33"/>
        <v>-4.3098337758173548E-21</v>
      </c>
      <c r="AJ78">
        <f t="shared" si="34"/>
        <v>-0.53399633584914774</v>
      </c>
      <c r="AK78">
        <f t="shared" si="49"/>
        <v>-0.34887760608810992</v>
      </c>
      <c r="AL78">
        <f t="shared" si="35"/>
        <v>-0.88287394193725766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-1.3765091444419951E-24</v>
      </c>
      <c r="AR78">
        <f t="shared" si="36"/>
        <v>-1.376528673219673E-24</v>
      </c>
      <c r="AS78">
        <f t="shared" si="36"/>
        <v>-1.705544357221041E-4</v>
      </c>
      <c r="AT78">
        <f t="shared" si="36"/>
        <v>-1.1142889800510802E-4</v>
      </c>
      <c r="AU78">
        <f t="shared" si="23"/>
        <v>-2.8198333372721213E-4</v>
      </c>
      <c r="AW78">
        <v>75</v>
      </c>
      <c r="AX78">
        <f>IF(Z78&gt;0, (R78*SUMPRODUCT(K78:$K$98, X78:$X$98)-K78*$AZ$3)/Z78, 0)</f>
        <v>-3.6389552582071924E+27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250000</v>
      </c>
      <c r="S79">
        <f t="shared" si="28"/>
        <v>-5.3518424210803588E+28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-4.4499694654095645</v>
      </c>
      <c r="AC79">
        <f t="shared" si="29"/>
        <v>-3.9731870226871111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-2.841004390417451E-22</v>
      </c>
      <c r="AI79">
        <f t="shared" si="33"/>
        <v>-2.841041510223212E-22</v>
      </c>
      <c r="AJ79">
        <f t="shared" si="34"/>
        <v>-0.4767824427224534</v>
      </c>
      <c r="AK79">
        <f t="shared" si="49"/>
        <v>-0.31149786257866957</v>
      </c>
      <c r="AL79">
        <f t="shared" si="35"/>
        <v>-0.78828030530112292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-8.1017460126715335E-26</v>
      </c>
      <c r="AR79">
        <f t="shared" si="36"/>
        <v>-8.101851867924461E-26</v>
      </c>
      <c r="AS79">
        <f t="shared" si="36"/>
        <v>-1.3596495194683045E-4</v>
      </c>
      <c r="AT79">
        <f t="shared" si="36"/>
        <v>-8.8830435271929233E-5</v>
      </c>
      <c r="AU79">
        <f t="shared" si="23"/>
        <v>-2.2479538721875968E-4</v>
      </c>
      <c r="AW79">
        <v>76</v>
      </c>
      <c r="AX79">
        <f>IF(Z79&gt;0, (R79*SUMPRODUCT(K79:$K$98, X79:$X$98)-K79*$AZ$3)/Z79, 0)</f>
        <v>-5.3518424210803588E+28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250000</v>
      </c>
      <c r="S80">
        <f t="shared" si="28"/>
        <v>-8.6785229154329178E+29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-3.9731870226871111</v>
      </c>
      <c r="AC80">
        <f t="shared" si="29"/>
        <v>-3.5474884131134918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-1.7352387896767526E-23</v>
      </c>
      <c r="AI80">
        <f t="shared" si="33"/>
        <v>-1.7352592279958519E-23</v>
      </c>
      <c r="AJ80">
        <f t="shared" si="34"/>
        <v>-0.42569860957361927</v>
      </c>
      <c r="AK80">
        <f t="shared" si="49"/>
        <v>-0.27812309158809778</v>
      </c>
      <c r="AL80">
        <f t="shared" si="35"/>
        <v>-0.70382170116171705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-4.4182261715242516E-27</v>
      </c>
      <c r="AR80">
        <f t="shared" si="36"/>
        <v>-4.4182782111149313E-27</v>
      </c>
      <c r="AS80">
        <f t="shared" si="36"/>
        <v>-1.0839042725353195E-4</v>
      </c>
      <c r="AT80">
        <f t="shared" si="36"/>
        <v>-7.0815079138974174E-5</v>
      </c>
      <c r="AU80">
        <f t="shared" si="23"/>
        <v>-1.7920550639250612E-4</v>
      </c>
      <c r="AW80">
        <v>77</v>
      </c>
      <c r="AX80">
        <f>IF(Z80&gt;0, (R80*SUMPRODUCT(K80:$K$98, X80:$X$98)-K80*$AZ$3)/Z80, 0)</f>
        <v>-8.6785229154329178E+29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250000</v>
      </c>
      <c r="S81">
        <f t="shared" si="28"/>
        <v>-1.5672203646981613E+31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-3.5474884131134918</v>
      </c>
      <c r="AC81">
        <f t="shared" si="29"/>
        <v>-3.1674003688513315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-9.6117102953731521E-25</v>
      </c>
      <c r="AI81">
        <f t="shared" si="33"/>
        <v>-9.6118113469049024E-25</v>
      </c>
      <c r="AJ81">
        <f t="shared" si="34"/>
        <v>-0.38008804426216036</v>
      </c>
      <c r="AK81">
        <f t="shared" si="49"/>
        <v>-0.24832418891794444</v>
      </c>
      <c r="AL81">
        <f t="shared" si="35"/>
        <v>-0.62841223318010475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-2.1851001467332435E-28</v>
      </c>
      <c r="AR81">
        <f t="shared" si="36"/>
        <v>-2.1851231195143689E-28</v>
      </c>
      <c r="AS81">
        <f t="shared" si="36"/>
        <v>-8.6408184991655E-5</v>
      </c>
      <c r="AT81">
        <f t="shared" si="36"/>
        <v>-5.6453347527881191E-5</v>
      </c>
      <c r="AU81">
        <f t="shared" si="23"/>
        <v>-1.4286153251953618E-4</v>
      </c>
      <c r="AW81">
        <v>78</v>
      </c>
      <c r="AX81">
        <f>IF(Z81&gt;0, (R81*SUMPRODUCT(K81:$K$98, X81:$X$98)-K81*$AZ$3)/Z81, 0)</f>
        <v>-1.5672203646981613E+31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250000</v>
      </c>
      <c r="S82">
        <f t="shared" si="28"/>
        <v>-3.1902693818571698E+32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-3.1674003688513315</v>
      </c>
      <c r="AC82">
        <f t="shared" si="29"/>
        <v>-2.8280360436172605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-4.7804366172187419E-26</v>
      </c>
      <c r="AI82">
        <f t="shared" si="33"/>
        <v>-4.7804809400596231E-26</v>
      </c>
      <c r="AJ82">
        <f t="shared" si="34"/>
        <v>-0.33936432523407101</v>
      </c>
      <c r="AK82">
        <f t="shared" si="49"/>
        <v>-0.22171802581959321</v>
      </c>
      <c r="AL82">
        <f t="shared" si="35"/>
        <v>-0.56108235105366422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-9.7033169071247106E-30</v>
      </c>
      <c r="AR82">
        <f t="shared" si="36"/>
        <v>-9.7034068735034606E-30</v>
      </c>
      <c r="AS82">
        <f t="shared" si="36"/>
        <v>-6.8884076045643185E-5</v>
      </c>
      <c r="AT82">
        <f t="shared" si="36"/>
        <v>-4.5004263016486911E-5</v>
      </c>
      <c r="AU82">
        <f t="shared" si="23"/>
        <v>-1.1388833906213009E-4</v>
      </c>
      <c r="AW82">
        <v>79</v>
      </c>
      <c r="AX82">
        <f>IF(Z82&gt;0, (R82*SUMPRODUCT(K82:$K$98, X82:$X$98)-K82*$AZ$3)/Z82, 0)</f>
        <v>-3.1902693818571698E+32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250000</v>
      </c>
      <c r="S83">
        <f t="shared" si="28"/>
        <v>-7.4322380487980075E+33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-2.8280360436172605</v>
      </c>
      <c r="AC83">
        <f t="shared" si="29"/>
        <v>-2.5250321818011252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-2.1090455016236537E-27</v>
      </c>
      <c r="AI83">
        <f t="shared" si="33"/>
        <v>-2.1090624886480547E-27</v>
      </c>
      <c r="AJ83">
        <f t="shared" si="34"/>
        <v>-0.30300386181613526</v>
      </c>
      <c r="AK83">
        <f t="shared" si="49"/>
        <v>-0.19796252305320824</v>
      </c>
      <c r="AL83">
        <f t="shared" si="35"/>
        <v>-0.50096638486934353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-3.8222631022132636E-31</v>
      </c>
      <c r="AR83">
        <f t="shared" si="36"/>
        <v>-3.8222938881192741E-31</v>
      </c>
      <c r="AS83">
        <f t="shared" si="36"/>
        <v>-5.4913963684345723E-5</v>
      </c>
      <c r="AT83">
        <f t="shared" si="36"/>
        <v>-3.5877122940439183E-5</v>
      </c>
      <c r="AU83">
        <f t="shared" si="23"/>
        <v>-9.0791086624784906E-5</v>
      </c>
      <c r="AW83">
        <v>80</v>
      </c>
      <c r="AX83">
        <f>IF(Z83&gt;0, (R83*SUMPRODUCT(K83:$K$98, X83:$X$98)-K83*$AZ$3)/Z83, 0)</f>
        <v>-7.4322380487980075E+33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250000</v>
      </c>
      <c r="S84">
        <f t="shared" si="28"/>
        <v>-2.020616184895099E+35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-2.5250321818011252</v>
      </c>
      <c r="AC84">
        <f t="shared" si="29"/>
        <v>-2.2544930194652899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-8.129640752569392E-29</v>
      </c>
      <c r="AI84">
        <f t="shared" si="33"/>
        <v>-8.1296965398345921E-29</v>
      </c>
      <c r="AJ84">
        <f t="shared" si="34"/>
        <v>-0.2705391623358353</v>
      </c>
      <c r="AK84">
        <f t="shared" si="49"/>
        <v>-0.17675225272607878</v>
      </c>
      <c r="AL84">
        <f t="shared" si="35"/>
        <v>-0.44729141506191405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-1.315491240116219E-32</v>
      </c>
      <c r="AR84">
        <f t="shared" si="36"/>
        <v>-1.3155002672873959E-32</v>
      </c>
      <c r="AS84">
        <f t="shared" si="36"/>
        <v>-4.3777075641219523E-5</v>
      </c>
      <c r="AT84">
        <f t="shared" si="36"/>
        <v>-2.8601022752263374E-5</v>
      </c>
      <c r="AU84">
        <f t="shared" si="23"/>
        <v>-7.23780983934829E-5</v>
      </c>
      <c r="AW84">
        <v>81</v>
      </c>
      <c r="AX84">
        <f>IF(Z84&gt;0, (R84*SUMPRODUCT(K84:$K$98, X84:$X$98)-K84*$AZ$3)/Z84, 0)</f>
        <v>-2.020616184895099E+35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250000</v>
      </c>
      <c r="S85">
        <f t="shared" si="28"/>
        <v>-6.5881353256997794E+36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-2.2544930194652899</v>
      </c>
      <c r="AC85">
        <f t="shared" si="29"/>
        <v>-2.0129401959511517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-2.6850845769641886E-30</v>
      </c>
      <c r="AI85">
        <f t="shared" si="33"/>
        <v>-2.6850998539742713E-30</v>
      </c>
      <c r="AJ85">
        <f t="shared" si="34"/>
        <v>-0.2415528235141382</v>
      </c>
      <c r="AK85">
        <f t="shared" si="49"/>
        <v>-0.1578145113625703</v>
      </c>
      <c r="AL85">
        <f t="shared" si="35"/>
        <v>-0.3993673348767085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-3.879328465462274E-34</v>
      </c>
      <c r="AR85">
        <f t="shared" si="36"/>
        <v>-3.8793505372214247E-34</v>
      </c>
      <c r="AS85">
        <f t="shared" si="36"/>
        <v>-3.4898816678268045E-5</v>
      </c>
      <c r="AT85">
        <f t="shared" si="36"/>
        <v>-2.2800560229801791E-5</v>
      </c>
      <c r="AU85">
        <f t="shared" si="23"/>
        <v>-5.7699376908069836E-5</v>
      </c>
      <c r="AW85">
        <v>82</v>
      </c>
      <c r="AX85">
        <f>IF(Z85&gt;0, (R85*SUMPRODUCT(K85:$K$98, X85:$X$98)-K85*$AZ$3)/Z85, 0)</f>
        <v>-6.5881353256997794E+36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250000</v>
      </c>
      <c r="S86">
        <f t="shared" si="28"/>
        <v>-2.6825486388114789E+38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-2.0129401959511517</v>
      </c>
      <c r="AC86">
        <f t="shared" si="29"/>
        <v>-1.7972680320992427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-7.394623677396078E-32</v>
      </c>
      <c r="AI86">
        <f t="shared" si="33"/>
        <v>-7.3946571766587961E-32</v>
      </c>
      <c r="AJ86">
        <f t="shared" si="34"/>
        <v>-0.21567216385190902</v>
      </c>
      <c r="AK86">
        <f t="shared" si="49"/>
        <v>-0.14090581371658062</v>
      </c>
      <c r="AL86">
        <f t="shared" si="35"/>
        <v>-0.35657797756848963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-9.5388635750220084E-36</v>
      </c>
      <c r="AR86">
        <f t="shared" si="36"/>
        <v>-9.5389067881604816E-36</v>
      </c>
      <c r="AS86">
        <f t="shared" si="36"/>
        <v>-2.7821122989690714E-5</v>
      </c>
      <c r="AT86">
        <f t="shared" si="36"/>
        <v>-1.8176467019931276E-5</v>
      </c>
      <c r="AU86">
        <f t="shared" si="23"/>
        <v>-4.599759000962199E-5</v>
      </c>
      <c r="AW86">
        <v>83</v>
      </c>
      <c r="AX86">
        <f>IF(Z86&gt;0, (R86*SUMPRODUCT(K86:$K$98, X86:$X$98)-K86*$AZ$3)/Z86, 0)</f>
        <v>-2.6825486388114789E+38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250000</v>
      </c>
      <c r="S87">
        <f t="shared" si="28"/>
        <v>-1.4541345026140102E+40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-1.7972680320992427</v>
      </c>
      <c r="AC87">
        <f t="shared" si="29"/>
        <v>-1.6047036000886095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-1.6306248668044304E-33</v>
      </c>
      <c r="AI87">
        <f t="shared" si="33"/>
        <v>-1.6306303845319762E-33</v>
      </c>
      <c r="AJ87">
        <f t="shared" si="34"/>
        <v>-0.19256443201063322</v>
      </c>
      <c r="AK87">
        <f t="shared" si="49"/>
        <v>-0.12580876224694701</v>
      </c>
      <c r="AL87">
        <f t="shared" si="35"/>
        <v>-0.31837319425758026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-1.8780908585305288E-37</v>
      </c>
      <c r="AR87">
        <f t="shared" si="36"/>
        <v>-1.8780972136363994E-37</v>
      </c>
      <c r="AS87">
        <f t="shared" si="36"/>
        <v>-2.2178828913975396E-5</v>
      </c>
      <c r="AT87">
        <f t="shared" si="36"/>
        <v>-1.4490168223797255E-5</v>
      </c>
      <c r="AU87">
        <f t="shared" si="23"/>
        <v>-3.6668997137772656E-5</v>
      </c>
      <c r="AW87">
        <v>84</v>
      </c>
      <c r="AX87">
        <f>IF(Z87&gt;0, (R87*SUMPRODUCT(K87:$K$98, X87:$X$98)-K87*$AZ$3)/Z87, 0)</f>
        <v>-1.4541345026140102E+40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250000</v>
      </c>
      <c r="S88">
        <f t="shared" si="28"/>
        <v>-1.178751135512249E+42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-1.6047036000886095</v>
      </c>
      <c r="AC88">
        <f t="shared" si="29"/>
        <v>-1.4327710715076869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-2.7008876549982492E-35</v>
      </c>
      <c r="AI88">
        <f t="shared" si="33"/>
        <v>-2.7008937324942886E-35</v>
      </c>
      <c r="AJ88">
        <f t="shared" si="34"/>
        <v>-0.17193252858092256</v>
      </c>
      <c r="AK88">
        <f t="shared" si="49"/>
        <v>-0.11232925200620267</v>
      </c>
      <c r="AL88">
        <f t="shared" si="35"/>
        <v>-0.28426178058712526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-2.7774806051098139E-39</v>
      </c>
      <c r="AR88">
        <f t="shared" si="36"/>
        <v>-2.7774868549541368E-39</v>
      </c>
      <c r="AS88">
        <f t="shared" si="36"/>
        <v>-1.7680826621472738E-5</v>
      </c>
      <c r="AT88">
        <f t="shared" si="36"/>
        <v>-1.1551473392695513E-5</v>
      </c>
      <c r="AU88">
        <f t="shared" si="23"/>
        <v>-2.9232300014168254E-5</v>
      </c>
      <c r="AW88">
        <v>85</v>
      </c>
      <c r="AX88">
        <f>IF(Z88&gt;0, (R88*SUMPRODUCT(K88:$K$98, X88:$X$98)-K88*$AZ$3)/Z88, 0)</f>
        <v>-1.178751135512249E+42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-1.4327710715076869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-1.4327710715076869</v>
      </c>
      <c r="AK89">
        <f t="shared" si="49"/>
        <v>-0.10029397500553809</v>
      </c>
      <c r="AL89">
        <f t="shared" si="35"/>
        <v>-1.5330650465132249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-2.790109072680472E-41</v>
      </c>
      <c r="AR89">
        <f t="shared" si="36"/>
        <v>-2.790109072680472E-41</v>
      </c>
      <c r="AS89">
        <f t="shared" si="36"/>
        <v>-1.3155376950500539E-4</v>
      </c>
      <c r="AT89">
        <f t="shared" si="36"/>
        <v>-9.2087638653503781E-6</v>
      </c>
      <c r="AU89">
        <f t="shared" si="23"/>
        <v>-1.4076253337035575E-4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18486.900336717059</v>
      </c>
      <c r="AO91" s="8">
        <f t="shared" si="50"/>
        <v>-1848.690033671706</v>
      </c>
      <c r="AP91" s="8">
        <f t="shared" si="50"/>
        <v>-822.91537065744467</v>
      </c>
      <c r="AQ91" s="8">
        <f t="shared" si="50"/>
        <v>-13932.603858167091</v>
      </c>
      <c r="AR91" s="8">
        <f t="shared" si="50"/>
        <v>1882.6910742208208</v>
      </c>
      <c r="AS91" s="8">
        <f t="shared" si="50"/>
        <v>-3605.688848278598</v>
      </c>
      <c r="AT91" s="8">
        <f t="shared" si="50"/>
        <v>1722.9977740577838</v>
      </c>
      <c r="AU91" s="8">
        <f t="shared" si="50"/>
        <v>1.4243614968045826E-12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46058.731572668177</v>
      </c>
      <c r="K3">
        <v>1</v>
      </c>
      <c r="L3" s="2">
        <v>0</v>
      </c>
      <c r="O3">
        <f>$C$3</f>
        <v>46058.731572668177</v>
      </c>
      <c r="P3">
        <f>O3*C5</f>
        <v>4605.8731572668175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46058.731572668177</v>
      </c>
      <c r="AF3">
        <f t="shared" ref="AF3:AG34" si="4">-$Z3*P3</f>
        <v>-4605.8731572668175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41052.858415401359</v>
      </c>
      <c r="AJ3">
        <f t="shared" ref="AJ3:AJ66" si="7">AB3-AC3</f>
        <v>0</v>
      </c>
      <c r="AL3">
        <f t="shared" ref="AL3:AL66" si="8">SUM(AI3:AK3)</f>
        <v>41052.858415401359</v>
      </c>
      <c r="AN3">
        <f t="shared" ref="AN3:AU34" si="9">AE3*$K3</f>
        <v>46058.731572668177</v>
      </c>
      <c r="AO3">
        <f t="shared" si="9"/>
        <v>-4605.8731572668175</v>
      </c>
      <c r="AP3">
        <f t="shared" si="9"/>
        <v>-400</v>
      </c>
      <c r="AQ3">
        <f t="shared" si="9"/>
        <v>0</v>
      </c>
      <c r="AR3">
        <f t="shared" si="9"/>
        <v>41052.858415401359</v>
      </c>
      <c r="AS3">
        <f t="shared" si="9"/>
        <v>0</v>
      </c>
      <c r="AT3">
        <f t="shared" si="9"/>
        <v>0</v>
      </c>
      <c r="AU3">
        <f t="shared" si="9"/>
        <v>41052.858415401359</v>
      </c>
      <c r="AW3">
        <v>0</v>
      </c>
      <c r="AX3">
        <f>IF(Z3&gt;0, (R3*SUMPRODUCT(K3:$K$98, X3:$X$98)-K3*$AZ$3)/Z3, 0)</f>
        <v>0</v>
      </c>
      <c r="AZ3">
        <f>C6*ABS(SUMPRODUCT(X4:X79, K4:K79))/1</f>
        <v>36858.654620797213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2503.5689123772249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2472.3736050334192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-2472.3736050334192</v>
      </c>
      <c r="AK4">
        <f>G4*SUM(AB4, AE4:AF4)</f>
        <v>0</v>
      </c>
      <c r="AL4">
        <f t="shared" si="8"/>
        <v>-3087.4573550334189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-2306.5338231490055</v>
      </c>
      <c r="AT4">
        <f t="shared" si="9"/>
        <v>0</v>
      </c>
      <c r="AU4">
        <f t="shared" si="9"/>
        <v>-2880.3595065149912</v>
      </c>
      <c r="AW4">
        <v>1</v>
      </c>
      <c r="AX4">
        <f>IF(Z4&gt;0, (R4*SUMPRODUCT(K4:$K$98, X4:$X$98)-K4*$AZ$3)/Z4, 0)</f>
        <v>2503.5689123772249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250000</v>
      </c>
      <c r="S5">
        <f t="shared" si="1"/>
        <v>4888.5215677253991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2472.3736050334192</v>
      </c>
      <c r="AC5">
        <f t="shared" si="2"/>
        <v>4766.6978505716506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-646.15707820615</v>
      </c>
      <c r="AI5">
        <f t="shared" si="6"/>
        <v>-694.91106020800873</v>
      </c>
      <c r="AJ5">
        <f t="shared" si="7"/>
        <v>-2294.3242455382315</v>
      </c>
      <c r="AK5">
        <f>G5*SUM(AB5, AE5:AF5)</f>
        <v>101.3673178063702</v>
      </c>
      <c r="AL5">
        <f t="shared" si="8"/>
        <v>-2887.8679879398701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-552.53409824981622</v>
      </c>
      <c r="AR5">
        <f t="shared" si="9"/>
        <v>-594.22401915305898</v>
      </c>
      <c r="AS5">
        <f t="shared" si="9"/>
        <v>-1961.8950574997989</v>
      </c>
      <c r="AT5">
        <f t="shared" si="9"/>
        <v>86.680006186167958</v>
      </c>
      <c r="AU5">
        <f t="shared" si="9"/>
        <v>-2469.4390704666898</v>
      </c>
      <c r="AW5">
        <v>2</v>
      </c>
      <c r="AX5">
        <f>IF(Z5&gt;0, (R5*SUMPRODUCT(K5:$K$98, X5:$X$98)-K5*$AZ$3)/Z5, 0)</f>
        <v>4888.5215677253991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250000</v>
      </c>
      <c r="S6">
        <f t="shared" si="1"/>
        <v>7582.7812021144155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4766.6978505716506</v>
      </c>
      <c r="AC6">
        <f t="shared" si="2"/>
        <v>7299.1589917663696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-683.07449039452263</v>
      </c>
      <c r="AI6">
        <f t="shared" si="6"/>
        <v>-731.20431767828393</v>
      </c>
      <c r="AJ6">
        <f t="shared" si="7"/>
        <v>-2532.4611411947189</v>
      </c>
      <c r="AK6">
        <f>G6*SUM(AB6, AE6:AF6)</f>
        <v>278.85182425844158</v>
      </c>
      <c r="AL6">
        <f t="shared" si="8"/>
        <v>-2984.8136346145616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-526.93051276843346</v>
      </c>
      <c r="AR6">
        <f t="shared" si="9"/>
        <v>-564.05834425199635</v>
      </c>
      <c r="AS6">
        <f t="shared" si="9"/>
        <v>-1953.5659235717314</v>
      </c>
      <c r="AT6">
        <f t="shared" si="9"/>
        <v>215.1090939701881</v>
      </c>
      <c r="AU6">
        <f t="shared" si="9"/>
        <v>-2302.5151738535401</v>
      </c>
      <c r="AW6">
        <v>3</v>
      </c>
      <c r="AX6">
        <f>IF(Z6&gt;0, (R6*SUMPRODUCT(K6:$K$98, X6:$X$98)-K6*$AZ$3)/Z6, 0)</f>
        <v>7582.7812021144155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250000</v>
      </c>
      <c r="S7">
        <f t="shared" si="1"/>
        <v>9826.5389058789824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7299.1589917663696</v>
      </c>
      <c r="AC7">
        <f t="shared" si="2"/>
        <v>9335.893079560974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-725.31649716628249</v>
      </c>
      <c r="AI7">
        <f t="shared" si="6"/>
        <v>-772.81996287777292</v>
      </c>
      <c r="AJ7">
        <f t="shared" si="7"/>
        <v>-2036.7340877946044</v>
      </c>
      <c r="AK7">
        <f>G7*SUM(AB7, AE7:AF7)</f>
        <v>358.38870649572874</v>
      </c>
      <c r="AL7">
        <f t="shared" si="8"/>
        <v>-2451.1653441766484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-509.06780134409388</v>
      </c>
      <c r="AR7">
        <f t="shared" si="9"/>
        <v>-542.40839809110128</v>
      </c>
      <c r="AS7">
        <f t="shared" si="9"/>
        <v>-1429.4942249996391</v>
      </c>
      <c r="AT7">
        <f t="shared" si="9"/>
        <v>251.53729655277394</v>
      </c>
      <c r="AU7">
        <f t="shared" si="9"/>
        <v>-1720.3653265379664</v>
      </c>
      <c r="AW7">
        <v>4</v>
      </c>
      <c r="AX7">
        <f>IF(Z7&gt;0, (R7*SUMPRODUCT(K7:$K$98, X7:$X$98)-K7*$AZ$3)/Z7, 0)</f>
        <v>9826.5389058789824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250000</v>
      </c>
      <c r="S8">
        <f t="shared" si="1"/>
        <v>11268.572937499268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9335.893079560974</v>
      </c>
      <c r="AC8">
        <f t="shared" si="2"/>
        <v>10548.558966166613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-1116.0939268914672</v>
      </c>
      <c r="AI8">
        <f t="shared" si="6"/>
        <v>-1162.8991391604643</v>
      </c>
      <c r="AJ8">
        <f t="shared" si="7"/>
        <v>-1212.6658866056387</v>
      </c>
      <c r="AK8">
        <f t="shared" ref="AK8:AK71" si="22">G8*SUM(AB8:AB8, AE8:AF8)</f>
        <v>198.85452259464873</v>
      </c>
      <c r="AL8">
        <f t="shared" si="8"/>
        <v>-2176.7105031714541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-731.20257684209787</v>
      </c>
      <c r="AR8">
        <f t="shared" si="9"/>
        <v>-761.86674497000138</v>
      </c>
      <c r="AS8">
        <f t="shared" si="9"/>
        <v>-794.47114599412782</v>
      </c>
      <c r="AT8">
        <f t="shared" si="9"/>
        <v>130.27840743017663</v>
      </c>
      <c r="AU8">
        <f t="shared" si="9"/>
        <v>-1426.0594835339525</v>
      </c>
      <c r="AW8">
        <v>5</v>
      </c>
      <c r="AX8">
        <f>IF(Z8&gt;0, (R8*SUMPRODUCT(K8:$K$98, X8:$X$98)-K8*$AZ$3)/Z8, 0)</f>
        <v>11268.572937499268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250000</v>
      </c>
      <c r="S9">
        <f t="shared" si="1"/>
        <v>12052.57444293978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10548.558966166613</v>
      </c>
      <c r="AC9">
        <f t="shared" si="2"/>
        <v>11095.752572242061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-1532.6366757483136</v>
      </c>
      <c r="AI9">
        <f t="shared" si="6"/>
        <v>-1578.6673085594712</v>
      </c>
      <c r="AJ9">
        <f t="shared" si="7"/>
        <v>-547.19360607544877</v>
      </c>
      <c r="AK9">
        <f t="shared" si="22"/>
        <v>62.236497900383014</v>
      </c>
      <c r="AL9">
        <f t="shared" si="8"/>
        <v>-2063.6244167345371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-950.94060550071436</v>
      </c>
      <c r="AR9">
        <f t="shared" si="9"/>
        <v>-979.50079757340586</v>
      </c>
      <c r="AS9">
        <f t="shared" si="9"/>
        <v>-339.51204960787271</v>
      </c>
      <c r="AT9">
        <f t="shared" si="9"/>
        <v>38.615292152484741</v>
      </c>
      <c r="AU9">
        <f t="shared" si="9"/>
        <v>-1280.3975550287939</v>
      </c>
      <c r="AW9">
        <v>6</v>
      </c>
      <c r="AX9">
        <f>IF(Z9&gt;0, (R9*SUMPRODUCT(K9:$K$98, X9:$X$98)-K9*$AZ$3)/Z9, 0)</f>
        <v>12052.57444293978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250000</v>
      </c>
      <c r="S10">
        <f t="shared" si="1"/>
        <v>12526.761857196145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11095.752572242061</v>
      </c>
      <c r="AC10">
        <f t="shared" si="2"/>
        <v>11318.544410001727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-1964.3572552161493</v>
      </c>
      <c r="AI10">
        <f t="shared" si="6"/>
        <v>-2009.5347102481521</v>
      </c>
      <c r="AJ10">
        <f t="shared" si="7"/>
        <v>-222.79183775966521</v>
      </c>
      <c r="AK10">
        <f t="shared" si="22"/>
        <v>45.492585546192458</v>
      </c>
      <c r="AL10">
        <f t="shared" si="8"/>
        <v>-2186.8339624616247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-1156.2529140519016</v>
      </c>
      <c r="AR10">
        <f t="shared" si="9"/>
        <v>-1182.8451054119473</v>
      </c>
      <c r="AS10">
        <f t="shared" si="9"/>
        <v>-131.1389315525733</v>
      </c>
      <c r="AT10">
        <f t="shared" si="9"/>
        <v>26.777682351753512</v>
      </c>
      <c r="AU10">
        <f t="shared" si="9"/>
        <v>-1287.206354612767</v>
      </c>
      <c r="AW10">
        <v>7</v>
      </c>
      <c r="AX10">
        <f>IF(Z10&gt;0, (R10*SUMPRODUCT(K10:$K$98, X10:$X$98)-K10*$AZ$3)/Z10, 0)</f>
        <v>12526.761857196145</v>
      </c>
    </row>
    <row r="11" spans="1:52" x14ac:dyDescent="0.25">
      <c r="A11" t="s">
        <v>33</v>
      </c>
      <c r="C11" s="12">
        <f>AU81</f>
        <v>4.5483534473478304E-12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250000</v>
      </c>
      <c r="S11">
        <f t="shared" si="1"/>
        <v>12707.217394993573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11318.544410001727</v>
      </c>
      <c r="AC11">
        <f t="shared" si="2"/>
        <v>11242.536562535493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-2444.3262045065098</v>
      </c>
      <c r="AI11">
        <f t="shared" si="6"/>
        <v>-2488.5630197472915</v>
      </c>
      <c r="AJ11">
        <f t="shared" si="7"/>
        <v>76.007847466233216</v>
      </c>
      <c r="AK11">
        <f t="shared" si="22"/>
        <v>27.16450658400414</v>
      </c>
      <c r="AL11">
        <f t="shared" si="8"/>
        <v>-2385.3906656970539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-1367.1327570650626</v>
      </c>
      <c r="AR11">
        <f t="shared" si="9"/>
        <v>-1391.8747898888353</v>
      </c>
      <c r="AS11">
        <f t="shared" si="9"/>
        <v>42.51184554398349</v>
      </c>
      <c r="AT11">
        <f t="shared" si="9"/>
        <v>15.193343143821261</v>
      </c>
      <c r="AU11">
        <f t="shared" si="9"/>
        <v>-1334.1696012010304</v>
      </c>
      <c r="AW11">
        <v>8</v>
      </c>
      <c r="AX11">
        <f>IF(Z11&gt;0, (R11*SUMPRODUCT(K11:$K$98, X11:$X$98)-K11*$AZ$3)/Z11, 0)</f>
        <v>12707.217394993573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250000</v>
      </c>
      <c r="S12">
        <f t="shared" si="1"/>
        <v>12615.550128641487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11242.536562535493</v>
      </c>
      <c r="AC12">
        <f t="shared" si="2"/>
        <v>10900.000907246591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-2968.953854885046</v>
      </c>
      <c r="AI12">
        <f t="shared" si="6"/>
        <v>-3012.1545112024428</v>
      </c>
      <c r="AJ12">
        <f t="shared" si="7"/>
        <v>342.53565528890249</v>
      </c>
      <c r="AK12">
        <f t="shared" si="22"/>
        <v>25.857834093831634</v>
      </c>
      <c r="AL12">
        <f t="shared" si="8"/>
        <v>-2643.7610218197087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-1578.0305359379367</v>
      </c>
      <c r="AR12">
        <f t="shared" si="9"/>
        <v>-1600.9921440239782</v>
      </c>
      <c r="AS12">
        <f t="shared" si="9"/>
        <v>182.06134218085646</v>
      </c>
      <c r="AT12">
        <f t="shared" si="9"/>
        <v>13.743713707824968</v>
      </c>
      <c r="AU12">
        <f t="shared" si="9"/>
        <v>-1405.1870881352968</v>
      </c>
      <c r="AW12">
        <v>9</v>
      </c>
      <c r="AX12">
        <f>IF(Z12&gt;0, (R12*SUMPRODUCT(K12:$K$98, X12:$X$98)-K12*$AZ$3)/Z12, 0)</f>
        <v>12615.550128641487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250000</v>
      </c>
      <c r="S13">
        <f t="shared" si="1"/>
        <v>12231.671201661524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10900.000907246591</v>
      </c>
      <c r="AC13">
        <f t="shared" si="2"/>
        <v>10290.335268406423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-3521.7175029941718</v>
      </c>
      <c r="AI13">
        <f t="shared" si="6"/>
        <v>-3563.7818092477955</v>
      </c>
      <c r="AJ13">
        <f t="shared" si="7"/>
        <v>609.66563884016796</v>
      </c>
      <c r="AK13">
        <f t="shared" si="22"/>
        <v>21.800001814493182</v>
      </c>
      <c r="AL13">
        <f t="shared" si="8"/>
        <v>-2932.3161685931345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-1779.3063604316421</v>
      </c>
      <c r="AR13">
        <f t="shared" si="9"/>
        <v>-1800.5588565789292</v>
      </c>
      <c r="AS13">
        <f t="shared" si="9"/>
        <v>308.02639564435458</v>
      </c>
      <c r="AT13">
        <f t="shared" si="9"/>
        <v>11.014194594816496</v>
      </c>
      <c r="AU13">
        <f t="shared" si="9"/>
        <v>-1481.5182663397582</v>
      </c>
      <c r="AW13">
        <v>10</v>
      </c>
      <c r="AX13">
        <f>IF(Z13&gt;0, (R13*SUMPRODUCT(K13:$K$98, X13:$X$98)-K13*$AZ$3)/Z13, 0)</f>
        <v>12231.671201661524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250000</v>
      </c>
      <c r="S14">
        <f t="shared" si="1"/>
        <v>12868.975503459329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10290.335268406423</v>
      </c>
      <c r="AC14">
        <f t="shared" si="2"/>
        <v>10506.286250896002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-4117.2542961046984</v>
      </c>
      <c r="AI14">
        <f t="shared" si="6"/>
        <v>-4158.0745084365653</v>
      </c>
      <c r="AJ14">
        <f t="shared" si="7"/>
        <v>-215.95098248957947</v>
      </c>
      <c r="AK14">
        <f t="shared" si="22"/>
        <v>720.32346878844965</v>
      </c>
      <c r="AL14">
        <f t="shared" si="8"/>
        <v>-3653.7020221376952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-1857.316359728987</v>
      </c>
      <c r="AR14">
        <f t="shared" si="9"/>
        <v>-1875.7305850158041</v>
      </c>
      <c r="AS14">
        <f t="shared" si="9"/>
        <v>-97.41669176395331</v>
      </c>
      <c r="AT14">
        <f t="shared" si="9"/>
        <v>324.94193136024336</v>
      </c>
      <c r="AU14">
        <f t="shared" si="9"/>
        <v>-1648.2053454195141</v>
      </c>
      <c r="AW14">
        <v>11</v>
      </c>
      <c r="AX14">
        <f>IF(Z14&gt;0, (R14*SUMPRODUCT(K14:$K$98, X14:$X$98)-K14*$AZ$3)/Z14, 0)</f>
        <v>12868.975503459329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250000</v>
      </c>
      <c r="S15">
        <f t="shared" si="1"/>
        <v>13215.951022926552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10506.286250896002</v>
      </c>
      <c r="AC15">
        <f t="shared" si="2"/>
        <v>10430.4496616324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-4752.0850186142543</v>
      </c>
      <c r="AI15">
        <f t="shared" si="6"/>
        <v>-4791.5466118190798</v>
      </c>
      <c r="AJ15">
        <f t="shared" si="7"/>
        <v>75.836589263602946</v>
      </c>
      <c r="AK15">
        <f t="shared" si="22"/>
        <v>735.44003756272025</v>
      </c>
      <c r="AL15">
        <f t="shared" si="8"/>
        <v>-3980.2699849927567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-1914.0107471114238</v>
      </c>
      <c r="AR15">
        <f t="shared" si="9"/>
        <v>-1929.9048048137417</v>
      </c>
      <c r="AS15">
        <f t="shared" si="9"/>
        <v>30.544917926813177</v>
      </c>
      <c r="AT15">
        <f t="shared" si="9"/>
        <v>296.21526766403582</v>
      </c>
      <c r="AU15">
        <f t="shared" si="9"/>
        <v>-1603.1446192228927</v>
      </c>
      <c r="AW15">
        <v>12</v>
      </c>
      <c r="AX15">
        <f>IF(Z15&gt;0, (R15*SUMPRODUCT(K15:$K$98, X15:$X$98)-K15*$AZ$3)/Z15, 0)</f>
        <v>13215.951022926552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250000</v>
      </c>
      <c r="S16">
        <f t="shared" si="1"/>
        <v>13300.272506385034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10430.4496616324</v>
      </c>
      <c r="AC16">
        <f t="shared" si="2"/>
        <v>10107.045852436489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-5356.7139695889846</v>
      </c>
      <c r="AI16">
        <f t="shared" si="6"/>
        <v>-5394.7096040678434</v>
      </c>
      <c r="AJ16">
        <f t="shared" si="7"/>
        <v>323.40380919591007</v>
      </c>
      <c r="AK16">
        <f t="shared" si="22"/>
        <v>730.13147631426807</v>
      </c>
      <c r="AL16">
        <f t="shared" si="8"/>
        <v>-4341.1743185576652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-1926.3739846438525</v>
      </c>
      <c r="AR16">
        <f t="shared" si="9"/>
        <v>-1940.0379215659366</v>
      </c>
      <c r="AS16">
        <f t="shared" si="9"/>
        <v>116.30202547804272</v>
      </c>
      <c r="AT16">
        <f t="shared" si="9"/>
        <v>262.56886018674896</v>
      </c>
      <c r="AU16">
        <f t="shared" si="9"/>
        <v>-1561.1670359011448</v>
      </c>
      <c r="AW16">
        <v>13</v>
      </c>
      <c r="AX16">
        <f>IF(Z16&gt;0, (R16*SUMPRODUCT(K16:$K$98, X16:$X$98)-K16*$AZ$3)/Z16, 0)</f>
        <v>13300.272506385034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250000</v>
      </c>
      <c r="S17">
        <f t="shared" si="1"/>
        <v>13178.234109531741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10107.045852436489</v>
      </c>
      <c r="AC17">
        <f t="shared" si="2"/>
        <v>9600.8566337886332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-5943.6571015279242</v>
      </c>
      <c r="AI17">
        <f t="shared" si="6"/>
        <v>-5980.0840482416888</v>
      </c>
      <c r="AJ17">
        <f t="shared" si="7"/>
        <v>506.18921864785625</v>
      </c>
      <c r="AK17">
        <f t="shared" si="22"/>
        <v>707.49320967055428</v>
      </c>
      <c r="AL17">
        <f t="shared" si="8"/>
        <v>-4766.4016199232783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-1908.4371899300268</v>
      </c>
      <c r="AR17">
        <f t="shared" si="9"/>
        <v>-1920.1334467356685</v>
      </c>
      <c r="AS17">
        <f t="shared" si="9"/>
        <v>162.53130244691525</v>
      </c>
      <c r="AT17">
        <f t="shared" si="9"/>
        <v>227.1676057172196</v>
      </c>
      <c r="AU17">
        <f t="shared" si="9"/>
        <v>-1530.4345385715337</v>
      </c>
      <c r="AW17">
        <v>14</v>
      </c>
      <c r="AX17">
        <f>IF(Z17&gt;0, (R17*SUMPRODUCT(K17:$K$98, X17:$X$98)-K17*$AZ$3)/Z17, 0)</f>
        <v>13178.234109531741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250000</v>
      </c>
      <c r="S18">
        <f t="shared" si="1"/>
        <v>12890.128886312701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9600.8566337886332</v>
      </c>
      <c r="AC18">
        <f t="shared" si="2"/>
        <v>8960.4415563550283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-6528.4373900409437</v>
      </c>
      <c r="AI18">
        <f t="shared" si="6"/>
        <v>-6563.1943798095626</v>
      </c>
      <c r="AJ18">
        <f t="shared" si="7"/>
        <v>640.41507743360489</v>
      </c>
      <c r="AK18">
        <f t="shared" si="22"/>
        <v>672.05996436520434</v>
      </c>
      <c r="AL18">
        <f t="shared" si="8"/>
        <v>-5250.7193380107537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-1871.6099506313892</v>
      </c>
      <c r="AR18">
        <f t="shared" si="9"/>
        <v>-1881.5742842105358</v>
      </c>
      <c r="AS18">
        <f t="shared" si="9"/>
        <v>183.59787493521316</v>
      </c>
      <c r="AT18">
        <f t="shared" si="9"/>
        <v>192.67001298744242</v>
      </c>
      <c r="AU18">
        <f t="shared" si="9"/>
        <v>-1505.3063962878803</v>
      </c>
      <c r="AW18">
        <v>15</v>
      </c>
      <c r="AX18">
        <f>IF(Z18&gt;0, (R18*SUMPRODUCT(K18:$K$98, X18:$X$98)-K18*$AZ$3)/Z18, 0)</f>
        <v>12890.128886312701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250000</v>
      </c>
      <c r="S19">
        <f t="shared" si="1"/>
        <v>12465.837426252625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8960.4415563550283</v>
      </c>
      <c r="AC19">
        <f t="shared" si="2"/>
        <v>8220.9942061668789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-7176.6232474244607</v>
      </c>
      <c r="AI19">
        <f t="shared" si="6"/>
        <v>-7209.5973426459086</v>
      </c>
      <c r="AJ19">
        <f t="shared" si="7"/>
        <v>739.44735018814936</v>
      </c>
      <c r="AK19">
        <f t="shared" si="22"/>
        <v>627.23090894485199</v>
      </c>
      <c r="AL19">
        <f t="shared" si="8"/>
        <v>-5842.9190835129075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-1836.9960691269448</v>
      </c>
      <c r="AR19">
        <f t="shared" si="9"/>
        <v>-1845.436429058972</v>
      </c>
      <c r="AS19">
        <f t="shared" si="9"/>
        <v>189.27590717674266</v>
      </c>
      <c r="AT19">
        <f t="shared" si="9"/>
        <v>160.5519301267656</v>
      </c>
      <c r="AU19">
        <f t="shared" si="9"/>
        <v>-1495.6085917554637</v>
      </c>
      <c r="AW19">
        <v>16</v>
      </c>
      <c r="AX19">
        <f>IF(Z19&gt;0, (R19*SUMPRODUCT(K19:$K$98, X19:$X$98)-K19*$AZ$3)/Z19, 0)</f>
        <v>12465.837426252625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250000</v>
      </c>
      <c r="S20">
        <f t="shared" si="1"/>
        <v>11892.301257727804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8220.9942061668789</v>
      </c>
      <c r="AC20">
        <f t="shared" si="2"/>
        <v>7394.8576017213909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-7767.0481294120691</v>
      </c>
      <c r="AI20">
        <f t="shared" si="6"/>
        <v>-7798.1390740554198</v>
      </c>
      <c r="AJ20">
        <f t="shared" si="7"/>
        <v>826.13660444548805</v>
      </c>
      <c r="AK20">
        <f t="shared" si="22"/>
        <v>575.46959443168157</v>
      </c>
      <c r="AL20">
        <f t="shared" si="8"/>
        <v>-6396.5328751782499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-1775.113198204504</v>
      </c>
      <c r="AR20">
        <f t="shared" si="9"/>
        <v>-1782.2188508619229</v>
      </c>
      <c r="AS20">
        <f t="shared" si="9"/>
        <v>188.80866522737077</v>
      </c>
      <c r="AT20">
        <f t="shared" si="9"/>
        <v>131.52019341463716</v>
      </c>
      <c r="AU20">
        <f t="shared" si="9"/>
        <v>-1461.889992219915</v>
      </c>
      <c r="AW20">
        <v>17</v>
      </c>
      <c r="AX20">
        <f>IF(Z20&gt;0, (R20*SUMPRODUCT(K20:$K$98, X20:$X$98)-K20*$AZ$3)/Z20, 0)</f>
        <v>11892.301257727804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250000</v>
      </c>
      <c r="S21">
        <f t="shared" si="1"/>
        <v>11193.121460815364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7394.8576017213909</v>
      </c>
      <c r="AC21">
        <f t="shared" si="2"/>
        <v>6522.2974969824736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-8223.710312889576</v>
      </c>
      <c r="AI21">
        <f t="shared" si="6"/>
        <v>-8252.845606023915</v>
      </c>
      <c r="AJ21">
        <f t="shared" si="7"/>
        <v>872.56010473891729</v>
      </c>
      <c r="AK21">
        <f t="shared" si="22"/>
        <v>517.64003212049738</v>
      </c>
      <c r="AL21">
        <f t="shared" si="8"/>
        <v>-6862.6454691645004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-1678.1077287059031</v>
      </c>
      <c r="AR21">
        <f t="shared" si="9"/>
        <v>-1684.052996562702</v>
      </c>
      <c r="AS21">
        <f t="shared" si="9"/>
        <v>178.05221728540121</v>
      </c>
      <c r="AT21">
        <f t="shared" si="9"/>
        <v>105.62820254350106</v>
      </c>
      <c r="AU21">
        <f t="shared" si="9"/>
        <v>-1400.3725767337996</v>
      </c>
      <c r="AW21">
        <v>18</v>
      </c>
      <c r="AX21">
        <f>IF(Z21&gt;0, (R21*SUMPRODUCT(K21:$K$98, X21:$X$98)-K21*$AZ$3)/Z21, 0)</f>
        <v>11193.121460815364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250000</v>
      </c>
      <c r="S22">
        <f t="shared" si="1"/>
        <v>10417.881488015577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6522.2974969824736</v>
      </c>
      <c r="AC22">
        <f t="shared" si="2"/>
        <v>5650.0407445851306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-8634.535473292899</v>
      </c>
      <c r="AI22">
        <f t="shared" si="6"/>
        <v>-8661.6525064012367</v>
      </c>
      <c r="AJ22">
        <f t="shared" si="7"/>
        <v>872.25675239734301</v>
      </c>
      <c r="AK22">
        <f t="shared" si="22"/>
        <v>456.56082478877317</v>
      </c>
      <c r="AL22">
        <f t="shared" si="8"/>
        <v>-7332.8349292151206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-1573.1603411079464</v>
      </c>
      <c r="AR22">
        <f t="shared" si="9"/>
        <v>-1578.1009011631452</v>
      </c>
      <c r="AS22">
        <f t="shared" si="9"/>
        <v>158.91992503585215</v>
      </c>
      <c r="AT22">
        <f t="shared" si="9"/>
        <v>83.182631547788375</v>
      </c>
      <c r="AU22">
        <f t="shared" si="9"/>
        <v>-1335.9983445795046</v>
      </c>
      <c r="AW22">
        <v>19</v>
      </c>
      <c r="AX22">
        <f>IF(Z22&gt;0, (R22*SUMPRODUCT(K22:$K$98, X22:$X$98)-K22*$AZ$3)/Z22, 0)</f>
        <v>10417.881488015577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250000</v>
      </c>
      <c r="S23">
        <f t="shared" si="1"/>
        <v>9571.7848985237106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5650.0407445851306</v>
      </c>
      <c r="AC23">
        <f t="shared" si="2"/>
        <v>4796.3902037526868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-8955.129013697433</v>
      </c>
      <c r="AI23">
        <f t="shared" si="6"/>
        <v>-8980.1838506719487</v>
      </c>
      <c r="AJ23">
        <f t="shared" si="7"/>
        <v>853.65054083244377</v>
      </c>
      <c r="AK23">
        <f t="shared" si="22"/>
        <v>395.50285212095918</v>
      </c>
      <c r="AL23">
        <f t="shared" si="8"/>
        <v>-7731.0304577185461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-1456.7594219900463</v>
      </c>
      <c r="AR23">
        <f t="shared" si="9"/>
        <v>-1460.8351722972973</v>
      </c>
      <c r="AS23">
        <f t="shared" si="9"/>
        <v>138.86605838312911</v>
      </c>
      <c r="AT23">
        <f t="shared" si="9"/>
        <v>64.337711424356002</v>
      </c>
      <c r="AU23">
        <f t="shared" si="9"/>
        <v>-1257.6314024898122</v>
      </c>
      <c r="AW23">
        <v>20</v>
      </c>
      <c r="AX23">
        <f>IF(Z23&gt;0, (R23*SUMPRODUCT(K23:$K$98, X23:$X$98)-K23*$AZ$3)/Z23, 0)</f>
        <v>9571.7848985237106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250000</v>
      </c>
      <c r="S24">
        <f t="shared" si="1"/>
        <v>8671.5411037094182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4796.3902037526868</v>
      </c>
      <c r="AC24">
        <f t="shared" si="2"/>
        <v>3982.0502462943418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-9219.1778131424708</v>
      </c>
      <c r="AI24">
        <f t="shared" si="6"/>
        <v>-9242.1382661846128</v>
      </c>
      <c r="AJ24">
        <f t="shared" si="7"/>
        <v>814.339957458345</v>
      </c>
      <c r="AK24">
        <f t="shared" si="22"/>
        <v>335.74731426268812</v>
      </c>
      <c r="AL24">
        <f t="shared" si="8"/>
        <v>-8092.0509944635796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-1339.0295384429039</v>
      </c>
      <c r="AR24">
        <f t="shared" si="9"/>
        <v>-1342.3644046818033</v>
      </c>
      <c r="AS24">
        <f t="shared" si="9"/>
        <v>118.27792884269978</v>
      </c>
      <c r="AT24">
        <f t="shared" si="9"/>
        <v>48.765256551372282</v>
      </c>
      <c r="AU24">
        <f t="shared" si="9"/>
        <v>-1175.3212192877313</v>
      </c>
      <c r="AW24">
        <v>21</v>
      </c>
      <c r="AX24">
        <f>IF(Z24&gt;0, (R24*SUMPRODUCT(K24:$K$98, X24:$X$98)-K24*$AZ$3)/Z24, 0)</f>
        <v>8671.5411037094182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250000</v>
      </c>
      <c r="S25">
        <f t="shared" si="1"/>
        <v>7716.8882114902854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3982.0502462943418</v>
      </c>
      <c r="AC25">
        <f t="shared" si="2"/>
        <v>3216.6095154690274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-9447.4228109846172</v>
      </c>
      <c r="AI25">
        <f t="shared" si="6"/>
        <v>-9468.2641749341401</v>
      </c>
      <c r="AJ25">
        <f t="shared" si="7"/>
        <v>765.4407308253144</v>
      </c>
      <c r="AK25">
        <f t="shared" si="22"/>
        <v>278.74351724060398</v>
      </c>
      <c r="AL25">
        <f t="shared" si="8"/>
        <v>-8424.0799268682222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-1225.161372311338</v>
      </c>
      <c r="AR25">
        <f t="shared" si="9"/>
        <v>-1227.8641235873313</v>
      </c>
      <c r="AS25">
        <f t="shared" si="9"/>
        <v>99.263940543717297</v>
      </c>
      <c r="AT25">
        <f t="shared" si="9"/>
        <v>36.148037082485089</v>
      </c>
      <c r="AU25">
        <f t="shared" si="9"/>
        <v>-1092.452145961129</v>
      </c>
      <c r="AW25">
        <v>22</v>
      </c>
      <c r="AX25">
        <f>IF(Z25&gt;0, (R25*SUMPRODUCT(K25:$K$98, X25:$X$98)-K25*$AZ$3)/Z25, 0)</f>
        <v>7716.8882114902854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250000</v>
      </c>
      <c r="S26">
        <f t="shared" si="1"/>
        <v>6685.5065924196697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3216.6095154690274</v>
      </c>
      <c r="AC26">
        <f t="shared" si="2"/>
        <v>2503.581007101965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-9545.0320684222133</v>
      </c>
      <c r="AI26">
        <f t="shared" si="6"/>
        <v>-9563.7560123185558</v>
      </c>
      <c r="AJ26">
        <f t="shared" si="7"/>
        <v>713.02850836706239</v>
      </c>
      <c r="AK26">
        <f t="shared" si="22"/>
        <v>225.16266608283195</v>
      </c>
      <c r="AL26">
        <f t="shared" si="8"/>
        <v>-8625.5648378686619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-1105.1960206569806</v>
      </c>
      <c r="AR26">
        <f t="shared" si="9"/>
        <v>-1107.3640205271647</v>
      </c>
      <c r="AS26">
        <f t="shared" si="9"/>
        <v>82.55983473008088</v>
      </c>
      <c r="AT26">
        <f t="shared" si="9"/>
        <v>26.071036825379352</v>
      </c>
      <c r="AU26">
        <f t="shared" si="9"/>
        <v>-998.73314897170451</v>
      </c>
      <c r="AW26">
        <v>23</v>
      </c>
      <c r="AX26">
        <f>IF(Z26&gt;0, (R26*SUMPRODUCT(K26:$K$98, X26:$X$98)-K26*$AZ$3)/Z26, 0)</f>
        <v>6685.5065924196697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250000</v>
      </c>
      <c r="S27">
        <f t="shared" si="1"/>
        <v>5577.0007839115806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2503.581007101965</v>
      </c>
      <c r="AC27">
        <f t="shared" si="2"/>
        <v>1855.6464721095169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-9500.529133004522</v>
      </c>
      <c r="AI27">
        <f t="shared" si="6"/>
        <v>-9517.1657316353012</v>
      </c>
      <c r="AJ27">
        <f t="shared" si="7"/>
        <v>647.93453499244811</v>
      </c>
      <c r="AK27">
        <f t="shared" si="22"/>
        <v>175.25067049713758</v>
      </c>
      <c r="AL27">
        <f t="shared" si="8"/>
        <v>-8693.980526145715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-982.18136976021788</v>
      </c>
      <c r="AR27">
        <f t="shared" si="9"/>
        <v>-983.90129051437498</v>
      </c>
      <c r="AS27">
        <f t="shared" si="9"/>
        <v>66.984608981728968</v>
      </c>
      <c r="AT27">
        <f t="shared" si="9"/>
        <v>18.117721780601507</v>
      </c>
      <c r="AU27">
        <f t="shared" si="9"/>
        <v>-898.79895975204454</v>
      </c>
      <c r="AW27">
        <v>24</v>
      </c>
      <c r="AX27">
        <f>IF(Z27&gt;0, (R27*SUMPRODUCT(K27:$K$98, X27:$X$98)-K27*$AZ$3)/Z27, 0)</f>
        <v>5577.0007839115806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250000</v>
      </c>
      <c r="S28">
        <f t="shared" si="1"/>
        <v>4390.4727064451135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1855.6464721095169</v>
      </c>
      <c r="AC28">
        <f t="shared" si="2"/>
        <v>1281.7342859783453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-9367.3200420531721</v>
      </c>
      <c r="AI28">
        <f t="shared" si="6"/>
        <v>-9381.9168106892321</v>
      </c>
      <c r="AJ28">
        <f t="shared" si="7"/>
        <v>573.91218613117167</v>
      </c>
      <c r="AK28">
        <f t="shared" si="22"/>
        <v>129.89525304766619</v>
      </c>
      <c r="AL28">
        <f t="shared" si="8"/>
        <v>-8678.1093715103943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-864.65176806425518</v>
      </c>
      <c r="AR28">
        <f t="shared" si="9"/>
        <v>-865.99912480583487</v>
      </c>
      <c r="AS28">
        <f t="shared" si="9"/>
        <v>52.975043472857863</v>
      </c>
      <c r="AT28">
        <f t="shared" si="9"/>
        <v>11.989999242750423</v>
      </c>
      <c r="AU28">
        <f t="shared" si="9"/>
        <v>-801.03408209022655</v>
      </c>
      <c r="AW28">
        <v>25</v>
      </c>
      <c r="AX28">
        <f>IF(Z28&gt;0, (R28*SUMPRODUCT(K28:$K$98, X28:$X$98)-K28*$AZ$3)/Z28, 0)</f>
        <v>4390.4727064451135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250000</v>
      </c>
      <c r="S29">
        <f t="shared" si="1"/>
        <v>3095.7674784313922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1281.7342859783453</v>
      </c>
      <c r="AC29">
        <f t="shared" si="2"/>
        <v>781.60857472573844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-9134.8767639761409</v>
      </c>
      <c r="AI29">
        <f t="shared" si="6"/>
        <v>-9147.5005895730446</v>
      </c>
      <c r="AJ29">
        <f t="shared" si="7"/>
        <v>500.12571125260683</v>
      </c>
      <c r="AK29">
        <f t="shared" si="22"/>
        <v>89.721400018484175</v>
      </c>
      <c r="AL29">
        <f t="shared" si="8"/>
        <v>-8557.6534783019524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-752.8536243139888</v>
      </c>
      <c r="AR29">
        <f t="shared" si="9"/>
        <v>-753.89402070891515</v>
      </c>
      <c r="AS29">
        <f t="shared" si="9"/>
        <v>41.218011370877861</v>
      </c>
      <c r="AT29">
        <f t="shared" si="9"/>
        <v>7.3944162496878345</v>
      </c>
      <c r="AU29">
        <f t="shared" si="9"/>
        <v>-705.28159308834927</v>
      </c>
      <c r="AW29">
        <v>26</v>
      </c>
      <c r="AX29">
        <f>IF(Z29&gt;0, (R29*SUMPRODUCT(K29:$K$98, X29:$X$98)-K29*$AZ$3)/Z29, 0)</f>
        <v>3095.7674784313922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250000</v>
      </c>
      <c r="S30">
        <f t="shared" si="1"/>
        <v>1649.6745769611059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781.60857472573844</v>
      </c>
      <c r="AC30">
        <f t="shared" si="2"/>
        <v>354.22464399357796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-8806.9488085524881</v>
      </c>
      <c r="AI30">
        <f t="shared" si="6"/>
        <v>-8817.6850061317127</v>
      </c>
      <c r="AJ30">
        <f t="shared" si="7"/>
        <v>427.38393073216048</v>
      </c>
      <c r="AK30">
        <f t="shared" si="22"/>
        <v>54.712600230801698</v>
      </c>
      <c r="AL30">
        <f t="shared" si="8"/>
        <v>-8335.5884751687499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-648.06012762356886</v>
      </c>
      <c r="AR30">
        <f t="shared" si="9"/>
        <v>-648.85015169713085</v>
      </c>
      <c r="AS30">
        <f t="shared" si="9"/>
        <v>31.44908534333463</v>
      </c>
      <c r="AT30">
        <f t="shared" si="9"/>
        <v>4.0260316551128428</v>
      </c>
      <c r="AU30">
        <f t="shared" si="9"/>
        <v>-613.37503469868329</v>
      </c>
      <c r="AW30">
        <v>27</v>
      </c>
      <c r="AX30">
        <f>IF(Z30&gt;0, (R30*SUMPRODUCT(K30:$K$98, X30:$X$98)-K30*$AZ$3)/Z30, 0)</f>
        <v>1649.6745769611059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250000</v>
      </c>
      <c r="S31">
        <f t="shared" si="1"/>
        <v>-18.081051175891485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354.22464399357796</v>
      </c>
      <c r="AC31">
        <f t="shared" si="2"/>
        <v>-3.2375429319295108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-8379.8706155246145</v>
      </c>
      <c r="AI31">
        <f t="shared" si="6"/>
        <v>-8388.8234770049421</v>
      </c>
      <c r="AJ31">
        <f t="shared" si="7"/>
        <v>357.46218692550747</v>
      </c>
      <c r="AK31">
        <f t="shared" si="22"/>
        <v>24.795725079550458</v>
      </c>
      <c r="AL31">
        <f t="shared" si="8"/>
        <v>-8006.5655649998835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-550.56566072942928</v>
      </c>
      <c r="AR31">
        <f t="shared" si="9"/>
        <v>-551.15387244802116</v>
      </c>
      <c r="AS31">
        <f t="shared" si="9"/>
        <v>23.485613819123135</v>
      </c>
      <c r="AT31">
        <f t="shared" si="9"/>
        <v>1.6291032866780517</v>
      </c>
      <c r="AU31">
        <f t="shared" si="9"/>
        <v>-526.03915534221994</v>
      </c>
      <c r="AW31">
        <v>28</v>
      </c>
      <c r="AX31">
        <f>IF(Z31&gt;0, (R31*SUMPRODUCT(K31:$K$98, X31:$X$98)-K31*$AZ$3)/Z31, 0)</f>
        <v>-18.081051175891485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250000</v>
      </c>
      <c r="S32">
        <f t="shared" si="1"/>
        <v>-2017.5116398558055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-3.2375429319295108</v>
      </c>
      <c r="AC32">
        <f t="shared" si="2"/>
        <v>-294.34075660951817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-7843.422885685628</v>
      </c>
      <c r="AI32">
        <f t="shared" si="6"/>
        <v>-7850.7175339740152</v>
      </c>
      <c r="AJ32">
        <f t="shared" si="7"/>
        <v>291.10321367758866</v>
      </c>
      <c r="AK32">
        <f t="shared" si="22"/>
        <v>-0.22662800523506577</v>
      </c>
      <c r="AL32">
        <f t="shared" si="8"/>
        <v>-7559.8409483016621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-460.10760930716032</v>
      </c>
      <c r="AR32">
        <f t="shared" si="9"/>
        <v>-460.53552492941134</v>
      </c>
      <c r="AS32">
        <f t="shared" si="9"/>
        <v>17.07657557917312</v>
      </c>
      <c r="AT32">
        <f t="shared" si="9"/>
        <v>-1.3294357732649746E-2</v>
      </c>
      <c r="AU32">
        <f t="shared" si="9"/>
        <v>-443.4722437079709</v>
      </c>
      <c r="AW32">
        <v>29</v>
      </c>
      <c r="AX32">
        <f>IF(Z32&gt;0, (R32*SUMPRODUCT(K32:$K$98, X32:$X$98)-K32*$AZ$3)/Z32, 0)</f>
        <v>-2017.5116398558055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250000</v>
      </c>
      <c r="S33">
        <f t="shared" si="1"/>
        <v>-4524.3281952859506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-294.34075660951817</v>
      </c>
      <c r="AC33">
        <f t="shared" si="2"/>
        <v>-522.78546676324981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-7221.0452871576199</v>
      </c>
      <c r="AI33">
        <f t="shared" si="6"/>
        <v>-7226.8227799056922</v>
      </c>
      <c r="AJ33">
        <f t="shared" si="7"/>
        <v>228.44471015373165</v>
      </c>
      <c r="AK33">
        <f t="shared" si="22"/>
        <v>-20.603852962666274</v>
      </c>
      <c r="AL33">
        <f t="shared" si="8"/>
        <v>-7018.9819227146272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-378.21245859157631</v>
      </c>
      <c r="AR33">
        <f t="shared" si="9"/>
        <v>-378.51506294452633</v>
      </c>
      <c r="AS33">
        <f t="shared" si="9"/>
        <v>11.965114750511734</v>
      </c>
      <c r="AT33">
        <f t="shared" si="9"/>
        <v>-1.0791559359596146</v>
      </c>
      <c r="AU33">
        <f t="shared" si="9"/>
        <v>-367.62910412997428</v>
      </c>
      <c r="AW33">
        <v>30</v>
      </c>
      <c r="AX33">
        <f>IF(Z33&gt;0, (R33*SUMPRODUCT(K33:$K$98, X33:$X$98)-K33*$AZ$3)/Z33, 0)</f>
        <v>-4524.3281952859506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250000</v>
      </c>
      <c r="S34">
        <f t="shared" si="1"/>
        <v>-7845.0171610868092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-522.78546676324981</v>
      </c>
      <c r="AC34">
        <f t="shared" si="2"/>
        <v>-694.15605111069317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-6477.6670942109022</v>
      </c>
      <c r="AI34">
        <f t="shared" si="6"/>
        <v>-6482.091278612651</v>
      </c>
      <c r="AJ34">
        <f t="shared" si="7"/>
        <v>171.37058434744335</v>
      </c>
      <c r="AK34">
        <f t="shared" si="22"/>
        <v>-36.594982673427488</v>
      </c>
      <c r="AL34">
        <f t="shared" si="8"/>
        <v>-6347.3156769386351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-302.92587007505847</v>
      </c>
      <c r="AR34">
        <f t="shared" si="9"/>
        <v>-303.13276553445462</v>
      </c>
      <c r="AS34">
        <f t="shared" si="9"/>
        <v>8.0140863390640753</v>
      </c>
      <c r="AT34">
        <f t="shared" si="9"/>
        <v>-1.7113517575852106</v>
      </c>
      <c r="AU34">
        <f t="shared" ref="AU34:AU79" si="23">AL34*$K34</f>
        <v>-296.83003095297579</v>
      </c>
      <c r="AW34">
        <v>31</v>
      </c>
      <c r="AX34">
        <f>IF(Z34&gt;0, (R34*SUMPRODUCT(K34:$K$98, X34:$X$98)-K34*$AZ$3)/Z34, 0)</f>
        <v>-7845.0171610868092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250000</v>
      </c>
      <c r="S35">
        <f t="shared" si="1"/>
        <v>-12481.304267446105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-694.15605111069317</v>
      </c>
      <c r="AC35">
        <f t="shared" si="2"/>
        <v>-812.40167632491909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-5627.3413498048312</v>
      </c>
      <c r="AI35">
        <f t="shared" ref="AI35:AI66" si="25">SUM(AE35:AH35)</f>
        <v>-5630.595824092602</v>
      </c>
      <c r="AJ35">
        <f t="shared" si="7"/>
        <v>118.24562521422592</v>
      </c>
      <c r="AK35">
        <f t="shared" si="22"/>
        <v>-48.590923577748526</v>
      </c>
      <c r="AL35">
        <f t="shared" si="8"/>
        <v>-5560.9411224561245</v>
      </c>
      <c r="AN35">
        <f t="shared" ref="AN35:AT66" si="26">AE35*$K35</f>
        <v>0</v>
      </c>
      <c r="AO35">
        <f t="shared" si="26"/>
        <v>0</v>
      </c>
      <c r="AP35">
        <f t="shared" si="26"/>
        <v>-0.13588782936288665</v>
      </c>
      <c r="AQ35">
        <f t="shared" si="26"/>
        <v>-234.96489248123831</v>
      </c>
      <c r="AR35">
        <f t="shared" si="26"/>
        <v>-235.10078031060121</v>
      </c>
      <c r="AS35">
        <f t="shared" si="26"/>
        <v>4.937246363382771</v>
      </c>
      <c r="AT35">
        <f t="shared" si="26"/>
        <v>-2.0288730368925858</v>
      </c>
      <c r="AU35">
        <f t="shared" si="23"/>
        <v>-232.19240698411102</v>
      </c>
      <c r="AW35">
        <v>32</v>
      </c>
      <c r="AX35">
        <f>IF(Z35&gt;0, (R35*SUMPRODUCT(K35:$K$98, X35:$X$98)-K35*$AZ$3)/Z35, 0)</f>
        <v>-12481.304267446105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250000</v>
      </c>
      <c r="S36">
        <f t="shared" si="1"/>
        <v>-19346.799469090747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-812.40167632491909</v>
      </c>
      <c r="AC36">
        <f t="shared" si="2"/>
        <v>-882.47349303755686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-4706.295267545197</v>
      </c>
      <c r="AI36">
        <f t="shared" si="25"/>
        <v>-4708.5759380365807</v>
      </c>
      <c r="AJ36">
        <f t="shared" si="7"/>
        <v>70.071816712637769</v>
      </c>
      <c r="AK36">
        <f t="shared" si="22"/>
        <v>-56.868117342744341</v>
      </c>
      <c r="AL36">
        <f t="shared" si="8"/>
        <v>-4695.3722386666868</v>
      </c>
      <c r="AN36">
        <f t="shared" si="26"/>
        <v>0</v>
      </c>
      <c r="AO36">
        <f t="shared" si="26"/>
        <v>0</v>
      </c>
      <c r="AP36">
        <f t="shared" si="26"/>
        <v>-8.5024529518681891E-2</v>
      </c>
      <c r="AQ36">
        <f t="shared" si="26"/>
        <v>-175.45302682291998</v>
      </c>
      <c r="AR36">
        <f t="shared" si="26"/>
        <v>-175.53805135243866</v>
      </c>
      <c r="AS36">
        <f t="shared" si="26"/>
        <v>2.6123121560169089</v>
      </c>
      <c r="AT36">
        <f t="shared" si="26"/>
        <v>-2.1200716806512316</v>
      </c>
      <c r="AU36">
        <f t="shared" si="23"/>
        <v>-175.04581087707297</v>
      </c>
      <c r="AW36">
        <v>33</v>
      </c>
      <c r="AX36">
        <f>IF(Z36&gt;0, (R36*SUMPRODUCT(K36:$K$98, X36:$X$98)-K36*$AZ$3)/Z36, 0)</f>
        <v>-19346.799469090747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250000</v>
      </c>
      <c r="S37">
        <f t="shared" si="1"/>
        <v>-30167.038507965019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-882.47349303755686</v>
      </c>
      <c r="AC37">
        <f t="shared" si="2"/>
        <v>-910.70055935279765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-3742.1697556726053</v>
      </c>
      <c r="AI37">
        <f t="shared" si="25"/>
        <v>-3743.6791855079409</v>
      </c>
      <c r="AJ37">
        <f t="shared" si="7"/>
        <v>28.227066315240791</v>
      </c>
      <c r="AK37">
        <f t="shared" si="22"/>
        <v>-61.773144512628988</v>
      </c>
      <c r="AL37">
        <f t="shared" si="8"/>
        <v>-3777.2252637053293</v>
      </c>
      <c r="AN37">
        <f t="shared" si="26"/>
        <v>0</v>
      </c>
      <c r="AO37">
        <f t="shared" si="26"/>
        <v>0</v>
      </c>
      <c r="AP37">
        <f t="shared" si="26"/>
        <v>-5.0243120105827085E-2</v>
      </c>
      <c r="AQ37">
        <f t="shared" si="26"/>
        <v>-124.56245404003896</v>
      </c>
      <c r="AR37">
        <f t="shared" si="26"/>
        <v>-124.61269716014478</v>
      </c>
      <c r="AS37">
        <f t="shared" si="26"/>
        <v>0.93957059143228328</v>
      </c>
      <c r="AT37">
        <f t="shared" si="26"/>
        <v>-2.056190653189657</v>
      </c>
      <c r="AU37">
        <f t="shared" si="23"/>
        <v>-125.72931722190216</v>
      </c>
      <c r="AW37">
        <v>34</v>
      </c>
      <c r="AX37">
        <f>IF(Z37&gt;0, (R37*SUMPRODUCT(K37:$K$98, X37:$X$98)-K37*$AZ$3)/Z37, 0)</f>
        <v>-30167.038507965019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250000</v>
      </c>
      <c r="S38">
        <f t="shared" si="1"/>
        <v>-48406.093424393548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-910.70055935279765</v>
      </c>
      <c r="AC38">
        <f t="shared" si="2"/>
        <v>-903.81126293955151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-2803.818749180085</v>
      </c>
      <c r="AI38">
        <f t="shared" si="25"/>
        <v>-2804.7523209672313</v>
      </c>
      <c r="AJ38">
        <f t="shared" si="7"/>
        <v>-6.8892964132461429</v>
      </c>
      <c r="AK38">
        <f t="shared" si="22"/>
        <v>-63.749039154695843</v>
      </c>
      <c r="AL38">
        <f t="shared" si="8"/>
        <v>-2875.3906565351731</v>
      </c>
      <c r="AN38">
        <f t="shared" si="26"/>
        <v>0</v>
      </c>
      <c r="AO38">
        <f t="shared" si="26"/>
        <v>0</v>
      </c>
      <c r="AP38">
        <f t="shared" si="26"/>
        <v>-2.774555186036903E-2</v>
      </c>
      <c r="AQ38">
        <f t="shared" si="26"/>
        <v>-83.328887594444211</v>
      </c>
      <c r="AR38">
        <f t="shared" si="26"/>
        <v>-83.356633146304574</v>
      </c>
      <c r="AS38">
        <f t="shared" si="26"/>
        <v>-0.2047484012980767</v>
      </c>
      <c r="AT38">
        <f t="shared" si="26"/>
        <v>-1.8946076737409969</v>
      </c>
      <c r="AU38">
        <f t="shared" si="23"/>
        <v>-85.455989221343643</v>
      </c>
      <c r="AW38">
        <v>35</v>
      </c>
      <c r="AX38">
        <f>IF(Z38&gt;0, (R38*SUMPRODUCT(K38:$K$98, X38:$X$98)-K38*$AZ$3)/Z38, 0)</f>
        <v>-48406.093424393548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250000</v>
      </c>
      <c r="S39">
        <f t="shared" si="1"/>
        <v>-81555.108933269876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-903.81126293955151</v>
      </c>
      <c r="AC39">
        <f t="shared" si="2"/>
        <v>-869.77251620070524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-1954.9693401682034</v>
      </c>
      <c r="AI39">
        <f t="shared" si="25"/>
        <v>-1955.5025823694446</v>
      </c>
      <c r="AJ39">
        <f t="shared" si="7"/>
        <v>-34.038746738846271</v>
      </c>
      <c r="AK39">
        <f t="shared" si="22"/>
        <v>-63.266788405768615</v>
      </c>
      <c r="AL39">
        <f t="shared" si="8"/>
        <v>-2052.8081175140596</v>
      </c>
      <c r="AN39">
        <f t="shared" si="26"/>
        <v>0</v>
      </c>
      <c r="AO39">
        <f t="shared" si="26"/>
        <v>0</v>
      </c>
      <c r="AP39">
        <f t="shared" si="26"/>
        <v>-1.4149859856575788E-2</v>
      </c>
      <c r="AQ39">
        <f t="shared" si="26"/>
        <v>-51.876130814287741</v>
      </c>
      <c r="AR39">
        <f t="shared" si="26"/>
        <v>-51.890280674144314</v>
      </c>
      <c r="AS39">
        <f t="shared" si="26"/>
        <v>-0.90323589342166977</v>
      </c>
      <c r="AT39">
        <f t="shared" si="26"/>
        <v>-1.6788172193304745</v>
      </c>
      <c r="AU39">
        <f t="shared" si="23"/>
        <v>-54.472333786896463</v>
      </c>
      <c r="AW39">
        <v>36</v>
      </c>
      <c r="AX39">
        <f>IF(Z39&gt;0, (R39*SUMPRODUCT(K39:$K$98, X39:$X$98)-K39*$AZ$3)/Z39, 0)</f>
        <v>-81555.108933269876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250000</v>
      </c>
      <c r="S40">
        <f t="shared" si="1"/>
        <v>-147526.12001306226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-869.77251620070524</v>
      </c>
      <c r="AC40">
        <f t="shared" si="2"/>
        <v>-816.85611636026954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-1255.2921348866637</v>
      </c>
      <c r="AI40">
        <f t="shared" si="25"/>
        <v>-1255.5689862389152</v>
      </c>
      <c r="AJ40">
        <f t="shared" si="7"/>
        <v>-52.916399840435702</v>
      </c>
      <c r="AK40">
        <f t="shared" si="22"/>
        <v>-60.884076134049373</v>
      </c>
      <c r="AL40">
        <f t="shared" si="8"/>
        <v>-1369.3694622134003</v>
      </c>
      <c r="AN40">
        <f t="shared" si="26"/>
        <v>0</v>
      </c>
      <c r="AO40">
        <f t="shared" si="26"/>
        <v>0</v>
      </c>
      <c r="AP40">
        <f t="shared" si="26"/>
        <v>-6.559281240746697E-3</v>
      </c>
      <c r="AQ40">
        <f t="shared" si="26"/>
        <v>-29.740920840954146</v>
      </c>
      <c r="AR40">
        <f t="shared" si="26"/>
        <v>-29.747480122194897</v>
      </c>
      <c r="AS40">
        <f t="shared" si="26"/>
        <v>-1.2537180908767254</v>
      </c>
      <c r="AT40">
        <f t="shared" si="26"/>
        <v>-1.4424917024919262</v>
      </c>
      <c r="AU40">
        <f t="shared" si="23"/>
        <v>-32.443689915563553</v>
      </c>
      <c r="AW40">
        <v>37</v>
      </c>
      <c r="AX40">
        <f>IF(Z40&gt;0, (R40*SUMPRODUCT(K40:$K$98, X40:$X$98)-K40*$AZ$3)/Z40, 0)</f>
        <v>-147526.12001306226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250000</v>
      </c>
      <c r="S41">
        <f t="shared" si="1"/>
        <v>-295210.59001878143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-816.85611636026954</v>
      </c>
      <c r="AC41">
        <f t="shared" si="2"/>
        <v>-753.03227768807778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-732.70648332789551</v>
      </c>
      <c r="AI41">
        <f t="shared" si="25"/>
        <v>-732.83402486995874</v>
      </c>
      <c r="AJ41">
        <f t="shared" si="7"/>
        <v>-63.823838672191755</v>
      </c>
      <c r="AK41">
        <f t="shared" si="22"/>
        <v>-57.179928145218874</v>
      </c>
      <c r="AL41">
        <f t="shared" si="8"/>
        <v>-853.83779168736942</v>
      </c>
      <c r="AN41">
        <f t="shared" si="26"/>
        <v>0</v>
      </c>
      <c r="AO41">
        <f t="shared" si="26"/>
        <v>0</v>
      </c>
      <c r="AP41">
        <f t="shared" si="26"/>
        <v>-2.6980080693523511E-3</v>
      </c>
      <c r="AQ41">
        <f t="shared" si="26"/>
        <v>-15.49964013689552</v>
      </c>
      <c r="AR41">
        <f t="shared" si="26"/>
        <v>-15.502338144964872</v>
      </c>
      <c r="AS41">
        <f t="shared" si="26"/>
        <v>-1.3501266251680584</v>
      </c>
      <c r="AT41">
        <f t="shared" si="26"/>
        <v>-1.2095816394022814</v>
      </c>
      <c r="AU41">
        <f t="shared" si="23"/>
        <v>-18.062046409535213</v>
      </c>
      <c r="AW41">
        <v>38</v>
      </c>
      <c r="AX41">
        <f>IF(Z41&gt;0, (R41*SUMPRODUCT(K41:$K$98, X41:$X$98)-K41*$AZ$3)/Z41, 0)</f>
        <v>-295210.59001878143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250000</v>
      </c>
      <c r="S42">
        <f t="shared" si="1"/>
        <v>-679934.67694896006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-753.03227768807778</v>
      </c>
      <c r="AC42">
        <f t="shared" si="2"/>
        <v>-684.9919539739501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-379.47116156230288</v>
      </c>
      <c r="AI42">
        <f t="shared" si="25"/>
        <v>-379.52153345663305</v>
      </c>
      <c r="AJ42">
        <f t="shared" si="7"/>
        <v>-68.04032371412768</v>
      </c>
      <c r="AK42">
        <f t="shared" si="22"/>
        <v>-52.712259438165447</v>
      </c>
      <c r="AL42">
        <f t="shared" si="8"/>
        <v>-500.27411660892619</v>
      </c>
      <c r="AN42">
        <f t="shared" si="26"/>
        <v>0</v>
      </c>
      <c r="AO42">
        <f t="shared" si="26"/>
        <v>0</v>
      </c>
      <c r="AP42">
        <f t="shared" si="26"/>
        <v>-9.513971401342538E-4</v>
      </c>
      <c r="AQ42">
        <f t="shared" si="26"/>
        <v>-7.1672463915556373</v>
      </c>
      <c r="AR42">
        <f t="shared" si="26"/>
        <v>-7.168197788695772</v>
      </c>
      <c r="AS42">
        <f t="shared" si="26"/>
        <v>-1.2851088936841202</v>
      </c>
      <c r="AT42">
        <f t="shared" si="26"/>
        <v>-0.995600692536176</v>
      </c>
      <c r="AU42">
        <f t="shared" si="23"/>
        <v>-9.4489073749160681</v>
      </c>
      <c r="AW42">
        <v>39</v>
      </c>
      <c r="AX42">
        <f>IF(Z42&gt;0, (R42*SUMPRODUCT(K42:$K$98, X42:$X$98)-K42*$AZ$3)/Z42, 0)</f>
        <v>-679934.67694896006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250000</v>
      </c>
      <c r="S43">
        <f t="shared" si="1"/>
        <v>-1910862.5690913538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-684.9919539739501</v>
      </c>
      <c r="AC43">
        <f t="shared" si="2"/>
        <v>-617.56994692709225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-168.54360285036446</v>
      </c>
      <c r="AI43">
        <f t="shared" si="25"/>
        <v>-168.55976230518127</v>
      </c>
      <c r="AJ43">
        <f t="shared" si="7"/>
        <v>-67.422007046857857</v>
      </c>
      <c r="AK43">
        <f t="shared" si="22"/>
        <v>-47.949436778176512</v>
      </c>
      <c r="AL43">
        <f t="shared" si="8"/>
        <v>-283.93120613021563</v>
      </c>
      <c r="AN43">
        <f t="shared" si="26"/>
        <v>0</v>
      </c>
      <c r="AO43">
        <f t="shared" si="26"/>
        <v>0</v>
      </c>
      <c r="AP43">
        <f t="shared" si="26"/>
        <v>-2.7250987209507935E-4</v>
      </c>
      <c r="AQ43">
        <f t="shared" si="26"/>
        <v>-2.8422862142250991</v>
      </c>
      <c r="AR43">
        <f t="shared" si="26"/>
        <v>-2.8425587240971941</v>
      </c>
      <c r="AS43">
        <f t="shared" si="26"/>
        <v>-1.1369914842440261</v>
      </c>
      <c r="AT43">
        <f t="shared" si="26"/>
        <v>-0.80860988390918531</v>
      </c>
      <c r="AU43">
        <f t="shared" si="23"/>
        <v>-4.788160092250406</v>
      </c>
      <c r="AW43">
        <v>40</v>
      </c>
      <c r="AX43">
        <f>IF(Z43&gt;0, (R43*SUMPRODUCT(K43:$K$98, X43:$X$98)-K43*$AZ$3)/Z43, 0)</f>
        <v>-1910862.5690913538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250000</v>
      </c>
      <c r="S44">
        <f t="shared" si="1"/>
        <v>-7118882.5910890065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-617.56994692709225</v>
      </c>
      <c r="AC44">
        <f t="shared" si="2"/>
        <v>-553.81468542844812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-60.540508701142961</v>
      </c>
      <c r="AI44">
        <f t="shared" si="25"/>
        <v>-60.54439845967137</v>
      </c>
      <c r="AJ44">
        <f t="shared" si="7"/>
        <v>-63.755261498644131</v>
      </c>
      <c r="AK44">
        <f t="shared" si="22"/>
        <v>-43.229896284896462</v>
      </c>
      <c r="AL44">
        <f t="shared" si="8"/>
        <v>-167.52955624321197</v>
      </c>
      <c r="AN44">
        <f t="shared" si="26"/>
        <v>0</v>
      </c>
      <c r="AO44">
        <f t="shared" si="26"/>
        <v>0</v>
      </c>
      <c r="AP44">
        <f t="shared" si="26"/>
        <v>-5.8567967698105943E-5</v>
      </c>
      <c r="AQ44">
        <f t="shared" si="26"/>
        <v>-0.91155647121540129</v>
      </c>
      <c r="AR44">
        <f t="shared" si="26"/>
        <v>-0.9116150391830995</v>
      </c>
      <c r="AS44">
        <f t="shared" si="26"/>
        <v>-0.95996089956908448</v>
      </c>
      <c r="AT44">
        <f t="shared" si="26"/>
        <v>-0.65091114286794949</v>
      </c>
      <c r="AU44">
        <f t="shared" si="23"/>
        <v>-2.5224870816201337</v>
      </c>
      <c r="AW44">
        <v>41</v>
      </c>
      <c r="AX44">
        <f>IF(Z44&gt;0, (R44*SUMPRODUCT(K44:$K$98, X44:$X$98)-K44*$AZ$3)/Z44, 0)</f>
        <v>-7118882.5910890065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250000</v>
      </c>
      <c r="S45">
        <f t="shared" si="1"/>
        <v>-40542959.66148629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-553.81468542844812</v>
      </c>
      <c r="AC45">
        <f t="shared" si="2"/>
        <v>-495.26414572745887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-16.20035805100251</v>
      </c>
      <c r="AI45">
        <f t="shared" si="25"/>
        <v>-16.200968840335435</v>
      </c>
      <c r="AJ45">
        <f t="shared" si="7"/>
        <v>-58.550539700989248</v>
      </c>
      <c r="AK45">
        <f t="shared" si="22"/>
        <v>-38.767027979991369</v>
      </c>
      <c r="AL45">
        <f t="shared" si="8"/>
        <v>-113.51853652131605</v>
      </c>
      <c r="AN45">
        <f t="shared" si="26"/>
        <v>0</v>
      </c>
      <c r="AO45">
        <f t="shared" si="26"/>
        <v>0</v>
      </c>
      <c r="AP45">
        <f t="shared" si="26"/>
        <v>-8.2112813641027538E-6</v>
      </c>
      <c r="AQ45">
        <f t="shared" si="26"/>
        <v>-0.2177930932737937</v>
      </c>
      <c r="AR45">
        <f t="shared" si="26"/>
        <v>-0.21780130455515784</v>
      </c>
      <c r="AS45">
        <f t="shared" si="26"/>
        <v>-0.78713711846260093</v>
      </c>
      <c r="AT45">
        <f t="shared" si="26"/>
        <v>-0.52117310705188702</v>
      </c>
      <c r="AU45">
        <f t="shared" si="23"/>
        <v>-1.5261115300696457</v>
      </c>
      <c r="AW45">
        <v>42</v>
      </c>
      <c r="AX45">
        <f>IF(Z45&gt;0, (R45*SUMPRODUCT(K45:$K$98, X45:$X$98)-K45*$AZ$3)/Z45, 0)</f>
        <v>-40542959.66148629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250000</v>
      </c>
      <c r="S46">
        <f t="shared" si="1"/>
        <v>-234038245.23220137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-495.26414572745887</v>
      </c>
      <c r="AC46">
        <f t="shared" si="2"/>
        <v>-442.39078152412134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-2.550844710282167</v>
      </c>
      <c r="AI46">
        <f t="shared" si="25"/>
        <v>-2.5509392227797045</v>
      </c>
      <c r="AJ46">
        <f t="shared" si="7"/>
        <v>-52.87336420333753</v>
      </c>
      <c r="AK46">
        <f t="shared" si="22"/>
        <v>-34.668490200922122</v>
      </c>
      <c r="AL46">
        <f t="shared" si="8"/>
        <v>-90.092793627039356</v>
      </c>
      <c r="AN46">
        <f t="shared" si="26"/>
        <v>0</v>
      </c>
      <c r="AO46">
        <f t="shared" si="26"/>
        <v>0</v>
      </c>
      <c r="AP46">
        <f t="shared" si="26"/>
        <v>-1.1344639689298296E-6</v>
      </c>
      <c r="AQ46">
        <f t="shared" si="26"/>
        <v>-3.0618611184197845E-2</v>
      </c>
      <c r="AR46">
        <f t="shared" si="26"/>
        <v>-3.0619745648166774E-2</v>
      </c>
      <c r="AS46">
        <f t="shared" si="26"/>
        <v>-0.63465603139886839</v>
      </c>
      <c r="AT46">
        <f t="shared" si="26"/>
        <v>-0.41613706139241508</v>
      </c>
      <c r="AU46">
        <f t="shared" si="23"/>
        <v>-1.0814128384394504</v>
      </c>
      <c r="AW46">
        <v>43</v>
      </c>
      <c r="AX46">
        <f>IF(Z46&gt;0, (R46*SUMPRODUCT(K46:$K$98, X46:$X$98)-K46*$AZ$3)/Z46, 0)</f>
        <v>-234038245.23220137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250000</v>
      </c>
      <c r="S47">
        <f t="shared" si="1"/>
        <v>-1372426221.2007113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-442.39078152412134</v>
      </c>
      <c r="AC47">
        <f t="shared" si="2"/>
        <v>-395.0185811204741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-0.39588061208172842</v>
      </c>
      <c r="AI47">
        <f t="shared" si="25"/>
        <v>-0.39589500333187427</v>
      </c>
      <c r="AJ47">
        <f t="shared" si="7"/>
        <v>-47.372200403647241</v>
      </c>
      <c r="AK47">
        <f t="shared" si="22"/>
        <v>-30.967354706688496</v>
      </c>
      <c r="AL47">
        <f t="shared" si="8"/>
        <v>-78.735450113667611</v>
      </c>
      <c r="AN47">
        <f t="shared" si="26"/>
        <v>0</v>
      </c>
      <c r="AO47">
        <f t="shared" si="26"/>
        <v>0</v>
      </c>
      <c r="AP47">
        <f t="shared" si="26"/>
        <v>-1.5423465512583603E-7</v>
      </c>
      <c r="AQ47">
        <f t="shared" si="26"/>
        <v>-4.2427523013374773E-3</v>
      </c>
      <c r="AR47">
        <f t="shared" si="26"/>
        <v>-4.242906535992603E-3</v>
      </c>
      <c r="AS47">
        <f t="shared" si="26"/>
        <v>-0.50769981188293456</v>
      </c>
      <c r="AT47">
        <f t="shared" si="26"/>
        <v>-0.33188494570936994</v>
      </c>
      <c r="AU47">
        <f t="shared" si="23"/>
        <v>-0.84382766412829702</v>
      </c>
      <c r="AW47">
        <v>44</v>
      </c>
      <c r="AX47">
        <f>IF(Z47&gt;0, (R47*SUMPRODUCT(K47:$K$98, X47:$X$98)-K47*$AZ$3)/Z47, 0)</f>
        <v>-1372426221.2007113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250000</v>
      </c>
      <c r="S48">
        <f t="shared" si="1"/>
        <v>-8194065194.1890869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-395.0185811204741</v>
      </c>
      <c r="AC48">
        <f t="shared" si="2"/>
        <v>-352.69887832381869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-6.0475885434658844E-2</v>
      </c>
      <c r="AI48">
        <f t="shared" si="25"/>
        <v>-6.0478037595216305E-2</v>
      </c>
      <c r="AJ48">
        <f t="shared" si="7"/>
        <v>-42.319702796655406</v>
      </c>
      <c r="AK48">
        <f t="shared" si="22"/>
        <v>-27.651300678433188</v>
      </c>
      <c r="AL48">
        <f t="shared" si="8"/>
        <v>-70.031481512683811</v>
      </c>
      <c r="AN48">
        <f t="shared" si="26"/>
        <v>0</v>
      </c>
      <c r="AO48">
        <f t="shared" si="26"/>
        <v>0</v>
      </c>
      <c r="AP48">
        <f t="shared" si="26"/>
        <v>-2.059397066615499E-8</v>
      </c>
      <c r="AQ48">
        <f t="shared" si="26"/>
        <v>-5.786922385200182E-4</v>
      </c>
      <c r="AR48">
        <f t="shared" si="26"/>
        <v>-5.7871283249068435E-4</v>
      </c>
      <c r="AS48">
        <f t="shared" si="26"/>
        <v>-0.40495617995306071</v>
      </c>
      <c r="AT48">
        <f t="shared" si="26"/>
        <v>-0.26459460614068259</v>
      </c>
      <c r="AU48">
        <f t="shared" si="23"/>
        <v>-0.67012949892623397</v>
      </c>
      <c r="AW48">
        <v>45</v>
      </c>
      <c r="AX48">
        <f>IF(Z48&gt;0, (R48*SUMPRODUCT(K48:$K$98, X48:$X$98)-K48*$AZ$3)/Z48, 0)</f>
        <v>-8194065194.1890869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250000</v>
      </c>
      <c r="S49">
        <f t="shared" si="1"/>
        <v>-49927097470.741241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-352.69887832381869</v>
      </c>
      <c r="AC49">
        <f t="shared" si="2"/>
        <v>-314.91021991877454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-9.0763445324377554E-3</v>
      </c>
      <c r="AI49">
        <f t="shared" si="25"/>
        <v>-9.0766599024831533E-3</v>
      </c>
      <c r="AJ49">
        <f t="shared" si="7"/>
        <v>-37.788658405044146</v>
      </c>
      <c r="AK49">
        <f t="shared" si="22"/>
        <v>-24.688921482667311</v>
      </c>
      <c r="AL49">
        <f t="shared" si="8"/>
        <v>-62.48665654761394</v>
      </c>
      <c r="AN49">
        <f t="shared" si="26"/>
        <v>0</v>
      </c>
      <c r="AO49">
        <f t="shared" si="26"/>
        <v>0</v>
      </c>
      <c r="AP49">
        <f t="shared" si="26"/>
        <v>-2.694435798397706E-9</v>
      </c>
      <c r="AQ49">
        <f t="shared" si="26"/>
        <v>-7.7545816362892898E-5</v>
      </c>
      <c r="AR49">
        <f t="shared" si="26"/>
        <v>-7.7548510798691292E-5</v>
      </c>
      <c r="AS49">
        <f t="shared" si="26"/>
        <v>-0.32285600825364424</v>
      </c>
      <c r="AT49">
        <f t="shared" si="26"/>
        <v>-0.21093542280711458</v>
      </c>
      <c r="AU49">
        <f t="shared" si="23"/>
        <v>-0.53386897957155754</v>
      </c>
      <c r="AW49">
        <v>46</v>
      </c>
      <c r="AX49">
        <f>IF(Z49&gt;0, (R49*SUMPRODUCT(K49:$K$98, X49:$X$98)-K49*$AZ$3)/Z49, 0)</f>
        <v>-49927097470.741241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250000</v>
      </c>
      <c r="S50">
        <f t="shared" si="1"/>
        <v>-310544751000.29645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-314.91021991877454</v>
      </c>
      <c r="AC50">
        <f t="shared" si="2"/>
        <v>-281.16990719915981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-1.3347295594577685E-3</v>
      </c>
      <c r="AI50">
        <f t="shared" si="25"/>
        <v>-1.3347748298908209E-3</v>
      </c>
      <c r="AJ50">
        <f t="shared" si="7"/>
        <v>-33.740312719614735</v>
      </c>
      <c r="AK50">
        <f t="shared" si="22"/>
        <v>-22.043715394314219</v>
      </c>
      <c r="AL50">
        <f t="shared" si="8"/>
        <v>-55.785362888758847</v>
      </c>
      <c r="AN50">
        <f t="shared" si="26"/>
        <v>0</v>
      </c>
      <c r="AO50">
        <f t="shared" si="26"/>
        <v>0</v>
      </c>
      <c r="AP50">
        <f t="shared" si="26"/>
        <v>-3.4533772651002996E-10</v>
      </c>
      <c r="AQ50">
        <f t="shared" si="26"/>
        <v>-1.0181755297868282E-5</v>
      </c>
      <c r="AR50">
        <f t="shared" si="26"/>
        <v>-1.0182100635594791E-5</v>
      </c>
      <c r="AS50">
        <f t="shared" si="26"/>
        <v>-0.25738218304255628</v>
      </c>
      <c r="AT50">
        <f t="shared" si="26"/>
        <v>-0.16815669841907094</v>
      </c>
      <c r="AU50">
        <f t="shared" si="23"/>
        <v>-0.42554906356226285</v>
      </c>
      <c r="AW50">
        <v>47</v>
      </c>
      <c r="AX50">
        <f>IF(Z50&gt;0, (R50*SUMPRODUCT(K50:$K$98, X50:$X$98)-K50*$AZ$3)/Z50, 0)</f>
        <v>-310544751000.29645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250000</v>
      </c>
      <c r="S51">
        <f t="shared" si="1"/>
        <v>-1976019760266.6995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-281.16990719915981</v>
      </c>
      <c r="AC51">
        <f t="shared" si="2"/>
        <v>-251.04456892963742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-1.9232724957192558E-4</v>
      </c>
      <c r="AI51">
        <f t="shared" si="25"/>
        <v>-1.9233360185073314E-4</v>
      </c>
      <c r="AJ51">
        <f t="shared" si="7"/>
        <v>-30.125338269522388</v>
      </c>
      <c r="AK51">
        <f t="shared" si="22"/>
        <v>-19.68189350394119</v>
      </c>
      <c r="AL51">
        <f t="shared" si="8"/>
        <v>-49.80742410706543</v>
      </c>
      <c r="AN51">
        <f t="shared" si="26"/>
        <v>0</v>
      </c>
      <c r="AO51">
        <f t="shared" si="26"/>
        <v>0</v>
      </c>
      <c r="AP51">
        <f t="shared" si="26"/>
        <v>-4.3265418146357461E-11</v>
      </c>
      <c r="AQ51">
        <f t="shared" si="26"/>
        <v>-1.3099423255402199E-6</v>
      </c>
      <c r="AR51">
        <f t="shared" si="26"/>
        <v>-1.3099855909583661E-6</v>
      </c>
      <c r="AS51">
        <f t="shared" si="26"/>
        <v>-0.20518390274024051</v>
      </c>
      <c r="AT51">
        <f t="shared" si="26"/>
        <v>-0.13405352286258215</v>
      </c>
      <c r="AU51">
        <f t="shared" si="23"/>
        <v>-0.33923873558841361</v>
      </c>
      <c r="AW51">
        <v>48</v>
      </c>
      <c r="AX51">
        <f>IF(Z51&gt;0, (R51*SUMPRODUCT(K51:$K$98, X51:$X$98)-K51*$AZ$3)/Z51, 0)</f>
        <v>-1976019760266.6995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250000</v>
      </c>
      <c r="S52">
        <f t="shared" si="1"/>
        <v>-12884184774271.201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-251.04456892963742</v>
      </c>
      <c r="AC52">
        <f t="shared" si="2"/>
        <v>-224.1469376937961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-2.7094515056244747E-5</v>
      </c>
      <c r="AI52">
        <f t="shared" si="25"/>
        <v>-2.7095384909252994E-5</v>
      </c>
      <c r="AJ52">
        <f t="shared" si="7"/>
        <v>-26.897631235841317</v>
      </c>
      <c r="AK52">
        <f t="shared" si="22"/>
        <v>-17.57311982507462</v>
      </c>
      <c r="AL52">
        <f t="shared" si="8"/>
        <v>-44.470778156300845</v>
      </c>
      <c r="AN52">
        <f t="shared" si="26"/>
        <v>0</v>
      </c>
      <c r="AO52">
        <f t="shared" si="26"/>
        <v>0</v>
      </c>
      <c r="AP52">
        <f t="shared" si="26"/>
        <v>-5.2897993757818343E-12</v>
      </c>
      <c r="AQ52">
        <f t="shared" si="26"/>
        <v>-1.6476869939293851E-7</v>
      </c>
      <c r="AR52">
        <f t="shared" si="26"/>
        <v>-1.6477398919231431E-7</v>
      </c>
      <c r="AS52">
        <f t="shared" si="26"/>
        <v>-0.16357139835425802</v>
      </c>
      <c r="AT52">
        <f t="shared" si="26"/>
        <v>-0.10686665149175473</v>
      </c>
      <c r="AU52">
        <f t="shared" si="23"/>
        <v>-0.27043821462000195</v>
      </c>
      <c r="AW52">
        <v>49</v>
      </c>
      <c r="AX52">
        <f>IF(Z52&gt;0, (R52*SUMPRODUCT(K52:$K$98, X52:$X$98)-K52*$AZ$3)/Z52, 0)</f>
        <v>-12884184774271.201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250000</v>
      </c>
      <c r="S53">
        <f t="shared" si="1"/>
        <v>-86208867859214.75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-224.1469376937961</v>
      </c>
      <c r="AC53">
        <f t="shared" si="2"/>
        <v>-200.13119451411512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-3.7254051980774124E-6</v>
      </c>
      <c r="AI53">
        <f t="shared" si="25"/>
        <v>-3.7255212715159599E-6</v>
      </c>
      <c r="AJ53">
        <f t="shared" si="7"/>
        <v>-24.015743179680982</v>
      </c>
      <c r="AK53">
        <f t="shared" si="22"/>
        <v>-15.690285638565729</v>
      </c>
      <c r="AL53">
        <f t="shared" si="8"/>
        <v>-39.706032543767982</v>
      </c>
      <c r="AN53">
        <f t="shared" si="26"/>
        <v>0</v>
      </c>
      <c r="AO53">
        <f t="shared" si="26"/>
        <v>0</v>
      </c>
      <c r="AP53">
        <f t="shared" si="26"/>
        <v>-6.302431857463803E-13</v>
      </c>
      <c r="AQ53">
        <f t="shared" si="26"/>
        <v>-2.0227808098161026E-8</v>
      </c>
      <c r="AR53">
        <f t="shared" si="26"/>
        <v>-2.0228438341346772E-8</v>
      </c>
      <c r="AS53">
        <f t="shared" si="26"/>
        <v>-0.13039812276635257</v>
      </c>
      <c r="AT53">
        <f t="shared" si="26"/>
        <v>-8.5193440720497032E-2</v>
      </c>
      <c r="AU53">
        <f t="shared" si="23"/>
        <v>-0.21559158371528792</v>
      </c>
      <c r="AW53">
        <v>50</v>
      </c>
      <c r="AX53">
        <f>IF(Z53&gt;0, (R53*SUMPRODUCT(K53:$K$98, X53:$X$98)-K53*$AZ$3)/Z53, 0)</f>
        <v>-86208867859214.75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250000</v>
      </c>
      <c r="S54">
        <f t="shared" si="1"/>
        <v>-593509548216384.88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-200.13119451411512</v>
      </c>
      <c r="AC54">
        <f t="shared" si="2"/>
        <v>-178.68856654822713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-4.992957483348251E-7</v>
      </c>
      <c r="AI54">
        <f t="shared" si="25"/>
        <v>-4.9931080188932015E-7</v>
      </c>
      <c r="AJ54">
        <f t="shared" si="7"/>
        <v>-21.442627965887993</v>
      </c>
      <c r="AK54">
        <f t="shared" si="22"/>
        <v>-14.009183615988061</v>
      </c>
      <c r="AL54">
        <f t="shared" si="8"/>
        <v>-35.451812081186858</v>
      </c>
      <c r="AN54">
        <f t="shared" si="26"/>
        <v>0</v>
      </c>
      <c r="AO54">
        <f t="shared" si="26"/>
        <v>0</v>
      </c>
      <c r="AP54">
        <f t="shared" si="26"/>
        <v>-7.2978737338411107E-14</v>
      </c>
      <c r="AQ54">
        <f t="shared" si="26"/>
        <v>-2.4205561074548931E-9</v>
      </c>
      <c r="AR54">
        <f t="shared" si="26"/>
        <v>-2.4206290861922317E-9</v>
      </c>
      <c r="AS54">
        <f t="shared" si="26"/>
        <v>-0.10395258572862379</v>
      </c>
      <c r="AT54">
        <f t="shared" si="26"/>
        <v>-6.7915689398975312E-2</v>
      </c>
      <c r="AU54">
        <f t="shared" si="23"/>
        <v>-0.1718682775482282</v>
      </c>
      <c r="AW54">
        <v>51</v>
      </c>
      <c r="AX54">
        <f>IF(Z54&gt;0, (R54*SUMPRODUCT(K54:$K$98, X54:$X$98)-K54*$AZ$3)/Z54, 0)</f>
        <v>-593509548216384.88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250000</v>
      </c>
      <c r="S55">
        <f t="shared" si="1"/>
        <v>-4211290248266933.5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-178.68856654822713</v>
      </c>
      <c r="AC55">
        <f t="shared" si="2"/>
        <v>-159.54336299161571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-6.504392596459035E-8</v>
      </c>
      <c r="AI55">
        <f t="shared" si="25"/>
        <v>-6.5045820198347542E-8</v>
      </c>
      <c r="AJ55">
        <f t="shared" si="7"/>
        <v>-19.14520355661142</v>
      </c>
      <c r="AK55">
        <f t="shared" si="22"/>
        <v>-12.508199658375901</v>
      </c>
      <c r="AL55">
        <f t="shared" si="8"/>
        <v>-31.653403280033142</v>
      </c>
      <c r="AN55">
        <f t="shared" si="26"/>
        <v>0</v>
      </c>
      <c r="AO55">
        <f t="shared" si="26"/>
        <v>0</v>
      </c>
      <c r="AP55">
        <f t="shared" si="26"/>
        <v>-8.1992255828019422E-15</v>
      </c>
      <c r="AQ55">
        <f t="shared" si="26"/>
        <v>-2.8154382728700361E-10</v>
      </c>
      <c r="AR55">
        <f t="shared" si="26"/>
        <v>-2.8155202651258645E-10</v>
      </c>
      <c r="AS55">
        <f t="shared" si="26"/>
        <v>-8.2870364966154464E-2</v>
      </c>
      <c r="AT55">
        <f t="shared" si="26"/>
        <v>-5.4141971783903245E-2</v>
      </c>
      <c r="AU55">
        <f t="shared" si="23"/>
        <v>-0.13701233703160975</v>
      </c>
      <c r="AW55">
        <v>52</v>
      </c>
      <c r="AX55">
        <f>IF(Z55&gt;0, (R55*SUMPRODUCT(K55:$K$98, X55:$X$98)-K55*$AZ$3)/Z55, 0)</f>
        <v>-4211290248266933.5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250000</v>
      </c>
      <c r="S56">
        <f t="shared" si="1"/>
        <v>-3.0884151421226128E+16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-159.54336299161571</v>
      </c>
      <c r="AC56">
        <f t="shared" si="2"/>
        <v>-142.44943124276156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-8.2233621878436874E-9</v>
      </c>
      <c r="AI56">
        <f t="shared" si="25"/>
        <v>-8.2235928068257346E-9</v>
      </c>
      <c r="AJ56">
        <f t="shared" si="7"/>
        <v>-17.093931748854146</v>
      </c>
      <c r="AK56">
        <f t="shared" si="22"/>
        <v>-11.1680354094131</v>
      </c>
      <c r="AL56">
        <f t="shared" si="8"/>
        <v>-28.261967166490841</v>
      </c>
      <c r="AN56">
        <f t="shared" si="26"/>
        <v>0</v>
      </c>
      <c r="AO56">
        <f t="shared" si="26"/>
        <v>0</v>
      </c>
      <c r="AP56">
        <f t="shared" si="26"/>
        <v>-8.9128437172536833E-16</v>
      </c>
      <c r="AQ56">
        <f t="shared" si="26"/>
        <v>-3.1781226922506744E-11</v>
      </c>
      <c r="AR56">
        <f t="shared" si="26"/>
        <v>-3.1782118206878473E-11</v>
      </c>
      <c r="AS56">
        <f t="shared" si="26"/>
        <v>-6.6063747588701344E-2</v>
      </c>
      <c r="AT56">
        <f t="shared" si="26"/>
        <v>-4.3161648425243233E-2</v>
      </c>
      <c r="AU56">
        <f t="shared" si="23"/>
        <v>-0.1092253960457267</v>
      </c>
      <c r="AW56">
        <v>53</v>
      </c>
      <c r="AX56">
        <f>IF(Z56&gt;0, (R56*SUMPRODUCT(K56:$K$98, X56:$X$98)-K56*$AZ$3)/Z56, 0)</f>
        <v>-3.0884151421226128E+16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250000</v>
      </c>
      <c r="S57">
        <f t="shared" si="1"/>
        <v>-2.3483519017179306E+17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-142.44943124276156</v>
      </c>
      <c r="AC57">
        <f t="shared" si="2"/>
        <v>-127.18699218106508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-1.0061636915972339E-9</v>
      </c>
      <c r="AI57">
        <f t="shared" si="25"/>
        <v>-1.0061907716511407E-9</v>
      </c>
      <c r="AJ57">
        <f t="shared" si="7"/>
        <v>-15.262439061696483</v>
      </c>
      <c r="AK57">
        <f t="shared" si="22"/>
        <v>-9.9714601869933102</v>
      </c>
      <c r="AL57">
        <f t="shared" si="8"/>
        <v>-25.233899249695984</v>
      </c>
      <c r="AN57">
        <f t="shared" si="26"/>
        <v>0</v>
      </c>
      <c r="AO57">
        <f t="shared" si="26"/>
        <v>0</v>
      </c>
      <c r="AP57">
        <f t="shared" si="26"/>
        <v>-9.3444284386791734E-17</v>
      </c>
      <c r="AQ57">
        <f t="shared" si="26"/>
        <v>-3.4719371852451241E-12</v>
      </c>
      <c r="AR57">
        <f t="shared" si="26"/>
        <v>-3.472030629529511E-12</v>
      </c>
      <c r="AS57">
        <f t="shared" si="26"/>
        <v>-5.2665615106546347E-2</v>
      </c>
      <c r="AT57">
        <f t="shared" si="26"/>
        <v>-3.440820186967334E-2</v>
      </c>
      <c r="AU57">
        <f t="shared" si="23"/>
        <v>-8.7073816979691715E-2</v>
      </c>
      <c r="AW57">
        <v>54</v>
      </c>
      <c r="AX57">
        <f>IF(Z57&gt;0, (R57*SUMPRODUCT(K57:$K$98, X57:$X$98)-K57*$AZ$3)/Z57, 0)</f>
        <v>-2.3483519017179306E+17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250000</v>
      </c>
      <c r="S58">
        <f t="shared" si="1"/>
        <v>-1.8552128660852306E+18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-127.18699218106508</v>
      </c>
      <c r="AC58">
        <f t="shared" si="2"/>
        <v>-113.55981444738256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-1.1874346567156664E-10</v>
      </c>
      <c r="AI58">
        <f t="shared" si="25"/>
        <v>-1.187465262318E-10</v>
      </c>
      <c r="AJ58">
        <f t="shared" si="7"/>
        <v>-13.627177733682515</v>
      </c>
      <c r="AK58">
        <f t="shared" si="22"/>
        <v>-8.903089452674557</v>
      </c>
      <c r="AL58">
        <f t="shared" si="8"/>
        <v>-22.530267186475818</v>
      </c>
      <c r="AN58">
        <f t="shared" si="26"/>
        <v>0</v>
      </c>
      <c r="AO58">
        <f t="shared" si="26"/>
        <v>0</v>
      </c>
      <c r="AP58">
        <f t="shared" si="26"/>
        <v>-9.4294448829382429E-18</v>
      </c>
      <c r="AQ58">
        <f t="shared" si="26"/>
        <v>-3.6584313961621869E-13</v>
      </c>
      <c r="AR58">
        <f t="shared" si="26"/>
        <v>-3.6585256906110157E-13</v>
      </c>
      <c r="AS58">
        <f t="shared" si="26"/>
        <v>-4.1984705920474118E-2</v>
      </c>
      <c r="AT58">
        <f t="shared" si="26"/>
        <v>-2.7430007868049191E-2</v>
      </c>
      <c r="AU58">
        <f t="shared" si="23"/>
        <v>-6.9414713788889151E-2</v>
      </c>
      <c r="AW58">
        <v>55</v>
      </c>
      <c r="AX58">
        <f>IF(Z58&gt;0, (R58*SUMPRODUCT(K58:$K$98, X58:$X$98)-K58*$AZ$3)/Z58, 0)</f>
        <v>-1.8552128660852306E+18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250000</v>
      </c>
      <c r="S59">
        <f t="shared" si="1"/>
        <v>-1.5278528888912779E+19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-113.55981444738256</v>
      </c>
      <c r="AC59">
        <f t="shared" si="2"/>
        <v>-101.39269147087761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-1.3490701587994932E-11</v>
      </c>
      <c r="AI59">
        <f t="shared" si="25"/>
        <v>-1.3491033402308364E-11</v>
      </c>
      <c r="AJ59">
        <f t="shared" si="7"/>
        <v>-12.167122976504956</v>
      </c>
      <c r="AK59">
        <f t="shared" si="22"/>
        <v>-7.9491870113167806</v>
      </c>
      <c r="AL59">
        <f t="shared" si="8"/>
        <v>-20.11630998783523</v>
      </c>
      <c r="AN59">
        <f t="shared" si="26"/>
        <v>0</v>
      </c>
      <c r="AO59">
        <f t="shared" si="26"/>
        <v>0</v>
      </c>
      <c r="AP59">
        <f t="shared" si="26"/>
        <v>-9.1277195691701307E-19</v>
      </c>
      <c r="AQ59">
        <f t="shared" si="26"/>
        <v>-3.7110918939115202E-14</v>
      </c>
      <c r="AR59">
        <f t="shared" si="26"/>
        <v>-3.7111831711072118E-14</v>
      </c>
      <c r="AS59">
        <f t="shared" si="26"/>
        <v>-3.3469950510589493E-2</v>
      </c>
      <c r="AT59">
        <f t="shared" si="26"/>
        <v>-2.1867034333585712E-2</v>
      </c>
      <c r="AU59">
        <f t="shared" si="23"/>
        <v>-5.5336984844212324E-2</v>
      </c>
      <c r="AW59">
        <v>56</v>
      </c>
      <c r="AX59">
        <f>IF(Z59&gt;0, (R59*SUMPRODUCT(K59:$K$98, X59:$X$98)-K59*$AZ$3)/Z59, 0)</f>
        <v>-1.5278528888912779E+19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250000</v>
      </c>
      <c r="S60">
        <f t="shared" si="1"/>
        <v>-1.3144376789540717E+20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-101.39269147087761</v>
      </c>
      <c r="AC60">
        <f t="shared" si="2"/>
        <v>-90.529188813283611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-1.4702984987993761E-12</v>
      </c>
      <c r="AI60">
        <f t="shared" si="25"/>
        <v>-1.4703329352699151E-12</v>
      </c>
      <c r="AJ60">
        <f t="shared" si="7"/>
        <v>-10.863502657593997</v>
      </c>
      <c r="AK60">
        <f t="shared" si="22"/>
        <v>-7.0974884029614334</v>
      </c>
      <c r="AL60">
        <f t="shared" si="8"/>
        <v>-17.9609910605569</v>
      </c>
      <c r="AN60">
        <f t="shared" si="26"/>
        <v>0</v>
      </c>
      <c r="AO60">
        <f t="shared" si="26"/>
        <v>0</v>
      </c>
      <c r="AP60">
        <f t="shared" si="26"/>
        <v>-8.4580019958959104E-20</v>
      </c>
      <c r="AQ60">
        <f t="shared" si="26"/>
        <v>-3.6112259597937879E-15</v>
      </c>
      <c r="AR60">
        <f t="shared" si="26"/>
        <v>-3.6113105398137474E-15</v>
      </c>
      <c r="AS60">
        <f t="shared" si="26"/>
        <v>-2.6682039628978298E-2</v>
      </c>
      <c r="AT60">
        <f t="shared" si="26"/>
        <v>-1.7432265890932542E-2</v>
      </c>
      <c r="AU60">
        <f t="shared" si="23"/>
        <v>-4.4114305519914444E-2</v>
      </c>
      <c r="AW60">
        <v>57</v>
      </c>
      <c r="AX60">
        <f>IF(Z60&gt;0, (R60*SUMPRODUCT(K60:$K$98, X60:$X$98)-K60*$AZ$3)/Z60, 0)</f>
        <v>-1.3144376789540717E+20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250000</v>
      </c>
      <c r="S61">
        <f t="shared" si="1"/>
        <v>-1.1827790239548375E+21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-90.529188813283611</v>
      </c>
      <c r="AC61">
        <f t="shared" si="2"/>
        <v>-80.82963286900322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-1.5337584318018438E-13</v>
      </c>
      <c r="AI61">
        <f t="shared" si="25"/>
        <v>-1.5337926011738195E-13</v>
      </c>
      <c r="AJ61">
        <f t="shared" si="7"/>
        <v>-9.6995559442803909</v>
      </c>
      <c r="AK61">
        <f t="shared" si="22"/>
        <v>-6.3370432169298532</v>
      </c>
      <c r="AL61">
        <f t="shared" si="8"/>
        <v>-16.036599161210397</v>
      </c>
      <c r="AN61">
        <f t="shared" si="26"/>
        <v>0</v>
      </c>
      <c r="AO61">
        <f t="shared" si="26"/>
        <v>0</v>
      </c>
      <c r="AP61">
        <f t="shared" si="26"/>
        <v>-7.4932137935314292E-21</v>
      </c>
      <c r="AQ61">
        <f t="shared" si="26"/>
        <v>-3.3634741210095679E-16</v>
      </c>
      <c r="AR61">
        <f t="shared" si="26"/>
        <v>-3.3635490531475036E-16</v>
      </c>
      <c r="AS61">
        <f t="shared" si="26"/>
        <v>-2.1270758632795279E-2</v>
      </c>
      <c r="AT61">
        <f t="shared" si="26"/>
        <v>-1.389689564009291E-2</v>
      </c>
      <c r="AU61">
        <f t="shared" si="23"/>
        <v>-3.5167654272888524E-2</v>
      </c>
      <c r="AW61">
        <v>58</v>
      </c>
      <c r="AX61">
        <f>IF(Z61&gt;0, (R61*SUMPRODUCT(K61:$K$98, X61:$X$98)-K61*$AZ$3)/Z61, 0)</f>
        <v>-1.1827790239548375E+21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250000</v>
      </c>
      <c r="S62">
        <f t="shared" si="1"/>
        <v>-1.116837779983315E+22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-80.82963286900322</v>
      </c>
      <c r="AC62">
        <f t="shared" si="2"/>
        <v>-72.169315061610021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-1.5298355743626871E-14</v>
      </c>
      <c r="AI62">
        <f t="shared" si="25"/>
        <v>-1.5298678840303733E-14</v>
      </c>
      <c r="AJ62">
        <f t="shared" si="7"/>
        <v>-8.6603178073931986</v>
      </c>
      <c r="AK62">
        <f t="shared" si="22"/>
        <v>-5.6580743008302257</v>
      </c>
      <c r="AL62">
        <f t="shared" si="8"/>
        <v>-14.31839210822344</v>
      </c>
      <c r="AN62">
        <f t="shared" si="26"/>
        <v>0</v>
      </c>
      <c r="AO62">
        <f t="shared" si="26"/>
        <v>0</v>
      </c>
      <c r="AP62">
        <f t="shared" si="26"/>
        <v>-6.3262390089391612E-22</v>
      </c>
      <c r="AQ62">
        <f t="shared" si="26"/>
        <v>-2.9954209315155926E-17</v>
      </c>
      <c r="AR62">
        <f t="shared" si="26"/>
        <v>-2.995484193905682E-17</v>
      </c>
      <c r="AS62">
        <f t="shared" si="26"/>
        <v>-1.6956918552929894E-2</v>
      </c>
      <c r="AT62">
        <f t="shared" si="26"/>
        <v>-1.1078520121247536E-2</v>
      </c>
      <c r="AU62">
        <f t="shared" si="23"/>
        <v>-2.803543867417746E-2</v>
      </c>
      <c r="AW62">
        <v>59</v>
      </c>
      <c r="AX62">
        <f>IF(Z62&gt;0, (R62*SUMPRODUCT(K62:$K$98, X62:$X$98)-K62*$AZ$3)/Z62, 0)</f>
        <v>-1.116837779983315E+22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250000</v>
      </c>
      <c r="S63">
        <f t="shared" si="1"/>
        <v>-1.1103339164588149E+23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-72.169315061610021</v>
      </c>
      <c r="AC63">
        <f t="shared" si="2"/>
        <v>-64.436888447866082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-1.4542440684706935E-15</v>
      </c>
      <c r="AI63">
        <f t="shared" si="25"/>
        <v>-1.4542730853670942E-15</v>
      </c>
      <c r="AJ63">
        <f t="shared" si="7"/>
        <v>-7.7324266137439395</v>
      </c>
      <c r="AK63">
        <f t="shared" si="22"/>
        <v>-5.0518520543127021</v>
      </c>
      <c r="AL63">
        <f t="shared" si="8"/>
        <v>-12.784278668056643</v>
      </c>
      <c r="AN63">
        <f t="shared" si="26"/>
        <v>0</v>
      </c>
      <c r="AO63">
        <f t="shared" si="26"/>
        <v>0</v>
      </c>
      <c r="AP63">
        <f t="shared" si="26"/>
        <v>-5.0727801535444815E-23</v>
      </c>
      <c r="AQ63">
        <f t="shared" si="26"/>
        <v>-2.5423326971664227E-18</v>
      </c>
      <c r="AR63">
        <f t="shared" si="26"/>
        <v>-2.5423834249679584E-18</v>
      </c>
      <c r="AS63">
        <f t="shared" si="26"/>
        <v>-1.3517951652527041E-2</v>
      </c>
      <c r="AT63">
        <f t="shared" si="26"/>
        <v>-8.8317284129843243E-3</v>
      </c>
      <c r="AU63">
        <f t="shared" si="23"/>
        <v>-2.2349680065511367E-2</v>
      </c>
      <c r="AW63">
        <v>60</v>
      </c>
      <c r="AX63">
        <f>IF(Z63&gt;0, (R63*SUMPRODUCT(K63:$K$98, X63:$X$98)-K63*$AZ$3)/Z63, 0)</f>
        <v>-1.1103339164588149E+23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250000</v>
      </c>
      <c r="S64">
        <f t="shared" si="1"/>
        <v>-1.1661934540316684E+24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-64.436888447866082</v>
      </c>
      <c r="AC64">
        <f t="shared" si="2"/>
        <v>-57.532936114166148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-1.3130014827600847E-16</v>
      </c>
      <c r="AI64">
        <f t="shared" si="25"/>
        <v>-1.3130261497378983E-16</v>
      </c>
      <c r="AJ64">
        <f t="shared" si="7"/>
        <v>-6.9039523336999338</v>
      </c>
      <c r="AK64">
        <f t="shared" si="22"/>
        <v>-4.5105821913506263</v>
      </c>
      <c r="AL64">
        <f t="shared" si="8"/>
        <v>-11.414534525050559</v>
      </c>
      <c r="AN64">
        <f t="shared" si="26"/>
        <v>0</v>
      </c>
      <c r="AO64">
        <f t="shared" si="26"/>
        <v>0</v>
      </c>
      <c r="AP64">
        <f t="shared" si="26"/>
        <v>-3.8502861086104038E-24</v>
      </c>
      <c r="AQ64">
        <f t="shared" si="26"/>
        <v>-2.0494733517163711E-19</v>
      </c>
      <c r="AR64">
        <f t="shared" si="26"/>
        <v>-2.0495118545774571E-19</v>
      </c>
      <c r="AS64">
        <f t="shared" si="26"/>
        <v>-1.0776428294425237E-2</v>
      </c>
      <c r="AT64">
        <f t="shared" si="26"/>
        <v>-7.0405998190244921E-3</v>
      </c>
      <c r="AU64">
        <f t="shared" si="23"/>
        <v>-1.7817028113449727E-2</v>
      </c>
      <c r="AW64">
        <v>61</v>
      </c>
      <c r="AX64">
        <f>IF(Z64&gt;0, (R64*SUMPRODUCT(K64:$K$98, X64:$X$98)-K64*$AZ$3)/Z64, 0)</f>
        <v>-1.1661934540316684E+24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250000</v>
      </c>
      <c r="S65">
        <f t="shared" si="1"/>
        <v>-1.2984938489024274E+25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-57.532936114166148</v>
      </c>
      <c r="AC65">
        <f t="shared" si="2"/>
        <v>-51.368692959076917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-1.1221148698224946E-17</v>
      </c>
      <c r="AI65">
        <f t="shared" si="25"/>
        <v>-1.1221346499288857E-17</v>
      </c>
      <c r="AJ65">
        <f t="shared" si="7"/>
        <v>-6.1642431550892312</v>
      </c>
      <c r="AK65">
        <f t="shared" si="22"/>
        <v>-4.027305527991631</v>
      </c>
      <c r="AL65">
        <f t="shared" si="8"/>
        <v>-10.191548683080862</v>
      </c>
      <c r="AN65">
        <f t="shared" si="26"/>
        <v>0</v>
      </c>
      <c r="AO65">
        <f t="shared" si="26"/>
        <v>0</v>
      </c>
      <c r="AP65">
        <f t="shared" si="26"/>
        <v>-2.7566882794775994E-25</v>
      </c>
      <c r="AQ65">
        <f t="shared" si="26"/>
        <v>-1.5638545358137536E-20</v>
      </c>
      <c r="AR65">
        <f t="shared" si="26"/>
        <v>-1.5638821026965482E-20</v>
      </c>
      <c r="AS65">
        <f t="shared" si="26"/>
        <v>-8.590902658183389E-3</v>
      </c>
      <c r="AT65">
        <f t="shared" si="26"/>
        <v>-5.6127230700131481E-3</v>
      </c>
      <c r="AU65">
        <f t="shared" si="23"/>
        <v>-1.4203625728196537E-2</v>
      </c>
      <c r="AW65">
        <v>62</v>
      </c>
      <c r="AX65">
        <f>IF(Z65&gt;0, (R65*SUMPRODUCT(K65:$K$98, X65:$X$98)-K65*$AZ$3)/Z65, 0)</f>
        <v>-1.2984938489024274E+25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250000</v>
      </c>
      <c r="S66">
        <f t="shared" si="1"/>
        <v>-1.5387967664516859E+26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-51.368692959076917</v>
      </c>
      <c r="AC66">
        <f t="shared" si="2"/>
        <v>-45.864904427747241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-9.0460103318343636E-19</v>
      </c>
      <c r="AI66">
        <f t="shared" si="25"/>
        <v>-9.0461593603007211E-19</v>
      </c>
      <c r="AJ66">
        <f t="shared" si="7"/>
        <v>-5.5037885313296755</v>
      </c>
      <c r="AK66">
        <f t="shared" si="22"/>
        <v>-3.5958085071353847</v>
      </c>
      <c r="AL66">
        <f t="shared" si="8"/>
        <v>-9.0995970384650597</v>
      </c>
      <c r="AN66">
        <f t="shared" si="26"/>
        <v>0</v>
      </c>
      <c r="AO66">
        <f t="shared" si="26"/>
        <v>0</v>
      </c>
      <c r="AP66">
        <f t="shared" si="26"/>
        <v>-1.8544291528755113E-26</v>
      </c>
      <c r="AQ66">
        <f t="shared" si="26"/>
        <v>-1.1256363087324847E-21</v>
      </c>
      <c r="AR66">
        <f t="shared" si="26"/>
        <v>-1.1256548530240137E-21</v>
      </c>
      <c r="AS66">
        <f t="shared" si="26"/>
        <v>-6.84861500174059E-3</v>
      </c>
      <c r="AT66">
        <f t="shared" si="26"/>
        <v>-4.4744284678038485E-3</v>
      </c>
      <c r="AU66">
        <f t="shared" si="23"/>
        <v>-1.1323043469544438E-2</v>
      </c>
      <c r="AW66">
        <v>63</v>
      </c>
      <c r="AX66">
        <f>IF(Z66&gt;0, (R66*SUMPRODUCT(K66:$K$98, X66:$X$98)-K66*$AZ$3)/Z66, 0)</f>
        <v>-1.5387967664516859E+26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-1.9498778008098083E+27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-45.864904427747241</v>
      </c>
      <c r="AC67">
        <f t="shared" ref="AC67:AC79" si="29">S67*Z67</f>
        <v>-40.950807524774319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-6.8518658292756232E-20</v>
      </c>
      <c r="AI67">
        <f t="shared" ref="AI67:AI79" si="33">SUM(AE67:AH67)</f>
        <v>-6.8519708379266978E-20</v>
      </c>
      <c r="AJ67">
        <f t="shared" ref="AJ67:AJ79" si="34">AB67-AC67</f>
        <v>-4.914096902972922</v>
      </c>
      <c r="AK67">
        <f t="shared" si="22"/>
        <v>-3.2105433099423073</v>
      </c>
      <c r="AL67">
        <f t="shared" ref="AL67:AL79" si="35">SUM(AI67:AK67)</f>
        <v>-8.1246402129152298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-7.6125795053280049E-23</v>
      </c>
      <c r="AR67">
        <f t="shared" si="36"/>
        <v>-7.612696172338856E-23</v>
      </c>
      <c r="AS67">
        <f t="shared" si="36"/>
        <v>-5.4596739490916663E-3</v>
      </c>
      <c r="AT67">
        <f t="shared" si="36"/>
        <v>-3.5669869800732204E-3</v>
      </c>
      <c r="AU67">
        <f t="shared" si="23"/>
        <v>-9.026660929164888E-3</v>
      </c>
      <c r="AW67">
        <v>64</v>
      </c>
      <c r="AX67">
        <f>IF(Z67&gt;0, (R67*SUMPRODUCT(K67:$K$98, X67:$X$98)-K67*$AZ$3)/Z67, 0)</f>
        <v>-1.9498778008098083E+27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250000</v>
      </c>
      <c r="S68">
        <f t="shared" si="28"/>
        <v>-2.6549214863581867E+28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-40.950807524774319</v>
      </c>
      <c r="AC68">
        <f t="shared" si="29"/>
        <v>-36.563221004262779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-4.8536315965341194E-21</v>
      </c>
      <c r="AI68">
        <f t="shared" si="33"/>
        <v>-4.8537004558604542E-21</v>
      </c>
      <c r="AJ68">
        <f t="shared" si="34"/>
        <v>-4.3875865205115403</v>
      </c>
      <c r="AK68">
        <f t="shared" si="22"/>
        <v>-2.8665565267342026</v>
      </c>
      <c r="AL68">
        <f t="shared" si="35"/>
        <v>-7.2541430472457424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-4.81472822497479E-24</v>
      </c>
      <c r="AR68">
        <f t="shared" si="36"/>
        <v>-4.8147965323721408E-24</v>
      </c>
      <c r="AS68">
        <f t="shared" si="36"/>
        <v>-4.3524186456406801E-3</v>
      </c>
      <c r="AT68">
        <f t="shared" si="36"/>
        <v>-2.8435801818185742E-3</v>
      </c>
      <c r="AU68">
        <f t="shared" si="23"/>
        <v>-7.1959988274592534E-3</v>
      </c>
      <c r="AW68">
        <v>65</v>
      </c>
      <c r="AX68">
        <f>IF(Z68&gt;0, (R68*SUMPRODUCT(K68:$K$98, X68:$X$98)-K68*$AZ$3)/Z68, 0)</f>
        <v>-2.6549214863581867E+28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250000</v>
      </c>
      <c r="S69">
        <f t="shared" si="28"/>
        <v>-3.9046155907752761E+29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-36.563221004262779</v>
      </c>
      <c r="AC69">
        <f t="shared" si="29"/>
        <v>-32.645733039520337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-3.1995165062382493E-22</v>
      </c>
      <c r="AI69">
        <f t="shared" si="33"/>
        <v>-3.1995583102677122E-22</v>
      </c>
      <c r="AJ69">
        <f t="shared" si="34"/>
        <v>-3.9174879647424419</v>
      </c>
      <c r="AK69">
        <f t="shared" si="22"/>
        <v>-2.559425470298395</v>
      </c>
      <c r="AL69">
        <f t="shared" si="35"/>
        <v>-6.4769134350408368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-2.8338137350042417E-25</v>
      </c>
      <c r="AR69">
        <f t="shared" si="36"/>
        <v>-2.8338507608588166E-25</v>
      </c>
      <c r="AS69">
        <f t="shared" si="36"/>
        <v>-3.4697214968436498E-3</v>
      </c>
      <c r="AT69">
        <f t="shared" si="36"/>
        <v>-2.2668847112711841E-3</v>
      </c>
      <c r="AU69">
        <f t="shared" si="23"/>
        <v>-5.7366062081148344E-3</v>
      </c>
      <c r="AW69">
        <v>66</v>
      </c>
      <c r="AX69">
        <f>IF(Z69&gt;0, (R69*SUMPRODUCT(K69:$K$98, X69:$X$98)-K69*$AZ$3)/Z69, 0)</f>
        <v>-3.9046155907752761E+29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250000</v>
      </c>
      <c r="S70">
        <f t="shared" si="28"/>
        <v>-6.3317065814615841E+30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-32.645733039520337</v>
      </c>
      <c r="AC70">
        <f t="shared" si="29"/>
        <v>-29.147975928143158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-1.954212097862988E-23</v>
      </c>
      <c r="AI70">
        <f t="shared" si="33"/>
        <v>-1.9542351153350971E-23</v>
      </c>
      <c r="AJ70">
        <f t="shared" si="34"/>
        <v>-3.4977571113771795</v>
      </c>
      <c r="AK70">
        <f t="shared" si="22"/>
        <v>-2.2852013127664237</v>
      </c>
      <c r="AL70">
        <f t="shared" si="35"/>
        <v>-5.7829584241436027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-1.5453989781508879E-26</v>
      </c>
      <c r="AR70">
        <f t="shared" si="36"/>
        <v>-1.5454171804626613E-26</v>
      </c>
      <c r="AS70">
        <f t="shared" si="36"/>
        <v>-2.7660407340909191E-3</v>
      </c>
      <c r="AT70">
        <f t="shared" si="36"/>
        <v>-1.8071466129394001E-3</v>
      </c>
      <c r="AU70">
        <f t="shared" si="23"/>
        <v>-4.5731873470303188E-3</v>
      </c>
      <c r="AW70">
        <v>67</v>
      </c>
      <c r="AX70">
        <f>IF(Z70&gt;0, (R70*SUMPRODUCT(K70:$K$98, X70:$X$98)-K70*$AZ$3)/Z70, 0)</f>
        <v>-6.3317065814615841E+30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250000</v>
      </c>
      <c r="S71">
        <f t="shared" si="28"/>
        <v>-1.143418021068273E+32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-29.147975928143158</v>
      </c>
      <c r="AC71">
        <f t="shared" si="29"/>
        <v>-26.024978507270674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-1.0824631544729082E-24</v>
      </c>
      <c r="AI71">
        <f t="shared" si="33"/>
        <v>-1.0824745348158919E-24</v>
      </c>
      <c r="AJ71">
        <f t="shared" si="34"/>
        <v>-3.1229974208724833</v>
      </c>
      <c r="AK71">
        <f t="shared" si="22"/>
        <v>-2.0403583149700211</v>
      </c>
      <c r="AL71">
        <f t="shared" si="35"/>
        <v>-5.1633557358425044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-7.6430028767719956E-28</v>
      </c>
      <c r="AR71">
        <f t="shared" si="36"/>
        <v>-7.6430832305409009E-28</v>
      </c>
      <c r="AS71">
        <f t="shared" si="36"/>
        <v>-2.2050707382740117E-3</v>
      </c>
      <c r="AT71">
        <f t="shared" si="36"/>
        <v>-1.4406462156723533E-3</v>
      </c>
      <c r="AU71">
        <f t="shared" si="23"/>
        <v>-3.6457169539463648E-3</v>
      </c>
      <c r="AW71">
        <v>68</v>
      </c>
      <c r="AX71">
        <f>IF(Z71&gt;0, (R71*SUMPRODUCT(K71:$K$98, X71:$X$98)-K71*$AZ$3)/Z71, 0)</f>
        <v>-1.143418021068273E+32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250000</v>
      </c>
      <c r="S72">
        <f t="shared" si="28"/>
        <v>-2.327567702312484E+33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-26.024978507270674</v>
      </c>
      <c r="AC72">
        <f t="shared" si="29"/>
        <v>-23.236587952920242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-5.3836896258966026E-26</v>
      </c>
      <c r="AI72">
        <f t="shared" si="33"/>
        <v>-5.3837395419268214E-26</v>
      </c>
      <c r="AJ72">
        <f t="shared" si="34"/>
        <v>-2.7883905543504319</v>
      </c>
      <c r="AK72">
        <f t="shared" ref="AK72:AK79" si="49">G72*SUM(AB72:AB72, AE72:AF72)</f>
        <v>-1.8217484955089474</v>
      </c>
      <c r="AL72">
        <f t="shared" si="35"/>
        <v>-4.6101390498593791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-3.3940082401375763E-29</v>
      </c>
      <c r="AR72">
        <f t="shared" si="36"/>
        <v>-3.3940397084111302E-29</v>
      </c>
      <c r="AS72">
        <f t="shared" si="36"/>
        <v>-1.7578688921189509E-3</v>
      </c>
      <c r="AT72">
        <f t="shared" si="36"/>
        <v>-1.1484743428510471E-3</v>
      </c>
      <c r="AU72">
        <f t="shared" si="23"/>
        <v>-2.9063432349699975E-3</v>
      </c>
      <c r="AW72">
        <v>69</v>
      </c>
      <c r="AX72">
        <f>IF(Z72&gt;0, (R72*SUMPRODUCT(K72:$K$98, X72:$X$98)-K72*$AZ$3)/Z72, 0)</f>
        <v>-2.327567702312484E+33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250000</v>
      </c>
      <c r="S73">
        <f t="shared" si="28"/>
        <v>-5.4224377843007728E+34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-23.236587952920242</v>
      </c>
      <c r="AC73">
        <f t="shared" si="29"/>
        <v>-20.746953529393075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-2.3751902382174372E-27</v>
      </c>
      <c r="AI73">
        <f t="shared" si="33"/>
        <v>-2.3752093688689584E-27</v>
      </c>
      <c r="AJ73">
        <f t="shared" si="34"/>
        <v>-2.4896344235271677</v>
      </c>
      <c r="AK73">
        <f t="shared" si="49"/>
        <v>-1.6265611567044171</v>
      </c>
      <c r="AL73">
        <f t="shared" si="35"/>
        <v>-4.1161955802315848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-1.3369441180840204E-30</v>
      </c>
      <c r="AR73">
        <f t="shared" si="36"/>
        <v>-1.3369548863212819E-30</v>
      </c>
      <c r="AS73">
        <f t="shared" si="36"/>
        <v>-1.4013623183346206E-3</v>
      </c>
      <c r="AT73">
        <f t="shared" si="36"/>
        <v>-9.1555671464528597E-4</v>
      </c>
      <c r="AU73">
        <f t="shared" si="23"/>
        <v>-2.3169190329799067E-3</v>
      </c>
      <c r="AW73">
        <v>70</v>
      </c>
      <c r="AX73">
        <f>IF(Z73&gt;0, (R73*SUMPRODUCT(K73:$K$98, X73:$X$98)-K73*$AZ$3)/Z73, 0)</f>
        <v>-5.4224377843007728E+34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250000</v>
      </c>
      <c r="S74">
        <f t="shared" si="28"/>
        <v>-1.4742081021364511E+36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-20.746953529393075</v>
      </c>
      <c r="AC74">
        <f t="shared" si="29"/>
        <v>-18.524065651243816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-9.155536635341471E-29</v>
      </c>
      <c r="AI74">
        <f t="shared" si="33"/>
        <v>-9.1555994625150038E-29</v>
      </c>
      <c r="AJ74">
        <f t="shared" si="34"/>
        <v>-2.2228878781492583</v>
      </c>
      <c r="AK74">
        <f t="shared" si="49"/>
        <v>-1.4522867470575154</v>
      </c>
      <c r="AL74">
        <f t="shared" si="35"/>
        <v>-3.6751746252067736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-4.6013009278352517E-32</v>
      </c>
      <c r="AR74">
        <f t="shared" si="36"/>
        <v>-4.6013325029076242E-32</v>
      </c>
      <c r="AS74">
        <f t="shared" si="36"/>
        <v>-1.1171574604070644E-3</v>
      </c>
      <c r="AT74">
        <f t="shared" si="36"/>
        <v>-7.2987620746594868E-4</v>
      </c>
      <c r="AU74">
        <f t="shared" si="23"/>
        <v>-1.8470336678730131E-3</v>
      </c>
      <c r="AW74">
        <v>71</v>
      </c>
      <c r="AX74">
        <f>IF(Z74&gt;0, (R74*SUMPRODUCT(K74:$K$98, X74:$X$98)-K74*$AZ$3)/Z74, 0)</f>
        <v>-1.4742081021364511E+36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250000</v>
      </c>
      <c r="S75">
        <f t="shared" si="28"/>
        <v>-4.8065944179409567E+37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-18.524065651243816</v>
      </c>
      <c r="AC75">
        <f t="shared" si="29"/>
        <v>-16.539344331467689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-3.0239208547581173E-30</v>
      </c>
      <c r="AI75">
        <f t="shared" si="33"/>
        <v>-3.0239380596051393E-30</v>
      </c>
      <c r="AJ75">
        <f t="shared" si="34"/>
        <v>-1.9847213197761278</v>
      </c>
      <c r="AK75">
        <f t="shared" si="49"/>
        <v>-1.2966845955870672</v>
      </c>
      <c r="AL75">
        <f t="shared" si="35"/>
        <v>-3.2814059153631949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-1.3569043352909244E-33</v>
      </c>
      <c r="AR75">
        <f t="shared" si="36"/>
        <v>-1.3569120555100152E-33</v>
      </c>
      <c r="AS75">
        <f t="shared" si="36"/>
        <v>-8.9059108769695998E-4</v>
      </c>
      <c r="AT75">
        <f t="shared" si="36"/>
        <v>-5.8185284396201258E-4</v>
      </c>
      <c r="AU75">
        <f t="shared" si="23"/>
        <v>-1.4724439316589726E-3</v>
      </c>
      <c r="AW75">
        <v>72</v>
      </c>
      <c r="AX75">
        <f>IF(Z75&gt;0, (R75*SUMPRODUCT(K75:$K$98, X75:$X$98)-K75*$AZ$3)/Z75, 0)</f>
        <v>-4.8065944179409567E+37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250000</v>
      </c>
      <c r="S76">
        <f t="shared" si="28"/>
        <v>-1.9571430572878819E+39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-16.539344331467689</v>
      </c>
      <c r="AC76">
        <f t="shared" si="29"/>
        <v>-14.767271724524722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-8.3277662621889507E-32</v>
      </c>
      <c r="AI76">
        <f t="shared" si="33"/>
        <v>-8.3278039887916883E-32</v>
      </c>
      <c r="AJ76">
        <f t="shared" si="34"/>
        <v>-1.7720726069429666</v>
      </c>
      <c r="AK76">
        <f t="shared" si="49"/>
        <v>-1.1577541032027383</v>
      </c>
      <c r="AL76">
        <f t="shared" si="35"/>
        <v>-2.9298267101457052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-3.3364860578140642E-35</v>
      </c>
      <c r="AR76">
        <f t="shared" si="36"/>
        <v>-3.3365011728257106E-35</v>
      </c>
      <c r="AS76">
        <f t="shared" si="36"/>
        <v>-7.099737625135185E-4</v>
      </c>
      <c r="AT76">
        <f t="shared" si="36"/>
        <v>-4.6384952484216551E-4</v>
      </c>
      <c r="AU76">
        <f t="shared" si="23"/>
        <v>-1.1738232873556842E-3</v>
      </c>
      <c r="AW76">
        <v>73</v>
      </c>
      <c r="AX76">
        <f>IF(Z76&gt;0, (R76*SUMPRODUCT(K76:$K$98, X76:$X$98)-K76*$AZ$3)/Z76, 0)</f>
        <v>-1.9571430572878819E+39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250000</v>
      </c>
      <c r="S77">
        <f t="shared" si="28"/>
        <v>-1.0609124490710776E+41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-14.767271724524722</v>
      </c>
      <c r="AC77">
        <f t="shared" si="29"/>
        <v>-13.185064039754216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-1.8363967315294297E-33</v>
      </c>
      <c r="AI77">
        <f t="shared" si="33"/>
        <v>-1.8364029455502245E-33</v>
      </c>
      <c r="AJ77">
        <f t="shared" si="34"/>
        <v>-1.5822076847705056</v>
      </c>
      <c r="AK77">
        <f t="shared" si="49"/>
        <v>-1.0337090207167305</v>
      </c>
      <c r="AL77">
        <f t="shared" si="35"/>
        <v>-2.6159167054872361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-6.5691514670611051E-37</v>
      </c>
      <c r="AR77">
        <f t="shared" si="36"/>
        <v>-6.5691736958328727E-37</v>
      </c>
      <c r="AS77">
        <f t="shared" si="36"/>
        <v>-5.6598673669763897E-4</v>
      </c>
      <c r="AT77">
        <f t="shared" si="36"/>
        <v>-3.6977800130912422E-4</v>
      </c>
      <c r="AU77">
        <f t="shared" si="23"/>
        <v>-9.3576473800676319E-4</v>
      </c>
      <c r="AW77">
        <v>74</v>
      </c>
      <c r="AX77">
        <f>IF(Z77&gt;0, (R77*SUMPRODUCT(K77:$K$98, X77:$X$98)-K77*$AZ$3)/Z77, 0)</f>
        <v>-1.0609124490710776E+41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250000</v>
      </c>
      <c r="S78">
        <f t="shared" si="28"/>
        <v>-8.5999730545803916E+42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-13.185064039754216</v>
      </c>
      <c r="AC78">
        <f t="shared" si="29"/>
        <v>-11.772378606923407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-3.0417181553149038E-35</v>
      </c>
      <c r="AI78">
        <f t="shared" si="33"/>
        <v>-3.0417249997425154E-35</v>
      </c>
      <c r="AJ78">
        <f t="shared" si="34"/>
        <v>-1.4126854328308092</v>
      </c>
      <c r="AK78">
        <f t="shared" si="49"/>
        <v>-0.92295448278279524</v>
      </c>
      <c r="AL78">
        <f t="shared" si="35"/>
        <v>-2.3356399156136045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-9.7150202871797618E-39</v>
      </c>
      <c r="AR78">
        <f t="shared" si="36"/>
        <v>-9.7150421477696341E-39</v>
      </c>
      <c r="AS78">
        <f t="shared" si="36"/>
        <v>-4.5120116127043942E-4</v>
      </c>
      <c r="AT78">
        <f t="shared" si="36"/>
        <v>-2.9478475869668705E-4</v>
      </c>
      <c r="AU78">
        <f t="shared" si="23"/>
        <v>-7.4598591996712657E-4</v>
      </c>
      <c r="AW78">
        <v>75</v>
      </c>
      <c r="AX78">
        <f>IF(Z78&gt;0, (R78*SUMPRODUCT(K78:$K$98, X78:$X$98)-K78*$AZ$3)/Z78, 0)</f>
        <v>-8.5999730545803916E+42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-11.772378606923407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-11.772378606923407</v>
      </c>
      <c r="AK79">
        <f t="shared" si="49"/>
        <v>-0.82406650248463864</v>
      </c>
      <c r="AL79">
        <f t="shared" si="35"/>
        <v>-12.596445109408046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-9.7591919074672985E-41</v>
      </c>
      <c r="AR79">
        <f t="shared" si="36"/>
        <v>-9.7591919074672985E-41</v>
      </c>
      <c r="AS79">
        <f t="shared" si="36"/>
        <v>-3.3571514975479118E-3</v>
      </c>
      <c r="AT79">
        <f t="shared" si="36"/>
        <v>-2.3500060482835387E-4</v>
      </c>
      <c r="AU79">
        <f t="shared" si="23"/>
        <v>-3.5921521023762658E-3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46058.731572668177</v>
      </c>
      <c r="AO81" s="8">
        <f t="shared" si="50"/>
        <v>-4605.8731572668175</v>
      </c>
      <c r="AP81" s="8">
        <f t="shared" si="50"/>
        <v>-782.02398153740637</v>
      </c>
      <c r="AQ81" s="8">
        <f t="shared" si="50"/>
        <v>-36858.654620797199</v>
      </c>
      <c r="AR81" s="8">
        <f t="shared" si="50"/>
        <v>3812.1798130667539</v>
      </c>
      <c r="AS81" s="8">
        <f t="shared" si="50"/>
        <v>-6583.7922838378681</v>
      </c>
      <c r="AT81" s="8">
        <f t="shared" si="50"/>
        <v>2771.6124707711256</v>
      </c>
      <c r="AU81" s="8">
        <f t="shared" si="50"/>
        <v>4.5483534473478304E-12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97030.623178429974</v>
      </c>
      <c r="K3">
        <v>1</v>
      </c>
      <c r="L3" s="2">
        <v>0</v>
      </c>
      <c r="O3">
        <f>$C$3</f>
        <v>97030.623178429974</v>
      </c>
      <c r="P3" s="2">
        <f>O3*C5</f>
        <v>9703.0623178429978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97030.623178429974</v>
      </c>
      <c r="AF3">
        <f t="shared" ref="AF3:AG34" si="4">-$Z3*P3</f>
        <v>-9703.0623178429978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86927.560860586978</v>
      </c>
      <c r="AJ3">
        <f t="shared" ref="AJ3:AJ66" si="7">AB3-AC3</f>
        <v>0</v>
      </c>
      <c r="AL3">
        <f t="shared" ref="AL3:AL66" si="8">SUM(AI3:AK3)</f>
        <v>86927.560860586978</v>
      </c>
      <c r="AN3">
        <f t="shared" ref="AN3:AU34" si="9">AE3*$K3</f>
        <v>97030.623178429974</v>
      </c>
      <c r="AO3">
        <f t="shared" si="9"/>
        <v>-9703.0623178429978</v>
      </c>
      <c r="AP3">
        <f t="shared" si="9"/>
        <v>-400</v>
      </c>
      <c r="AQ3">
        <f t="shared" si="9"/>
        <v>0</v>
      </c>
      <c r="AR3">
        <f t="shared" si="9"/>
        <v>86927.560860586978</v>
      </c>
      <c r="AS3">
        <f t="shared" si="9"/>
        <v>0</v>
      </c>
      <c r="AT3">
        <f t="shared" si="9"/>
        <v>0</v>
      </c>
      <c r="AU3">
        <f t="shared" si="9"/>
        <v>86927.560860586978</v>
      </c>
      <c r="AW3">
        <v>0</v>
      </c>
      <c r="AX3">
        <f>IF(Z3&gt;0, (R3*SUMPRODUCT(K3:$K$98, X3:$X$98)-K3*$AZ$3)/Z3, 0)</f>
        <v>0</v>
      </c>
      <c r="AZ3">
        <f>C6*ABS(SUMPRODUCT(X4:X69, K4:K69))/1</f>
        <v>85842.774356173264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5933.58046106861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5758.0888853520446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-5758.0888853520446</v>
      </c>
      <c r="AK4">
        <f>G4*SUM(AB4, AE4:AF4)</f>
        <v>0</v>
      </c>
      <c r="AL4">
        <f t="shared" si="8"/>
        <v>-10652.088885352045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-5371.8526778170017</v>
      </c>
      <c r="AT4">
        <f t="shared" si="9"/>
        <v>0</v>
      </c>
      <c r="AU4">
        <f t="shared" si="9"/>
        <v>-9937.5770924079152</v>
      </c>
      <c r="AW4">
        <v>1</v>
      </c>
      <c r="AX4">
        <f>IF(Z4&gt;0, (R4*SUMPRODUCT(K4:$K$98, X4:$X$98)-K4*$AZ$3)/Z4, 0)</f>
        <v>5933.58046106861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250000</v>
      </c>
      <c r="S5">
        <f t="shared" si="1"/>
        <v>8391.4213546767205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5758.0888853520446</v>
      </c>
      <c r="AC5">
        <f t="shared" si="2"/>
        <v>7872.2053303805005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-5648.5954979999997</v>
      </c>
      <c r="AI5">
        <f t="shared" si="6"/>
        <v>-5695.5017669004001</v>
      </c>
      <c r="AJ5">
        <f t="shared" si="7"/>
        <v>-2114.1164450284559</v>
      </c>
      <c r="AK5">
        <f>G5*SUM(AB5, AE5:AF5)</f>
        <v>236.08164429943383</v>
      </c>
      <c r="AL5">
        <f t="shared" si="8"/>
        <v>-7573.5365676294223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-4830.1592989277206</v>
      </c>
      <c r="AR5">
        <f t="shared" si="9"/>
        <v>-4870.2692255435477</v>
      </c>
      <c r="AS5">
        <f t="shared" si="9"/>
        <v>-1807.7979224367912</v>
      </c>
      <c r="AT5">
        <f t="shared" si="9"/>
        <v>201.87530686571688</v>
      </c>
      <c r="AU5">
        <f t="shared" si="9"/>
        <v>-6476.1918411146225</v>
      </c>
      <c r="AW5">
        <v>2</v>
      </c>
      <c r="AX5">
        <f>IF(Z5&gt;0, (R5*SUMPRODUCT(K5:$K$98, X5:$X$98)-K5*$AZ$3)/Z5, 0)</f>
        <v>8391.4213546767205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250000</v>
      </c>
      <c r="S6">
        <f t="shared" si="1"/>
        <v>11322.038158997613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7872.2053303805005</v>
      </c>
      <c r="AC6">
        <f t="shared" si="2"/>
        <v>10226.913546396769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-6367.2914718847978</v>
      </c>
      <c r="AI6">
        <f t="shared" si="6"/>
        <v>-6412.4552198018173</v>
      </c>
      <c r="AJ6">
        <f t="shared" si="7"/>
        <v>-2354.7082160162681</v>
      </c>
      <c r="AK6">
        <f>G6*SUM(AB6, AE6:AF6)</f>
        <v>460.5240118272593</v>
      </c>
      <c r="AL6">
        <f t="shared" si="8"/>
        <v>-8306.6394239908259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-4911.7925019985978</v>
      </c>
      <c r="AR6">
        <f t="shared" si="9"/>
        <v>-4946.6322701104391</v>
      </c>
      <c r="AS6">
        <f t="shared" si="9"/>
        <v>-1816.445534320666</v>
      </c>
      <c r="AT6">
        <f t="shared" si="9"/>
        <v>355.25284153732423</v>
      </c>
      <c r="AU6">
        <f t="shared" si="9"/>
        <v>-6407.824962893781</v>
      </c>
      <c r="AW6">
        <v>3</v>
      </c>
      <c r="AX6">
        <f>IF(Z6&gt;0, (R6*SUMPRODUCT(K6:$K$98, X6:$X$98)-K6*$AZ$3)/Z6, 0)</f>
        <v>11322.038158997613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250000</v>
      </c>
      <c r="S7">
        <f t="shared" si="1"/>
        <v>13032.39508562676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10226.913546396769</v>
      </c>
      <c r="AC7">
        <f t="shared" si="2"/>
        <v>11285.824101662431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-7064.9650866592874</v>
      </c>
      <c r="AI7">
        <f t="shared" si="6"/>
        <v>-7108.2642040798046</v>
      </c>
      <c r="AJ7">
        <f t="shared" si="7"/>
        <v>-1058.910555265662</v>
      </c>
      <c r="AK7">
        <f>G7*SUM(AB7, AE7:AF7)</f>
        <v>502.1414551280813</v>
      </c>
      <c r="AL7">
        <f t="shared" si="8"/>
        <v>-7665.0333042173852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-4958.5887778503165</v>
      </c>
      <c r="AR7">
        <f t="shared" si="9"/>
        <v>-4988.9785271411683</v>
      </c>
      <c r="AS7">
        <f t="shared" si="9"/>
        <v>-743.20282289892896</v>
      </c>
      <c r="AT7">
        <f t="shared" si="9"/>
        <v>352.43103875958474</v>
      </c>
      <c r="AU7">
        <f t="shared" si="9"/>
        <v>-5379.7503112805125</v>
      </c>
      <c r="AW7">
        <v>4</v>
      </c>
      <c r="AX7">
        <f>IF(Z7&gt;0, (R7*SUMPRODUCT(K7:$K$98, X7:$X$98)-K7*$AZ$3)/Z7, 0)</f>
        <v>13032.39508562676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250000</v>
      </c>
      <c r="S8">
        <f t="shared" si="1"/>
        <v>12510.379860063769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11285.824101662431</v>
      </c>
      <c r="AC8">
        <f t="shared" si="2"/>
        <v>10337.104864538553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-7760.0678241050528</v>
      </c>
      <c r="AI8">
        <f t="shared" si="6"/>
        <v>-7801.3819367865435</v>
      </c>
      <c r="AJ8">
        <f t="shared" si="7"/>
        <v>948.71923712387797</v>
      </c>
      <c r="AK8">
        <f t="shared" ref="AK8:AK69" si="22">G8*SUM(AB8:AB8, AE8:AF8)</f>
        <v>240.38805336540977</v>
      </c>
      <c r="AL8">
        <f t="shared" si="8"/>
        <v>-6612.2746462972555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-5083.9642190856957</v>
      </c>
      <c r="AR8">
        <f t="shared" si="9"/>
        <v>-5111.0309246064298</v>
      </c>
      <c r="AS8">
        <f t="shared" si="9"/>
        <v>621.54800252049677</v>
      </c>
      <c r="AT8">
        <f t="shared" si="9"/>
        <v>157.48886346187965</v>
      </c>
      <c r="AU8">
        <f t="shared" si="9"/>
        <v>-4331.9940586240527</v>
      </c>
      <c r="AW8">
        <v>5</v>
      </c>
      <c r="AX8">
        <f>IF(Z8&gt;0, (R8*SUMPRODUCT(K8:$K$98, X8:$X$98)-K8*$AZ$3)/Z8, 0)</f>
        <v>12510.379860063769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250000</v>
      </c>
      <c r="S9">
        <f t="shared" si="1"/>
        <v>10499.449062924432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10337.104864538553</v>
      </c>
      <c r="AC9">
        <f t="shared" si="2"/>
        <v>8230.4895529755013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-8530.537986474219</v>
      </c>
      <c r="AI9">
        <f t="shared" si="6"/>
        <v>-8569.7328504315992</v>
      </c>
      <c r="AJ9">
        <f t="shared" si="7"/>
        <v>2106.6153115630514</v>
      </c>
      <c r="AK9">
        <f t="shared" si="22"/>
        <v>60.988918700777461</v>
      </c>
      <c r="AL9">
        <f t="shared" si="8"/>
        <v>-6402.1286201677704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-5292.8623505266942</v>
      </c>
      <c r="AR9">
        <f t="shared" si="9"/>
        <v>-5317.1812176489047</v>
      </c>
      <c r="AS9">
        <f t="shared" si="9"/>
        <v>1307.0717095796656</v>
      </c>
      <c r="AT9">
        <f t="shared" si="9"/>
        <v>37.841218467406215</v>
      </c>
      <c r="AU9">
        <f t="shared" si="9"/>
        <v>-3972.2682896018327</v>
      </c>
      <c r="AW9">
        <v>6</v>
      </c>
      <c r="AX9">
        <f>IF(Z9&gt;0, (R9*SUMPRODUCT(K9:$K$98, X9:$X$98)-K9*$AZ$3)/Z9, 0)</f>
        <v>10499.449062924432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250000</v>
      </c>
      <c r="S10">
        <f t="shared" si="1"/>
        <v>7672.8391340500812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8230.4895529755013</v>
      </c>
      <c r="AC10">
        <f t="shared" si="2"/>
        <v>5671.2171915003928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-9232.3502051611049</v>
      </c>
      <c r="AI10">
        <f t="shared" si="6"/>
        <v>-9269.3066504378803</v>
      </c>
      <c r="AJ10">
        <f t="shared" si="7"/>
        <v>2559.2723614751085</v>
      </c>
      <c r="AK10">
        <f t="shared" si="22"/>
        <v>33.74500716719956</v>
      </c>
      <c r="AL10">
        <f t="shared" si="8"/>
        <v>-6676.2892817955726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-5434.3128267116444</v>
      </c>
      <c r="AR10">
        <f t="shared" si="9"/>
        <v>-5456.0659968291484</v>
      </c>
      <c r="AS10">
        <f t="shared" si="9"/>
        <v>1506.429707707355</v>
      </c>
      <c r="AT10">
        <f t="shared" si="9"/>
        <v>19.862864948913508</v>
      </c>
      <c r="AU10">
        <f t="shared" si="9"/>
        <v>-3929.7734241728804</v>
      </c>
      <c r="AW10">
        <v>7</v>
      </c>
      <c r="AX10">
        <f>IF(Z10&gt;0, (R10*SUMPRODUCT(K10:$K$98, X10:$X$98)-K10*$AZ$3)/Z10, 0)</f>
        <v>7672.8391340500812</v>
      </c>
    </row>
    <row r="11" spans="1:52" x14ac:dyDescent="0.25">
      <c r="A11" t="s">
        <v>33</v>
      </c>
      <c r="C11" s="12">
        <f>AU71</f>
        <v>1.8815088376200606E-12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250000</v>
      </c>
      <c r="S11">
        <f t="shared" si="1"/>
        <v>3974.3257112844994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5671.2171915003928</v>
      </c>
      <c r="AC11">
        <f t="shared" si="2"/>
        <v>2752.7648717525517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-9775.1645579333763</v>
      </c>
      <c r="AI11">
        <f t="shared" si="6"/>
        <v>-9809.7964058457965</v>
      </c>
      <c r="AJ11">
        <f t="shared" si="7"/>
        <v>2918.4523197478411</v>
      </c>
      <c r="AK11">
        <f t="shared" si="22"/>
        <v>13.610921259600941</v>
      </c>
      <c r="AL11">
        <f t="shared" si="8"/>
        <v>-6877.7331648383542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-5467.3339623056645</v>
      </c>
      <c r="AR11">
        <f t="shared" si="9"/>
        <v>-5486.7038539475716</v>
      </c>
      <c r="AS11">
        <f t="shared" si="9"/>
        <v>1632.3155881992132</v>
      </c>
      <c r="AT11">
        <f t="shared" si="9"/>
        <v>7.6127058137849923</v>
      </c>
      <c r="AU11">
        <f t="shared" si="9"/>
        <v>-3846.7755599345728</v>
      </c>
      <c r="AW11">
        <v>8</v>
      </c>
      <c r="AX11">
        <f>IF(Z11&gt;0, (R11*SUMPRODUCT(K11:$K$98, X11:$X$98)-K11*$AZ$3)/Z11, 0)</f>
        <v>3974.3257112844994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250000</v>
      </c>
      <c r="S12">
        <f t="shared" si="1"/>
        <v>-509.2806458916113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2752.7648717525517</v>
      </c>
      <c r="AC12">
        <f t="shared" si="2"/>
        <v>-328.31113516554615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-10263.494447324967</v>
      </c>
      <c r="AI12">
        <f t="shared" si="6"/>
        <v>-10295.727277868798</v>
      </c>
      <c r="AJ12">
        <f t="shared" si="7"/>
        <v>3081.0760069180978</v>
      </c>
      <c r="AK12">
        <f t="shared" si="22"/>
        <v>6.3313592050308687</v>
      </c>
      <c r="AL12">
        <f t="shared" si="8"/>
        <v>-7208.3199117456697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-5455.1564069140268</v>
      </c>
      <c r="AR12">
        <f t="shared" si="9"/>
        <v>-5472.28849900572</v>
      </c>
      <c r="AS12">
        <f t="shared" si="9"/>
        <v>1637.6246516807976</v>
      </c>
      <c r="AT12">
        <f t="shared" si="9"/>
        <v>3.365184724272952</v>
      </c>
      <c r="AU12">
        <f t="shared" si="9"/>
        <v>-3831.29866260065</v>
      </c>
      <c r="AW12">
        <v>9</v>
      </c>
      <c r="AX12">
        <f>IF(Z12&gt;0, (R12*SUMPRODUCT(K12:$K$98, X12:$X$98)-K12*$AZ$3)/Z12, 0)</f>
        <v>-509.2806458916113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250000</v>
      </c>
      <c r="S13">
        <f t="shared" si="1"/>
        <v>-5923.4127934052176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-328.31113516554615</v>
      </c>
      <c r="AC13">
        <f t="shared" si="2"/>
        <v>-3528.1728165607783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-10644.569958794878</v>
      </c>
      <c r="AI13">
        <f t="shared" si="6"/>
        <v>-10674.351547041513</v>
      </c>
      <c r="AJ13">
        <f t="shared" si="7"/>
        <v>3199.8616813952322</v>
      </c>
      <c r="AK13">
        <f t="shared" si="22"/>
        <v>-0.65662227033109233</v>
      </c>
      <c r="AL13">
        <f t="shared" si="8"/>
        <v>-7475.1464879166124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-5378.0438140312281</v>
      </c>
      <c r="AR13">
        <f t="shared" si="9"/>
        <v>-5393.0906113242936</v>
      </c>
      <c r="AS13">
        <f t="shared" si="9"/>
        <v>1616.6924909131326</v>
      </c>
      <c r="AT13">
        <f t="shared" si="9"/>
        <v>-0.33175068159438093</v>
      </c>
      <c r="AU13">
        <f t="shared" si="9"/>
        <v>-3776.7298710927553</v>
      </c>
      <c r="AW13">
        <v>10</v>
      </c>
      <c r="AX13">
        <f>IF(Z13&gt;0, (R13*SUMPRODUCT(K13:$K$98, X13:$X$98)-K13*$AZ$3)/Z13, 0)</f>
        <v>-5923.4127934052176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250000</v>
      </c>
      <c r="S14">
        <f t="shared" si="1"/>
        <v>-7803.2111599687378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-3528.1728165607783</v>
      </c>
      <c r="AC14">
        <f t="shared" si="2"/>
        <v>-4259.3181576824209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-10958.433211231486</v>
      </c>
      <c r="AI14">
        <f t="shared" si="6"/>
        <v>-10985.725296953407</v>
      </c>
      <c r="AJ14">
        <f t="shared" si="7"/>
        <v>731.14534112164256</v>
      </c>
      <c r="AK14">
        <f t="shared" si="22"/>
        <v>-246.9720971592545</v>
      </c>
      <c r="AL14">
        <f t="shared" si="8"/>
        <v>-10501.552052991019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-4943.4102963894584</v>
      </c>
      <c r="AR14">
        <f t="shared" si="9"/>
        <v>-4955.7219083660148</v>
      </c>
      <c r="AS14">
        <f t="shared" si="9"/>
        <v>329.82373828345277</v>
      </c>
      <c r="AT14">
        <f t="shared" si="9"/>
        <v>-111.4104894818952</v>
      </c>
      <c r="AU14">
        <f t="shared" si="9"/>
        <v>-4737.3086595644572</v>
      </c>
      <c r="AW14">
        <v>11</v>
      </c>
      <c r="AX14">
        <f>IF(Z14&gt;0, (R14*SUMPRODUCT(K14:$K$98, X14:$X$98)-K14*$AZ$3)/Z14, 0)</f>
        <v>-7803.2111599687378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250000</v>
      </c>
      <c r="S15">
        <f t="shared" si="1"/>
        <v>-10199.950835024114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-4259.3181576824209</v>
      </c>
      <c r="AC15">
        <f t="shared" si="2"/>
        <v>-5053.7119604026084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-11229.738051570417</v>
      </c>
      <c r="AI15">
        <f t="shared" si="6"/>
        <v>-11254.511268824805</v>
      </c>
      <c r="AJ15">
        <f t="shared" si="7"/>
        <v>794.39380272018752</v>
      </c>
      <c r="AK15">
        <f t="shared" si="22"/>
        <v>-298.15227103776948</v>
      </c>
      <c r="AL15">
        <f t="shared" si="8"/>
        <v>-10758.269737142387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-4523.0334124408519</v>
      </c>
      <c r="AR15">
        <f t="shared" si="9"/>
        <v>-4533.011391344784</v>
      </c>
      <c r="AS15">
        <f t="shared" si="9"/>
        <v>319.96024269122501</v>
      </c>
      <c r="AT15">
        <f t="shared" si="9"/>
        <v>-120.0876349658365</v>
      </c>
      <c r="AU15">
        <f t="shared" si="9"/>
        <v>-4333.1387836193953</v>
      </c>
      <c r="AW15">
        <v>12</v>
      </c>
      <c r="AX15">
        <f>IF(Z15&gt;0, (R15*SUMPRODUCT(K15:$K$98, X15:$X$98)-K15*$AZ$3)/Z15, 0)</f>
        <v>-10199.950835024114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250000</v>
      </c>
      <c r="S16">
        <f t="shared" si="1"/>
        <v>-13192.349430453258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-5053.7119604026084</v>
      </c>
      <c r="AC16">
        <f t="shared" si="2"/>
        <v>-5872.2663606387541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-11345.761904250967</v>
      </c>
      <c r="AI16">
        <f t="shared" si="6"/>
        <v>-11368.018236951961</v>
      </c>
      <c r="AJ16">
        <f t="shared" si="7"/>
        <v>818.55440023614574</v>
      </c>
      <c r="AK16">
        <f t="shared" si="22"/>
        <v>-353.75983722818262</v>
      </c>
      <c r="AL16">
        <f t="shared" si="8"/>
        <v>-10903.223673943998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-4080.1470252833683</v>
      </c>
      <c r="AR16">
        <f t="shared" si="9"/>
        <v>-4088.1508165166088</v>
      </c>
      <c r="AS16">
        <f t="shared" si="9"/>
        <v>294.36738839943183</v>
      </c>
      <c r="AT16">
        <f t="shared" si="9"/>
        <v>-127.21861781626986</v>
      </c>
      <c r="AU16">
        <f t="shared" si="9"/>
        <v>-3921.0020459334469</v>
      </c>
      <c r="AW16">
        <v>13</v>
      </c>
      <c r="AX16">
        <f>IF(Z16&gt;0, (R16*SUMPRODUCT(K16:$K$98, X16:$X$98)-K16*$AZ$3)/Z16, 0)</f>
        <v>-13192.349430453258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250000</v>
      </c>
      <c r="S17">
        <f t="shared" si="1"/>
        <v>-16800.952550652652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-5872.2663606387541</v>
      </c>
      <c r="AC17">
        <f t="shared" si="2"/>
        <v>-6644.8428393107815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-11292.863212484406</v>
      </c>
      <c r="AI17">
        <f t="shared" si="6"/>
        <v>-11312.638409215893</v>
      </c>
      <c r="AJ17">
        <f t="shared" si="7"/>
        <v>772.57647867202741</v>
      </c>
      <c r="AK17">
        <f t="shared" si="22"/>
        <v>-411.05864524471281</v>
      </c>
      <c r="AL17">
        <f t="shared" si="8"/>
        <v>-10951.12057578858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-3626.0032783448519</v>
      </c>
      <c r="AR17">
        <f t="shared" si="9"/>
        <v>-3632.3528574399938</v>
      </c>
      <c r="AS17">
        <f t="shared" si="9"/>
        <v>248.06506478710801</v>
      </c>
      <c r="AT17">
        <f t="shared" si="9"/>
        <v>-131.98601339663401</v>
      </c>
      <c r="AU17">
        <f t="shared" si="9"/>
        <v>-3516.2738060495203</v>
      </c>
      <c r="AW17">
        <v>14</v>
      </c>
      <c r="AX17">
        <f>IF(Z17&gt;0, (R17*SUMPRODUCT(K17:$K$98, X17:$X$98)-K17*$AZ$3)/Z17, 0)</f>
        <v>-16800.952550652652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250000</v>
      </c>
      <c r="S18">
        <f t="shared" si="1"/>
        <v>-21087.695523432136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-6644.8428393107815</v>
      </c>
      <c r="AC18">
        <f t="shared" si="2"/>
        <v>-7317.6581296097756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-11134.523395647568</v>
      </c>
      <c r="AI18">
        <f t="shared" si="6"/>
        <v>-11151.87393573261</v>
      </c>
      <c r="AJ18">
        <f t="shared" si="7"/>
        <v>672.81529029899411</v>
      </c>
      <c r="AK18">
        <f t="shared" si="22"/>
        <v>-465.13899875175474</v>
      </c>
      <c r="AL18">
        <f t="shared" si="8"/>
        <v>-10944.197644185369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-3192.1091584063265</v>
      </c>
      <c r="AR18">
        <f t="shared" si="9"/>
        <v>-3197.0833109533869</v>
      </c>
      <c r="AS18">
        <f t="shared" si="9"/>
        <v>192.88655416708326</v>
      </c>
      <c r="AT18">
        <f t="shared" si="9"/>
        <v>-133.34872136761746</v>
      </c>
      <c r="AU18">
        <f t="shared" si="9"/>
        <v>-3137.5454781539206</v>
      </c>
      <c r="AW18">
        <v>15</v>
      </c>
      <c r="AX18">
        <f>IF(Z18&gt;0, (R18*SUMPRODUCT(K18:$K$98, X18:$X$98)-K18*$AZ$3)/Z18, 0)</f>
        <v>-21087.695523432136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250000</v>
      </c>
      <c r="S19">
        <f t="shared" si="1"/>
        <v>-26233.882640591924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-7317.6581296097756</v>
      </c>
      <c r="AC19">
        <f t="shared" si="2"/>
        <v>-7872.9922986894526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-10858.228243321117</v>
      </c>
      <c r="AI19">
        <f t="shared" si="6"/>
        <v>-10873.233632356645</v>
      </c>
      <c r="AJ19">
        <f t="shared" si="7"/>
        <v>555.33416907967694</v>
      </c>
      <c r="AK19">
        <f t="shared" si="22"/>
        <v>-512.23606907268436</v>
      </c>
      <c r="AL19">
        <f t="shared" si="8"/>
        <v>-10830.135532349652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-2779.3743537843443</v>
      </c>
      <c r="AR19">
        <f t="shared" si="9"/>
        <v>-2783.2152744685782</v>
      </c>
      <c r="AS19">
        <f t="shared" si="9"/>
        <v>142.14856353471723</v>
      </c>
      <c r="AT19">
        <f t="shared" si="9"/>
        <v>-131.11676799938687</v>
      </c>
      <c r="AU19">
        <f t="shared" si="9"/>
        <v>-2772.1834789332474</v>
      </c>
      <c r="AW19">
        <v>16</v>
      </c>
      <c r="AX19">
        <f>IF(Z19&gt;0, (R19*SUMPRODUCT(K19:$K$98, X19:$X$98)-K19*$AZ$3)/Z19, 0)</f>
        <v>-26233.882640591924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250000</v>
      </c>
      <c r="S20">
        <f t="shared" si="1"/>
        <v>-32511.879057908358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-7872.9922986894526</v>
      </c>
      <c r="AC20">
        <f t="shared" si="2"/>
        <v>-8298.103269146437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-10468.434633691097</v>
      </c>
      <c r="AI20">
        <f t="shared" si="6"/>
        <v>-10481.196281909532</v>
      </c>
      <c r="AJ20">
        <f t="shared" si="7"/>
        <v>425.11097045698443</v>
      </c>
      <c r="AK20">
        <f t="shared" si="22"/>
        <v>-551.10946090826178</v>
      </c>
      <c r="AL20">
        <f t="shared" si="8"/>
        <v>-10607.194772360808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-2392.4992060288446</v>
      </c>
      <c r="AR20">
        <f t="shared" si="9"/>
        <v>-2395.4158057210243</v>
      </c>
      <c r="AS20">
        <f t="shared" si="9"/>
        <v>97.156613656369785</v>
      </c>
      <c r="AT20">
        <f t="shared" si="9"/>
        <v>-125.95282807751524</v>
      </c>
      <c r="AU20">
        <f t="shared" si="9"/>
        <v>-2424.2120201421694</v>
      </c>
      <c r="AW20">
        <v>17</v>
      </c>
      <c r="AX20">
        <f>IF(Z20&gt;0, (R20*SUMPRODUCT(K20:$K$98, X20:$X$98)-K20*$AZ$3)/Z20, 0)</f>
        <v>-32511.879057908358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250000</v>
      </c>
      <c r="S21">
        <f t="shared" si="1"/>
        <v>-40352.76625053004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-8298.103269146437</v>
      </c>
      <c r="AC21">
        <f t="shared" si="2"/>
        <v>-8588.5815972044202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-9960.7854756937722</v>
      </c>
      <c r="AI21">
        <f t="shared" si="6"/>
        <v>-9971.4273503348832</v>
      </c>
      <c r="AJ21">
        <f t="shared" si="7"/>
        <v>290.47832805798316</v>
      </c>
      <c r="AK21">
        <f t="shared" si="22"/>
        <v>-580.86722884025062</v>
      </c>
      <c r="AL21">
        <f t="shared" si="8"/>
        <v>-10261.81625111715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-2032.5705131592797</v>
      </c>
      <c r="AR21">
        <f t="shared" si="9"/>
        <v>-2034.7420648559848</v>
      </c>
      <c r="AS21">
        <f t="shared" si="9"/>
        <v>59.274209424868836</v>
      </c>
      <c r="AT21">
        <f t="shared" si="9"/>
        <v>-118.53017056559025</v>
      </c>
      <c r="AU21">
        <f t="shared" si="9"/>
        <v>-2093.9980259967065</v>
      </c>
      <c r="AW21">
        <v>18</v>
      </c>
      <c r="AX21">
        <f>IF(Z21&gt;0, (R21*SUMPRODUCT(K21:$K$98, X21:$X$98)-K21*$AZ$3)/Z21, 0)</f>
        <v>-40352.76625053004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250000</v>
      </c>
      <c r="S22">
        <f t="shared" si="1"/>
        <v>-50423.941965979182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-8588.5815972044202</v>
      </c>
      <c r="AC22">
        <f t="shared" si="2"/>
        <v>-8744.3477550325788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-9323.1335355850806</v>
      </c>
      <c r="AI22">
        <f t="shared" si="6"/>
        <v>-9331.8043647726645</v>
      </c>
      <c r="AJ22">
        <f t="shared" si="7"/>
        <v>155.76615782815861</v>
      </c>
      <c r="AK22">
        <f t="shared" si="22"/>
        <v>-601.20071180430944</v>
      </c>
      <c r="AL22">
        <f t="shared" si="8"/>
        <v>-9777.2389187488152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-1698.6187593300349</v>
      </c>
      <c r="AR22">
        <f t="shared" si="9"/>
        <v>-1700.1985321672209</v>
      </c>
      <c r="AS22">
        <f t="shared" si="9"/>
        <v>28.37965548233122</v>
      </c>
      <c r="AT22">
        <f t="shared" si="9"/>
        <v>-109.53514752261702</v>
      </c>
      <c r="AU22">
        <f t="shared" si="9"/>
        <v>-1781.3540242075067</v>
      </c>
      <c r="AW22">
        <v>19</v>
      </c>
      <c r="AX22">
        <f>IF(Z22&gt;0, (R22*SUMPRODUCT(K22:$K$98, X22:$X$98)-K22*$AZ$3)/Z22, 0)</f>
        <v>-50423.941965979182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250000</v>
      </c>
      <c r="S23">
        <f t="shared" si="1"/>
        <v>-63831.879199971219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-8744.3477550325788</v>
      </c>
      <c r="AC23">
        <f t="shared" si="2"/>
        <v>-8767.2483399598241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-8583.340521080785</v>
      </c>
      <c r="AI23">
        <f t="shared" si="6"/>
        <v>-8590.2079738722769</v>
      </c>
      <c r="AJ23">
        <f t="shared" si="7"/>
        <v>22.900584927245291</v>
      </c>
      <c r="AK23">
        <f t="shared" si="22"/>
        <v>-612.10434285228052</v>
      </c>
      <c r="AL23">
        <f t="shared" si="8"/>
        <v>-9179.4117317973123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-1396.2794011239753</v>
      </c>
      <c r="AR23">
        <f t="shared" si="9"/>
        <v>-1397.396551590906</v>
      </c>
      <c r="AS23">
        <f t="shared" si="9"/>
        <v>3.7253112502143311</v>
      </c>
      <c r="AT23">
        <f t="shared" si="9"/>
        <v>-99.572967327125184</v>
      </c>
      <c r="AU23">
        <f t="shared" si="9"/>
        <v>-1493.2442076678169</v>
      </c>
      <c r="AW23">
        <v>20</v>
      </c>
      <c r="AX23">
        <f>IF(Z23&gt;0, (R23*SUMPRODUCT(K23:$K$98, X23:$X$98)-K23*$AZ$3)/Z23, 0)</f>
        <v>-63831.879199971219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250000</v>
      </c>
      <c r="S24">
        <f t="shared" si="1"/>
        <v>-82407.527656406135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-8767.2483399598241</v>
      </c>
      <c r="AC24">
        <f t="shared" si="2"/>
        <v>-8667.3507996527333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-7699.7193952923662</v>
      </c>
      <c r="AI24">
        <f t="shared" si="6"/>
        <v>-7704.9782296768844</v>
      </c>
      <c r="AJ24">
        <f t="shared" si="7"/>
        <v>-99.897540307090821</v>
      </c>
      <c r="AK24">
        <f t="shared" si="22"/>
        <v>-613.70738379718773</v>
      </c>
      <c r="AL24">
        <f t="shared" si="8"/>
        <v>-8418.5831537811628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-1118.3374393018535</v>
      </c>
      <c r="AR24">
        <f t="shared" si="9"/>
        <v>-1119.101253030298</v>
      </c>
      <c r="AS24">
        <f t="shared" si="9"/>
        <v>-14.509510500849045</v>
      </c>
      <c r="AT24">
        <f t="shared" si="9"/>
        <v>-89.13726706664302</v>
      </c>
      <c r="AU24">
        <f t="shared" si="9"/>
        <v>-1222.7480305977899</v>
      </c>
      <c r="AW24">
        <v>21</v>
      </c>
      <c r="AX24">
        <f>IF(Z24&gt;0, (R24*SUMPRODUCT(K24:$K$98, X24:$X$98)-K24*$AZ$3)/Z24, 0)</f>
        <v>-82407.527656406135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250000</v>
      </c>
      <c r="S25">
        <f t="shared" si="1"/>
        <v>-109214.45840788315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-8667.3507996527333</v>
      </c>
      <c r="AC25">
        <f t="shared" si="2"/>
        <v>-8449.8159698197087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-6688.9743953878251</v>
      </c>
      <c r="AI25">
        <f t="shared" si="6"/>
        <v>-6692.8428465494208</v>
      </c>
      <c r="AJ25">
        <f t="shared" si="7"/>
        <v>-217.53482983302456</v>
      </c>
      <c r="AK25">
        <f t="shared" si="22"/>
        <v>-606.71455597569138</v>
      </c>
      <c r="AL25">
        <f t="shared" si="8"/>
        <v>-7517.0922323581362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-867.44006419192465</v>
      </c>
      <c r="AR25">
        <f t="shared" si="9"/>
        <v>-867.9417329569078</v>
      </c>
      <c r="AS25">
        <f t="shared" si="9"/>
        <v>-28.210367628922214</v>
      </c>
      <c r="AT25">
        <f t="shared" si="9"/>
        <v>-78.68000118891392</v>
      </c>
      <c r="AU25">
        <f t="shared" si="9"/>
        <v>-974.83210177474382</v>
      </c>
      <c r="AW25">
        <v>22</v>
      </c>
      <c r="AX25">
        <f>IF(Z25&gt;0, (R25*SUMPRODUCT(K25:$K$98, X25:$X$98)-K25*$AZ$3)/Z25, 0)</f>
        <v>-109214.45840788315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250000</v>
      </c>
      <c r="S26">
        <f t="shared" si="1"/>
        <v>-149847.16188352983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-8449.8159698197087</v>
      </c>
      <c r="AC26">
        <f t="shared" si="2"/>
        <v>-8124.5129365697812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-5594.167224783072</v>
      </c>
      <c r="AI26">
        <f t="shared" si="6"/>
        <v>-5596.8781579880952</v>
      </c>
      <c r="AJ26">
        <f t="shared" si="7"/>
        <v>-325.30303324992747</v>
      </c>
      <c r="AK26">
        <f t="shared" si="22"/>
        <v>-591.48711788737967</v>
      </c>
      <c r="AL26">
        <f t="shared" si="8"/>
        <v>-6513.6683091254026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-647.73500093037865</v>
      </c>
      <c r="AR26">
        <f t="shared" si="9"/>
        <v>-648.04889328495437</v>
      </c>
      <c r="AS26">
        <f t="shared" si="9"/>
        <v>-37.666046093745003</v>
      </c>
      <c r="AT26">
        <f t="shared" si="9"/>
        <v>-68.48685308472264</v>
      </c>
      <c r="AU26">
        <f t="shared" si="9"/>
        <v>-754.20179246342207</v>
      </c>
      <c r="AW26">
        <v>23</v>
      </c>
      <c r="AX26">
        <f>IF(Z26&gt;0, (R26*SUMPRODUCT(K26:$K$98, X26:$X$98)-K26*$AZ$3)/Z26, 0)</f>
        <v>-149847.16188352983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250000</v>
      </c>
      <c r="S27">
        <f t="shared" si="1"/>
        <v>-214784.52799801936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-8124.5129365697812</v>
      </c>
      <c r="AC27">
        <f t="shared" si="2"/>
        <v>-7707.2987433556464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-4448.1534214655239</v>
      </c>
      <c r="AI27">
        <f t="shared" si="6"/>
        <v>-4449.9476146542038</v>
      </c>
      <c r="AJ27">
        <f t="shared" si="7"/>
        <v>-417.21419321413487</v>
      </c>
      <c r="AK27">
        <f t="shared" si="22"/>
        <v>-568.71590555988473</v>
      </c>
      <c r="AL27">
        <f t="shared" si="8"/>
        <v>-5435.8777134282236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-459.85790467408992</v>
      </c>
      <c r="AR27">
        <f t="shared" si="9"/>
        <v>-460.04339151371767</v>
      </c>
      <c r="AS27">
        <f t="shared" si="9"/>
        <v>-43.132335266559103</v>
      </c>
      <c r="AT27">
        <f t="shared" si="9"/>
        <v>-58.794848087643288</v>
      </c>
      <c r="AU27">
        <f t="shared" si="9"/>
        <v>-561.97057486792005</v>
      </c>
      <c r="AW27">
        <v>24</v>
      </c>
      <c r="AX27">
        <f>IF(Z27&gt;0, (R27*SUMPRODUCT(K27:$K$98, X27:$X$98)-K27*$AZ$3)/Z27, 0)</f>
        <v>-214784.52799801936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250000</v>
      </c>
      <c r="S28">
        <f t="shared" si="1"/>
        <v>-325148.04155700805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-7707.2987433556464</v>
      </c>
      <c r="AC28">
        <f t="shared" si="2"/>
        <v>-7216.309153257851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-3332.7766447337281</v>
      </c>
      <c r="AI28">
        <f t="shared" si="6"/>
        <v>-3333.8863406615742</v>
      </c>
      <c r="AJ28">
        <f t="shared" si="7"/>
        <v>-490.98959009779537</v>
      </c>
      <c r="AK28">
        <f t="shared" si="22"/>
        <v>-539.51091203489534</v>
      </c>
      <c r="AL28">
        <f t="shared" si="8"/>
        <v>-4364.3868427942652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-307.63240772124317</v>
      </c>
      <c r="AR28">
        <f t="shared" si="9"/>
        <v>-307.73483835686983</v>
      </c>
      <c r="AS28">
        <f t="shared" si="9"/>
        <v>-45.320861812483905</v>
      </c>
      <c r="AT28">
        <f t="shared" si="9"/>
        <v>-49.799629124092988</v>
      </c>
      <c r="AU28">
        <f t="shared" si="9"/>
        <v>-402.85532929344674</v>
      </c>
      <c r="AW28">
        <v>25</v>
      </c>
      <c r="AX28">
        <f>IF(Z28&gt;0, (R28*SUMPRODUCT(K28:$K$98, X28:$X$98)-K28*$AZ$3)/Z28, 0)</f>
        <v>-325148.04155700805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250000</v>
      </c>
      <c r="S29">
        <f t="shared" si="1"/>
        <v>-526548.73564947781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-7216.309153257851</v>
      </c>
      <c r="AC29">
        <f t="shared" si="2"/>
        <v>-6674.9705835041959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-2323.7865001039754</v>
      </c>
      <c r="AI29">
        <f t="shared" si="6"/>
        <v>-2324.4203417725221</v>
      </c>
      <c r="AJ29">
        <f t="shared" si="7"/>
        <v>-541.33856975365507</v>
      </c>
      <c r="AK29">
        <f t="shared" si="22"/>
        <v>-505.14164072804959</v>
      </c>
      <c r="AL29">
        <f t="shared" si="8"/>
        <v>-3370.9005522542266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-191.51556544630432</v>
      </c>
      <c r="AR29">
        <f t="shared" si="9"/>
        <v>-191.56780369863503</v>
      </c>
      <c r="AS29">
        <f t="shared" si="9"/>
        <v>-44.614581537342644</v>
      </c>
      <c r="AT29">
        <f t="shared" si="9"/>
        <v>-41.631400711802776</v>
      </c>
      <c r="AU29">
        <f t="shared" si="9"/>
        <v>-277.81378594778045</v>
      </c>
      <c r="AW29">
        <v>26</v>
      </c>
      <c r="AX29">
        <f>IF(Z29&gt;0, (R29*SUMPRODUCT(K29:$K$98, X29:$X$98)-K29*$AZ$3)/Z29, 0)</f>
        <v>-526548.73564947781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250000</v>
      </c>
      <c r="S30">
        <f t="shared" si="1"/>
        <v>-928111.12440073362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-6674.9705835041959</v>
      </c>
      <c r="AC30">
        <f t="shared" si="2"/>
        <v>-6108.4763476336257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-1492.1108258840259</v>
      </c>
      <c r="AI30">
        <f t="shared" si="6"/>
        <v>-1492.4399069707104</v>
      </c>
      <c r="AJ30">
        <f t="shared" si="7"/>
        <v>-566.49423587057026</v>
      </c>
      <c r="AK30">
        <f t="shared" si="22"/>
        <v>-467.24794084529378</v>
      </c>
      <c r="AL30">
        <f t="shared" si="8"/>
        <v>-2526.1820836865745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-109.79711058520881</v>
      </c>
      <c r="AR30">
        <f t="shared" si="9"/>
        <v>-109.8213260468484</v>
      </c>
      <c r="AS30">
        <f t="shared" si="9"/>
        <v>-41.685529776190236</v>
      </c>
      <c r="AT30">
        <f t="shared" si="9"/>
        <v>-34.382482146597134</v>
      </c>
      <c r="AU30">
        <f t="shared" si="9"/>
        <v>-185.88933796963579</v>
      </c>
      <c r="AW30">
        <v>27</v>
      </c>
      <c r="AX30">
        <f>IF(Z30&gt;0, (R30*SUMPRODUCT(K30:$K$98, X30:$X$98)-K30*$AZ$3)/Z30, 0)</f>
        <v>-928111.12440073362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250000</v>
      </c>
      <c r="S31">
        <f t="shared" si="1"/>
        <v>-1827627.8119150307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-6108.4763476336257</v>
      </c>
      <c r="AC31">
        <f t="shared" si="2"/>
        <v>-5541.4789927573402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-870.93613158635378</v>
      </c>
      <c r="AI31">
        <f t="shared" si="6"/>
        <v>-871.08773463585408</v>
      </c>
      <c r="AJ31">
        <f t="shared" si="7"/>
        <v>-566.9973548762855</v>
      </c>
      <c r="AK31">
        <f t="shared" si="22"/>
        <v>-427.59334433435384</v>
      </c>
      <c r="AL31">
        <f t="shared" si="8"/>
        <v>-1865.6784338464934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-57.221352063793752</v>
      </c>
      <c r="AR31">
        <f t="shared" si="9"/>
        <v>-57.231312531794551</v>
      </c>
      <c r="AS31">
        <f t="shared" si="9"/>
        <v>-37.252278423126675</v>
      </c>
      <c r="AT31">
        <f t="shared" si="9"/>
        <v>-28.093299162735551</v>
      </c>
      <c r="AU31">
        <f t="shared" si="9"/>
        <v>-122.57689011765677</v>
      </c>
      <c r="AW31">
        <v>28</v>
      </c>
      <c r="AX31">
        <f>IF(Z31&gt;0, (R31*SUMPRODUCT(K31:$K$98, X31:$X$98)-K31*$AZ$3)/Z31, 0)</f>
        <v>-1827627.8119150307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250000</v>
      </c>
      <c r="S32">
        <f t="shared" si="1"/>
        <v>-4170714.5866364483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-5541.4789927573402</v>
      </c>
      <c r="AC32">
        <f t="shared" si="2"/>
        <v>-4994.4195720876578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-451.06076310198495</v>
      </c>
      <c r="AI32">
        <f t="shared" si="6"/>
        <v>-451.12063796836986</v>
      </c>
      <c r="AJ32">
        <f t="shared" si="7"/>
        <v>-547.05942066968237</v>
      </c>
      <c r="AK32">
        <f t="shared" si="22"/>
        <v>-387.90352949301382</v>
      </c>
      <c r="AL32">
        <f t="shared" si="8"/>
        <v>-1386.0835881310661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-26.459938777733772</v>
      </c>
      <c r="AR32">
        <f t="shared" si="9"/>
        <v>-26.463451132228929</v>
      </c>
      <c r="AS32">
        <f t="shared" si="9"/>
        <v>-32.091372078465319</v>
      </c>
      <c r="AT32">
        <f t="shared" si="9"/>
        <v>-22.755035422425607</v>
      </c>
      <c r="AU32">
        <f t="shared" si="9"/>
        <v>-81.309858633119859</v>
      </c>
      <c r="AW32">
        <v>29</v>
      </c>
      <c r="AX32">
        <f>IF(Z32&gt;0, (R32*SUMPRODUCT(K32:$K$98, X32:$X$98)-K32*$AZ$3)/Z32, 0)</f>
        <v>-4170714.5866364483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250000</v>
      </c>
      <c r="S33">
        <f t="shared" si="1"/>
        <v>-11665281.471575581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-4994.4195720876578</v>
      </c>
      <c r="AC33">
        <f t="shared" si="2"/>
        <v>-4481.3431066390722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-200.34040480085727</v>
      </c>
      <c r="AI33">
        <f t="shared" si="6"/>
        <v>-200.35961283761816</v>
      </c>
      <c r="AJ33">
        <f t="shared" si="7"/>
        <v>-513.07646544858562</v>
      </c>
      <c r="AK33">
        <f t="shared" si="22"/>
        <v>-349.60937004613606</v>
      </c>
      <c r="AL33">
        <f t="shared" si="8"/>
        <v>-1063.0454483323399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-10.493112013813345</v>
      </c>
      <c r="AR33">
        <f t="shared" si="9"/>
        <v>-10.494118061901837</v>
      </c>
      <c r="AS33">
        <f t="shared" si="9"/>
        <v>-26.873105447475886</v>
      </c>
      <c r="AT33">
        <f t="shared" si="9"/>
        <v>-18.311285157975924</v>
      </c>
      <c r="AU33">
        <f t="shared" si="9"/>
        <v>-55.678508667353647</v>
      </c>
      <c r="AW33">
        <v>30</v>
      </c>
      <c r="AX33">
        <f>IF(Z33&gt;0, (R33*SUMPRODUCT(K33:$K$98, X33:$X$98)-K33*$AZ$3)/Z33, 0)</f>
        <v>-11665281.471575581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250000</v>
      </c>
      <c r="S34">
        <f t="shared" si="1"/>
        <v>-43365771.877410695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-4481.3431066390722</v>
      </c>
      <c r="AC34">
        <f t="shared" si="2"/>
        <v>-4010.107286307958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-71.961853282588578</v>
      </c>
      <c r="AI34">
        <f t="shared" si="6"/>
        <v>-71.96647686832533</v>
      </c>
      <c r="AJ34">
        <f t="shared" si="7"/>
        <v>-471.23582033111416</v>
      </c>
      <c r="AK34">
        <f t="shared" si="22"/>
        <v>-313.69401746473505</v>
      </c>
      <c r="AL34">
        <f t="shared" si="8"/>
        <v>-856.8963146641745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-3.3652712775751832</v>
      </c>
      <c r="AR34">
        <f t="shared" si="9"/>
        <v>-3.3654874979693159</v>
      </c>
      <c r="AS34">
        <f t="shared" si="9"/>
        <v>-22.037180794905634</v>
      </c>
      <c r="AT34">
        <f t="shared" si="9"/>
        <v>-14.669792657725544</v>
      </c>
      <c r="AU34">
        <f t="shared" ref="AU34:AU69" si="23">AL34*$K34</f>
        <v>-40.072460950600494</v>
      </c>
      <c r="AW34">
        <v>31</v>
      </c>
      <c r="AX34">
        <f>IF(Z34&gt;0, (R34*SUMPRODUCT(K34:$K$98, X34:$X$98)-K34*$AZ$3)/Z34, 0)</f>
        <v>-43365771.877410695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250000</v>
      </c>
      <c r="S35">
        <f t="shared" si="1"/>
        <v>-246781396.83052588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-4010.107286307958</v>
      </c>
      <c r="AC35">
        <f t="shared" si="2"/>
        <v>-3583.3574394204197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-19.256656645332015</v>
      </c>
      <c r="AI35">
        <f t="shared" ref="AI35:AI66" si="25">SUM(AE35:AH35)</f>
        <v>-19.257382663882328</v>
      </c>
      <c r="AJ35">
        <f t="shared" si="7"/>
        <v>-426.7498468875383</v>
      </c>
      <c r="AK35">
        <f t="shared" si="22"/>
        <v>-280.7075100415571</v>
      </c>
      <c r="AL35">
        <f t="shared" si="8"/>
        <v>-726.71473959297771</v>
      </c>
      <c r="AN35">
        <f t="shared" ref="AN35:AT69" si="26">AE35*$K35</f>
        <v>0</v>
      </c>
      <c r="AO35">
        <f t="shared" si="26"/>
        <v>0</v>
      </c>
      <c r="AP35">
        <f t="shared" si="26"/>
        <v>-3.0314292311324761E-5</v>
      </c>
      <c r="AQ35">
        <f t="shared" si="26"/>
        <v>-0.80404545894047896</v>
      </c>
      <c r="AR35">
        <f t="shared" si="26"/>
        <v>-0.80407577323279034</v>
      </c>
      <c r="AS35">
        <f t="shared" si="26"/>
        <v>-17.818579975389795</v>
      </c>
      <c r="AT35">
        <f t="shared" si="26"/>
        <v>-11.72070535900192</v>
      </c>
      <c r="AU35">
        <f t="shared" si="23"/>
        <v>-30.343361107624506</v>
      </c>
      <c r="AW35">
        <v>32</v>
      </c>
      <c r="AX35">
        <f>IF(Z35&gt;0, (R35*SUMPRODUCT(K35:$K$98, X35:$X$98)-K35*$AZ$3)/Z35, 0)</f>
        <v>-246781396.83052588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250000</v>
      </c>
      <c r="S36">
        <f t="shared" si="1"/>
        <v>-1424269354.0074711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-3583.3574394204197</v>
      </c>
      <c r="AC36">
        <f t="shared" si="2"/>
        <v>-3200.1301293747956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-3.0320774754990936</v>
      </c>
      <c r="AI36">
        <f t="shared" si="25"/>
        <v>-3.0321898183688032</v>
      </c>
      <c r="AJ36">
        <f t="shared" si="7"/>
        <v>-383.22731004562411</v>
      </c>
      <c r="AK36">
        <f t="shared" si="22"/>
        <v>-250.8350207594294</v>
      </c>
      <c r="AL36">
        <f t="shared" si="8"/>
        <v>-637.09452062342234</v>
      </c>
      <c r="AN36">
        <f t="shared" si="26"/>
        <v>0</v>
      </c>
      <c r="AO36">
        <f t="shared" si="26"/>
        <v>0</v>
      </c>
      <c r="AP36">
        <f t="shared" si="26"/>
        <v>-4.1881980224364581E-6</v>
      </c>
      <c r="AQ36">
        <f t="shared" si="26"/>
        <v>-0.11303735537090481</v>
      </c>
      <c r="AR36">
        <f t="shared" si="26"/>
        <v>-0.11304154356892725</v>
      </c>
      <c r="AS36">
        <f t="shared" si="26"/>
        <v>-14.286904600395355</v>
      </c>
      <c r="AT36">
        <f t="shared" si="26"/>
        <v>-9.3512542506469956</v>
      </c>
      <c r="AU36">
        <f t="shared" si="23"/>
        <v>-23.751200394611278</v>
      </c>
      <c r="AW36">
        <v>33</v>
      </c>
      <c r="AX36">
        <f>IF(Z36&gt;0, (R36*SUMPRODUCT(K36:$K$98, X36:$X$98)-K36*$AZ$3)/Z36, 0)</f>
        <v>-1424269354.0074711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250000</v>
      </c>
      <c r="S37">
        <f t="shared" si="1"/>
        <v>-8351795844.2225647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-3200.1301293747956</v>
      </c>
      <c r="AC37">
        <f t="shared" si="2"/>
        <v>-2857.3580278868035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-0.47056595881409991</v>
      </c>
      <c r="AI37">
        <f t="shared" si="25"/>
        <v>-0.47058306506334968</v>
      </c>
      <c r="AJ37">
        <f t="shared" si="7"/>
        <v>-342.77210148799213</v>
      </c>
      <c r="AK37">
        <f t="shared" si="22"/>
        <v>-224.0091090562357</v>
      </c>
      <c r="AL37">
        <f t="shared" si="8"/>
        <v>-567.25179360929121</v>
      </c>
      <c r="AN37">
        <f t="shared" si="26"/>
        <v>0</v>
      </c>
      <c r="AO37">
        <f t="shared" si="26"/>
        <v>0</v>
      </c>
      <c r="AP37">
        <f t="shared" si="26"/>
        <v>-5.6940131663992091E-7</v>
      </c>
      <c r="AQ37">
        <f t="shared" si="26"/>
        <v>-1.5663332890961529E-2</v>
      </c>
      <c r="AR37">
        <f t="shared" si="26"/>
        <v>-1.5663902292278167E-2</v>
      </c>
      <c r="AS37">
        <f t="shared" si="26"/>
        <v>-11.409566354675285</v>
      </c>
      <c r="AT37">
        <f t="shared" si="26"/>
        <v>-7.4564026148386784</v>
      </c>
      <c r="AU37">
        <f t="shared" si="23"/>
        <v>-18.881632871806243</v>
      </c>
      <c r="AW37">
        <v>34</v>
      </c>
      <c r="AX37">
        <f>IF(Z37&gt;0, (R37*SUMPRODUCT(K37:$K$98, X37:$X$98)-K37*$AZ$3)/Z37, 0)</f>
        <v>-8351795844.2225647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250000</v>
      </c>
      <c r="S38">
        <f t="shared" si="1"/>
        <v>-49864105981.6017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-2857.3580278868035</v>
      </c>
      <c r="AC38">
        <f t="shared" si="2"/>
        <v>-2551.2262458238356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-7.1885038433801424E-2</v>
      </c>
      <c r="AI38">
        <f t="shared" si="25"/>
        <v>-7.1887596612871918E-2</v>
      </c>
      <c r="AJ38">
        <f t="shared" si="7"/>
        <v>-306.13178206296789</v>
      </c>
      <c r="AK38">
        <f t="shared" si="22"/>
        <v>-200.01506195207625</v>
      </c>
      <c r="AL38">
        <f t="shared" si="8"/>
        <v>-506.21873161165706</v>
      </c>
      <c r="AN38">
        <f t="shared" si="26"/>
        <v>0</v>
      </c>
      <c r="AO38">
        <f t="shared" si="26"/>
        <v>0</v>
      </c>
      <c r="AP38">
        <f t="shared" si="26"/>
        <v>-7.6028529402717167E-8</v>
      </c>
      <c r="AQ38">
        <f t="shared" si="26"/>
        <v>-2.1364078149217788E-3</v>
      </c>
      <c r="AR38">
        <f t="shared" si="26"/>
        <v>-2.1364838434511815E-3</v>
      </c>
      <c r="AS38">
        <f t="shared" si="26"/>
        <v>-9.0981704377544617</v>
      </c>
      <c r="AT38">
        <f t="shared" si="26"/>
        <v>-5.9444044375101859</v>
      </c>
      <c r="AU38">
        <f t="shared" si="23"/>
        <v>-15.044711359108101</v>
      </c>
      <c r="AW38">
        <v>35</v>
      </c>
      <c r="AX38">
        <f>IF(Z38&gt;0, (R38*SUMPRODUCT(K38:$K$98, X38:$X$98)-K38*$AZ$3)/Z38, 0)</f>
        <v>-49864105981.6017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250000</v>
      </c>
      <c r="S39">
        <f t="shared" si="1"/>
        <v>-303825763848.11121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-2551.2262458238356</v>
      </c>
      <c r="AC39">
        <f t="shared" si="2"/>
        <v>-2277.8824488424902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-1.0788653541214454E-2</v>
      </c>
      <c r="AI39">
        <f t="shared" si="25"/>
        <v>-1.0789028407786004E-2</v>
      </c>
      <c r="AJ39">
        <f t="shared" si="7"/>
        <v>-273.34379698134535</v>
      </c>
      <c r="AK39">
        <f t="shared" si="22"/>
        <v>-178.5858372076685</v>
      </c>
      <c r="AL39">
        <f t="shared" si="8"/>
        <v>-451.94042321742165</v>
      </c>
      <c r="AN39">
        <f t="shared" si="26"/>
        <v>0</v>
      </c>
      <c r="AO39">
        <f t="shared" si="26"/>
        <v>0</v>
      </c>
      <c r="AP39">
        <f t="shared" si="26"/>
        <v>-9.9472799414480778E-9</v>
      </c>
      <c r="AQ39">
        <f t="shared" si="26"/>
        <v>-2.8628254720655411E-4</v>
      </c>
      <c r="AR39">
        <f t="shared" si="26"/>
        <v>-2.8629249448649559E-4</v>
      </c>
      <c r="AS39">
        <f t="shared" si="26"/>
        <v>-7.2533201816138702</v>
      </c>
      <c r="AT39">
        <f t="shared" si="26"/>
        <v>-4.7388683097030118</v>
      </c>
      <c r="AU39">
        <f t="shared" si="23"/>
        <v>-11.992474783811369</v>
      </c>
      <c r="AW39">
        <v>36</v>
      </c>
      <c r="AX39">
        <f>IF(Z39&gt;0, (R39*SUMPRODUCT(K39:$K$98, X39:$X$98)-K39*$AZ$3)/Z39, 0)</f>
        <v>-303825763848.11121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250000</v>
      </c>
      <c r="S40">
        <f t="shared" si="1"/>
        <v>-1889785102504.6982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-2277.8824488424902</v>
      </c>
      <c r="AC40">
        <f t="shared" si="2"/>
        <v>-2033.8238660275731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-1.5865346160829441E-3</v>
      </c>
      <c r="AI40">
        <f t="shared" si="25"/>
        <v>-1.5865884270655614E-3</v>
      </c>
      <c r="AJ40">
        <f t="shared" si="7"/>
        <v>-244.05858281491714</v>
      </c>
      <c r="AK40">
        <f t="shared" si="22"/>
        <v>-159.45177141897435</v>
      </c>
      <c r="AL40">
        <f t="shared" si="8"/>
        <v>-403.51194082231859</v>
      </c>
      <c r="AN40">
        <f t="shared" si="26"/>
        <v>0</v>
      </c>
      <c r="AO40">
        <f t="shared" si="26"/>
        <v>0</v>
      </c>
      <c r="AP40">
        <f t="shared" si="26"/>
        <v>-1.274912930559076E-9</v>
      </c>
      <c r="AQ40">
        <f t="shared" si="26"/>
        <v>-3.7588860088426031E-5</v>
      </c>
      <c r="AR40">
        <f t="shared" si="26"/>
        <v>-3.7590135001356588E-5</v>
      </c>
      <c r="AS40">
        <f t="shared" si="26"/>
        <v>-5.782340851445908</v>
      </c>
      <c r="AT40">
        <f t="shared" si="26"/>
        <v>-3.7777999080268221</v>
      </c>
      <c r="AU40">
        <f t="shared" si="23"/>
        <v>-9.5601783496077335</v>
      </c>
      <c r="AW40">
        <v>37</v>
      </c>
      <c r="AX40">
        <f>IF(Z40&gt;0, (R40*SUMPRODUCT(K40:$K$98, X40:$X$98)-K40*$AZ$3)/Z40, 0)</f>
        <v>-1889785102504.6982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250000</v>
      </c>
      <c r="S41">
        <f t="shared" si="1"/>
        <v>-12024845463135.268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-2033.8238660275731</v>
      </c>
      <c r="AC41">
        <f t="shared" si="2"/>
        <v>-1815.9141990651258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-2.286109848244041E-4</v>
      </c>
      <c r="AI41">
        <f t="shared" si="25"/>
        <v>-2.2861853550023038E-4</v>
      </c>
      <c r="AJ41">
        <f t="shared" si="7"/>
        <v>-217.90966696244732</v>
      </c>
      <c r="AK41">
        <f t="shared" si="22"/>
        <v>-142.36767062193013</v>
      </c>
      <c r="AL41">
        <f t="shared" si="8"/>
        <v>-360.27756620291291</v>
      </c>
      <c r="AN41">
        <f t="shared" si="26"/>
        <v>0</v>
      </c>
      <c r="AO41">
        <f t="shared" si="26"/>
        <v>0</v>
      </c>
      <c r="AP41">
        <f t="shared" si="26"/>
        <v>-1.5972665830136105E-10</v>
      </c>
      <c r="AQ41">
        <f t="shared" si="26"/>
        <v>-4.8360265355176813E-6</v>
      </c>
      <c r="AR41">
        <f t="shared" si="26"/>
        <v>-4.8361862621759828E-6</v>
      </c>
      <c r="AS41">
        <f t="shared" si="26"/>
        <v>-4.6096513366829326</v>
      </c>
      <c r="AT41">
        <f t="shared" si="26"/>
        <v>-3.0116393289514356</v>
      </c>
      <c r="AU41">
        <f t="shared" si="23"/>
        <v>-7.6212955018206294</v>
      </c>
      <c r="AW41">
        <v>38</v>
      </c>
      <c r="AX41">
        <f>IF(Z41&gt;0, (R41*SUMPRODUCT(K41:$K$98, X41:$X$98)-K41*$AZ$3)/Z41, 0)</f>
        <v>-12024845463135.268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250000</v>
      </c>
      <c r="S42">
        <f t="shared" si="1"/>
        <v>-78405253608985.781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-1815.9141990651258</v>
      </c>
      <c r="AC42">
        <f t="shared" si="2"/>
        <v>-1621.351967694628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-3.2206064320757199E-5</v>
      </c>
      <c r="AI42">
        <f t="shared" si="25"/>
        <v>-3.2207098276961064E-5</v>
      </c>
      <c r="AJ42">
        <f t="shared" si="7"/>
        <v>-194.56223137049778</v>
      </c>
      <c r="AK42">
        <f t="shared" si="22"/>
        <v>-127.11399393455882</v>
      </c>
      <c r="AL42">
        <f t="shared" si="8"/>
        <v>-321.6762575121549</v>
      </c>
      <c r="AN42">
        <f t="shared" si="26"/>
        <v>0</v>
      </c>
      <c r="AO42">
        <f t="shared" si="26"/>
        <v>0</v>
      </c>
      <c r="AP42">
        <f t="shared" si="26"/>
        <v>-1.9528806459701184E-11</v>
      </c>
      <c r="AQ42">
        <f t="shared" si="26"/>
        <v>-6.0829075215840223E-7</v>
      </c>
      <c r="AR42">
        <f t="shared" si="26"/>
        <v>-6.0831028096486188E-7</v>
      </c>
      <c r="AS42">
        <f t="shared" si="26"/>
        <v>-3.6747863657994038</v>
      </c>
      <c r="AT42">
        <f t="shared" si="26"/>
        <v>-2.4008604780210985</v>
      </c>
      <c r="AU42">
        <f t="shared" si="23"/>
        <v>-6.0756474521307835</v>
      </c>
      <c r="AW42">
        <v>39</v>
      </c>
      <c r="AX42">
        <f>IF(Z42&gt;0, (R42*SUMPRODUCT(K42:$K$98, X42:$X$98)-K42*$AZ$3)/Z42, 0)</f>
        <v>-78405253608985.781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250000</v>
      </c>
      <c r="S43">
        <f t="shared" si="1"/>
        <v>-524614344164862.75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-1621.351967694628</v>
      </c>
      <c r="AC43">
        <f t="shared" si="2"/>
        <v>-1447.6356859756645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-4.4282261255128556E-6</v>
      </c>
      <c r="AI43">
        <f t="shared" si="25"/>
        <v>-4.4283640969295806E-6</v>
      </c>
      <c r="AJ43">
        <f t="shared" si="7"/>
        <v>-173.7162817189635</v>
      </c>
      <c r="AK43">
        <f t="shared" si="22"/>
        <v>-113.49463773862396</v>
      </c>
      <c r="AL43">
        <f t="shared" si="8"/>
        <v>-287.21092388595156</v>
      </c>
      <c r="AN43">
        <f t="shared" si="26"/>
        <v>0</v>
      </c>
      <c r="AO43">
        <f t="shared" si="26"/>
        <v>0</v>
      </c>
      <c r="AP43">
        <f t="shared" si="26"/>
        <v>-2.3267228722010765E-12</v>
      </c>
      <c r="AQ43">
        <f t="shared" si="26"/>
        <v>-7.4676735617138232E-8</v>
      </c>
      <c r="AR43">
        <f t="shared" si="26"/>
        <v>-7.4679062340010423E-8</v>
      </c>
      <c r="AS43">
        <f t="shared" si="26"/>
        <v>-2.9295172546810537</v>
      </c>
      <c r="AT43">
        <f t="shared" si="26"/>
        <v>-1.9139512789420889</v>
      </c>
      <c r="AU43">
        <f t="shared" si="23"/>
        <v>-4.8434686083022047</v>
      </c>
      <c r="AW43">
        <v>40</v>
      </c>
      <c r="AX43">
        <f>IF(Z43&gt;0, (R43*SUMPRODUCT(K43:$K$98, X43:$X$98)-K43*$AZ$3)/Z43, 0)</f>
        <v>-524614344164862.75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250000</v>
      </c>
      <c r="S44">
        <f t="shared" si="1"/>
        <v>-3611735429427553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-1447.6356859756645</v>
      </c>
      <c r="AC44">
        <f t="shared" si="2"/>
        <v>-1292.5318625438645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-5.9349100556224173E-7</v>
      </c>
      <c r="AI44">
        <f t="shared" si="25"/>
        <v>-5.9350889906368724E-7</v>
      </c>
      <c r="AJ44">
        <f t="shared" si="7"/>
        <v>-155.10382343180004</v>
      </c>
      <c r="AK44">
        <f t="shared" si="22"/>
        <v>-101.33449801829653</v>
      </c>
      <c r="AL44">
        <f t="shared" si="8"/>
        <v>-256.43832204360547</v>
      </c>
      <c r="AN44">
        <f t="shared" si="26"/>
        <v>0</v>
      </c>
      <c r="AO44">
        <f t="shared" si="26"/>
        <v>0</v>
      </c>
      <c r="AP44">
        <f t="shared" si="26"/>
        <v>-2.6942186950985399E-13</v>
      </c>
      <c r="AQ44">
        <f t="shared" si="26"/>
        <v>-8.9361747751251297E-9</v>
      </c>
      <c r="AR44">
        <f t="shared" si="26"/>
        <v>-8.9364441969946401E-9</v>
      </c>
      <c r="AS44">
        <f t="shared" si="26"/>
        <v>-2.3353932266650919</v>
      </c>
      <c r="AT44">
        <f t="shared" si="26"/>
        <v>-1.525790242066442</v>
      </c>
      <c r="AU44">
        <f t="shared" si="23"/>
        <v>-3.8611834776679781</v>
      </c>
      <c r="AW44">
        <v>41</v>
      </c>
      <c r="AX44">
        <f>IF(Z44&gt;0, (R44*SUMPRODUCT(K44:$K$98, X44:$X$98)-K44*$AZ$3)/Z44, 0)</f>
        <v>-3611735429427553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250000</v>
      </c>
      <c r="S45">
        <f t="shared" si="1"/>
        <v>-2.5627331925625216E+16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-1292.5318625438645</v>
      </c>
      <c r="AC45">
        <f t="shared" si="2"/>
        <v>-1154.0463058505893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-7.7314868302370988E-8</v>
      </c>
      <c r="AI45">
        <f t="shared" si="25"/>
        <v>-7.7317119895141545E-8</v>
      </c>
      <c r="AJ45">
        <f t="shared" si="7"/>
        <v>-138.48555669327516</v>
      </c>
      <c r="AK45">
        <f t="shared" si="22"/>
        <v>-90.477230378070516</v>
      </c>
      <c r="AL45">
        <f t="shared" si="8"/>
        <v>-228.96278714866278</v>
      </c>
      <c r="AN45">
        <f t="shared" si="26"/>
        <v>0</v>
      </c>
      <c r="AO45">
        <f t="shared" si="26"/>
        <v>0</v>
      </c>
      <c r="AP45">
        <f t="shared" si="26"/>
        <v>-3.0269784948565064E-14</v>
      </c>
      <c r="AQ45">
        <f t="shared" si="26"/>
        <v>-1.0393995163944757E-9</v>
      </c>
      <c r="AR45">
        <f t="shared" si="26"/>
        <v>-1.0394297861794243E-9</v>
      </c>
      <c r="AS45">
        <f t="shared" si="26"/>
        <v>-1.8617611827477658</v>
      </c>
      <c r="AT45">
        <f t="shared" si="26"/>
        <v>-1.2163506394641834</v>
      </c>
      <c r="AU45">
        <f t="shared" si="23"/>
        <v>-3.0781118232513789</v>
      </c>
      <c r="AW45">
        <v>42</v>
      </c>
      <c r="AX45">
        <f>IF(Z45&gt;0, (R45*SUMPRODUCT(K45:$K$98, X45:$X$98)-K45*$AZ$3)/Z45, 0)</f>
        <v>-2.5627331925625216E+16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250000</v>
      </c>
      <c r="S46">
        <f t="shared" si="1"/>
        <v>-1.8794202086595046E+17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-1154.0463058505893</v>
      </c>
      <c r="AC46">
        <f t="shared" si="2"/>
        <v>-1030.3984873675115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-9.7747507569262006E-9</v>
      </c>
      <c r="AI46">
        <f t="shared" si="25"/>
        <v>-9.7750248836176709E-9</v>
      </c>
      <c r="AJ46">
        <f t="shared" si="7"/>
        <v>-123.6478184830778</v>
      </c>
      <c r="AK46">
        <f t="shared" si="22"/>
        <v>-80.783241409541262</v>
      </c>
      <c r="AL46">
        <f t="shared" si="8"/>
        <v>-204.43105990239408</v>
      </c>
      <c r="AN46">
        <f t="shared" si="26"/>
        <v>0</v>
      </c>
      <c r="AO46">
        <f t="shared" si="26"/>
        <v>0</v>
      </c>
      <c r="AP46">
        <f t="shared" si="26"/>
        <v>-3.2904310276244707E-15</v>
      </c>
      <c r="AQ46">
        <f t="shared" si="26"/>
        <v>-1.1732948369705359E-10</v>
      </c>
      <c r="AR46">
        <f t="shared" si="26"/>
        <v>-1.173327741280812E-10</v>
      </c>
      <c r="AS46">
        <f t="shared" si="26"/>
        <v>-1.4841846164319594</v>
      </c>
      <c r="AT46">
        <f t="shared" si="26"/>
        <v>-0.96966728274271408</v>
      </c>
      <c r="AU46">
        <f t="shared" si="23"/>
        <v>-2.4538518992920064</v>
      </c>
      <c r="AW46">
        <v>43</v>
      </c>
      <c r="AX46">
        <f>IF(Z46&gt;0, (R46*SUMPRODUCT(K46:$K$98, X46:$X$98)-K46*$AZ$3)/Z46, 0)</f>
        <v>-1.8794202086595046E+17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250000</v>
      </c>
      <c r="S47">
        <f t="shared" si="1"/>
        <v>-1.4290630689301806E+18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-1030.3984873675115</v>
      </c>
      <c r="AC47">
        <f t="shared" si="2"/>
        <v>-919.99864943538125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-1.1959827478559163E-9</v>
      </c>
      <c r="AI47">
        <f t="shared" si="25"/>
        <v>-1.1960149367309015E-9</v>
      </c>
      <c r="AJ47">
        <f t="shared" si="7"/>
        <v>-110.39983793213025</v>
      </c>
      <c r="AK47">
        <f t="shared" si="22"/>
        <v>-72.127894115725809</v>
      </c>
      <c r="AL47">
        <f t="shared" si="8"/>
        <v>-182.52773204905208</v>
      </c>
      <c r="AN47">
        <f t="shared" si="26"/>
        <v>0</v>
      </c>
      <c r="AO47">
        <f t="shared" si="26"/>
        <v>0</v>
      </c>
      <c r="AP47">
        <f t="shared" si="26"/>
        <v>-3.4497628641827677E-16</v>
      </c>
      <c r="AQ47">
        <f t="shared" si="26"/>
        <v>-1.281764855607034E-11</v>
      </c>
      <c r="AR47">
        <f t="shared" si="26"/>
        <v>-1.2817993532356759E-11</v>
      </c>
      <c r="AS47">
        <f t="shared" si="26"/>
        <v>-1.1831828893836571</v>
      </c>
      <c r="AT47">
        <f t="shared" si="26"/>
        <v>-0.77301282106471136</v>
      </c>
      <c r="AU47">
        <f t="shared" si="23"/>
        <v>-1.9561957104611865</v>
      </c>
      <c r="AW47">
        <v>44</v>
      </c>
      <c r="AX47">
        <f>IF(Z47&gt;0, (R47*SUMPRODUCT(K47:$K$98, X47:$X$98)-K47*$AZ$3)/Z47, 0)</f>
        <v>-1.4290630689301806E+18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250000</v>
      </c>
      <c r="S48">
        <f t="shared" si="1"/>
        <v>-1.1289688696089328E+19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-919.99864943538125</v>
      </c>
      <c r="AC48">
        <f t="shared" si="2"/>
        <v>-821.42736556731597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-1.4114516112022795E-10</v>
      </c>
      <c r="AI48">
        <f t="shared" si="25"/>
        <v>-1.4114879907423926E-10</v>
      </c>
      <c r="AJ48">
        <f t="shared" si="7"/>
        <v>-98.571283868065279</v>
      </c>
      <c r="AK48">
        <f t="shared" si="22"/>
        <v>-64.399905460476688</v>
      </c>
      <c r="AL48">
        <f t="shared" si="8"/>
        <v>-162.97118932868312</v>
      </c>
      <c r="AN48">
        <f t="shared" si="26"/>
        <v>0</v>
      </c>
      <c r="AO48">
        <f t="shared" si="26"/>
        <v>0</v>
      </c>
      <c r="AP48">
        <f t="shared" si="26"/>
        <v>-3.4811491147356459E-17</v>
      </c>
      <c r="AQ48">
        <f t="shared" si="26"/>
        <v>-1.3506145244154228E-12</v>
      </c>
      <c r="AR48">
        <f t="shared" si="26"/>
        <v>-1.3506493359065702E-12</v>
      </c>
      <c r="AS48">
        <f t="shared" si="26"/>
        <v>-0.94322615544065647</v>
      </c>
      <c r="AT48">
        <f t="shared" si="26"/>
        <v>-0.61624108822129942</v>
      </c>
      <c r="AU48">
        <f t="shared" si="23"/>
        <v>-1.5594672436633066</v>
      </c>
      <c r="AW48">
        <v>45</v>
      </c>
      <c r="AX48">
        <f>IF(Z48&gt;0, (R48*SUMPRODUCT(K48:$K$98, X48:$X$98)-K48*$AZ$3)/Z48, 0)</f>
        <v>-1.1289688696089328E+19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250000</v>
      </c>
      <c r="S49">
        <f t="shared" si="1"/>
        <v>-9.2975764691634192E+19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-821.42736556731597</v>
      </c>
      <c r="AC49">
        <f t="shared" si="2"/>
        <v>-733.41729068510472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-1.603580658938451E-11</v>
      </c>
      <c r="AI49">
        <f t="shared" si="25"/>
        <v>-1.603620100253783E-11</v>
      </c>
      <c r="AJ49">
        <f t="shared" si="7"/>
        <v>-88.010074882211256</v>
      </c>
      <c r="AK49">
        <f t="shared" si="22"/>
        <v>-57.499915589712124</v>
      </c>
      <c r="AL49">
        <f t="shared" si="8"/>
        <v>-145.5099904719394</v>
      </c>
      <c r="AN49">
        <f t="shared" si="26"/>
        <v>0</v>
      </c>
      <c r="AO49">
        <f t="shared" si="26"/>
        <v>0</v>
      </c>
      <c r="AP49">
        <f t="shared" si="26"/>
        <v>-3.3697585904834989E-18</v>
      </c>
      <c r="AQ49">
        <f t="shared" si="26"/>
        <v>-1.3700556524348829E-13</v>
      </c>
      <c r="AR49">
        <f t="shared" si="26"/>
        <v>-1.3700893500207879E-13</v>
      </c>
      <c r="AS49">
        <f t="shared" si="26"/>
        <v>-0.75193411626336482</v>
      </c>
      <c r="AT49">
        <f t="shared" si="26"/>
        <v>-0.49126362262540496</v>
      </c>
      <c r="AU49">
        <f t="shared" si="23"/>
        <v>-1.2431977388889066</v>
      </c>
      <c r="AW49">
        <v>46</v>
      </c>
      <c r="AX49">
        <f>IF(Z49&gt;0, (R49*SUMPRODUCT(K49:$K$98, X49:$X$98)-K49*$AZ$3)/Z49, 0)</f>
        <v>-9.2975764691634192E+19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250000</v>
      </c>
      <c r="S50">
        <f t="shared" si="1"/>
        <v>-7.9988622745568569E+20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-733.41729068510472</v>
      </c>
      <c r="AC50">
        <f t="shared" si="2"/>
        <v>-654.8368666831293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-1.74767948142817E-12</v>
      </c>
      <c r="AI50">
        <f t="shared" si="25"/>
        <v>-1.7477204145536699E-12</v>
      </c>
      <c r="AJ50">
        <f t="shared" si="7"/>
        <v>-78.580424001975416</v>
      </c>
      <c r="AK50">
        <f t="shared" si="22"/>
        <v>-51.339210347957334</v>
      </c>
      <c r="AL50">
        <f t="shared" si="8"/>
        <v>-129.91963434993448</v>
      </c>
      <c r="AN50">
        <f t="shared" si="26"/>
        <v>0</v>
      </c>
      <c r="AO50">
        <f t="shared" si="26"/>
        <v>0</v>
      </c>
      <c r="AP50">
        <f t="shared" si="26"/>
        <v>-3.1225132047508894E-19</v>
      </c>
      <c r="AQ50">
        <f t="shared" si="26"/>
        <v>-1.333187288235073E-14</v>
      </c>
      <c r="AR50">
        <f t="shared" si="26"/>
        <v>-1.3332185133671205E-14</v>
      </c>
      <c r="AS50">
        <f t="shared" si="26"/>
        <v>-0.59943727380689982</v>
      </c>
      <c r="AT50">
        <f t="shared" si="26"/>
        <v>-0.39163235222050835</v>
      </c>
      <c r="AU50">
        <f t="shared" si="23"/>
        <v>-0.99106962602742132</v>
      </c>
      <c r="AW50">
        <v>47</v>
      </c>
      <c r="AX50">
        <f>IF(Z50&gt;0, (R50*SUMPRODUCT(K50:$K$98, X50:$X$98)-K50*$AZ$3)/Z50, 0)</f>
        <v>-7.9988622745568569E+20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250000</v>
      </c>
      <c r="S51">
        <f t="shared" si="1"/>
        <v>-7.1976683758622721E+21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-654.8368666831293</v>
      </c>
      <c r="AC51">
        <f t="shared" si="2"/>
        <v>-584.67577382422246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-1.823111526616127E-13</v>
      </c>
      <c r="AI51">
        <f t="shared" si="25"/>
        <v>-1.8231521422532537E-13</v>
      </c>
      <c r="AJ51">
        <f t="shared" si="7"/>
        <v>-70.161092858906841</v>
      </c>
      <c r="AK51">
        <f t="shared" si="22"/>
        <v>-45.838580667819052</v>
      </c>
      <c r="AL51">
        <f t="shared" si="8"/>
        <v>-115.99967352672607</v>
      </c>
      <c r="AN51">
        <f t="shared" si="26"/>
        <v>0</v>
      </c>
      <c r="AO51">
        <f t="shared" si="26"/>
        <v>0</v>
      </c>
      <c r="AP51">
        <f t="shared" si="26"/>
        <v>-2.7663340618359604E-20</v>
      </c>
      <c r="AQ51">
        <f t="shared" si="26"/>
        <v>-1.241722615079354E-15</v>
      </c>
      <c r="AR51">
        <f t="shared" si="26"/>
        <v>-1.2417502784199724E-15</v>
      </c>
      <c r="AS51">
        <f t="shared" si="26"/>
        <v>-0.47786772465473659</v>
      </c>
      <c r="AT51">
        <f t="shared" si="26"/>
        <v>-0.31220691344109402</v>
      </c>
      <c r="AU51">
        <f t="shared" si="23"/>
        <v>-0.79007463809583178</v>
      </c>
      <c r="AW51">
        <v>48</v>
      </c>
      <c r="AX51">
        <f>IF(Z51&gt;0, (R51*SUMPRODUCT(K51:$K$98, X51:$X$98)-K51*$AZ$3)/Z51, 0)</f>
        <v>-7.1976683758622721E+21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250000</v>
      </c>
      <c r="S52">
        <f t="shared" si="1"/>
        <v>-6.7963903714453076E+22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-584.67577382422246</v>
      </c>
      <c r="AC52">
        <f t="shared" si="2"/>
        <v>-522.03194091448438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-1.8184485976526688E-14</v>
      </c>
      <c r="AI52">
        <f t="shared" si="25"/>
        <v>-1.8184870027406923E-14</v>
      </c>
      <c r="AJ52">
        <f t="shared" si="7"/>
        <v>-62.64383290973808</v>
      </c>
      <c r="AK52">
        <f t="shared" si="22"/>
        <v>-40.927304167695574</v>
      </c>
      <c r="AL52">
        <f t="shared" si="8"/>
        <v>-103.57113707743368</v>
      </c>
      <c r="AN52">
        <f t="shared" si="26"/>
        <v>0</v>
      </c>
      <c r="AO52">
        <f t="shared" si="26"/>
        <v>0</v>
      </c>
      <c r="AP52">
        <f t="shared" si="26"/>
        <v>-2.3355119626843137E-21</v>
      </c>
      <c r="AQ52">
        <f t="shared" si="26"/>
        <v>-1.1058452595522132E-16</v>
      </c>
      <c r="AR52">
        <f t="shared" si="26"/>
        <v>-1.1058686146718401E-16</v>
      </c>
      <c r="AS52">
        <f t="shared" si="26"/>
        <v>-0.38095322437399176</v>
      </c>
      <c r="AT52">
        <f t="shared" si="26"/>
        <v>-0.24888943992434145</v>
      </c>
      <c r="AU52">
        <f t="shared" si="23"/>
        <v>-0.62984266429833335</v>
      </c>
      <c r="AW52">
        <v>49</v>
      </c>
      <c r="AX52">
        <f>IF(Z52&gt;0, (R52*SUMPRODUCT(K52:$K$98, X52:$X$98)-K52*$AZ$3)/Z52, 0)</f>
        <v>-6.7963903714453076E+22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250000</v>
      </c>
      <c r="S53">
        <f t="shared" si="1"/>
        <v>-6.7568118433659955E+23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-522.03194091448438</v>
      </c>
      <c r="AC53">
        <f t="shared" si="2"/>
        <v>-466.09994724507533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-1.7285962826801821E-15</v>
      </c>
      <c r="AI53">
        <f t="shared" si="25"/>
        <v>-1.7286307737950786E-15</v>
      </c>
      <c r="AJ53">
        <f t="shared" si="7"/>
        <v>-55.931993669409053</v>
      </c>
      <c r="AK53">
        <f t="shared" si="22"/>
        <v>-36.542235864013911</v>
      </c>
      <c r="AL53">
        <f t="shared" si="8"/>
        <v>-92.474229533422971</v>
      </c>
      <c r="AN53">
        <f t="shared" si="26"/>
        <v>0</v>
      </c>
      <c r="AO53">
        <f t="shared" si="26"/>
        <v>0</v>
      </c>
      <c r="AP53">
        <f t="shared" si="26"/>
        <v>-1.8727617966899117E-22</v>
      </c>
      <c r="AQ53">
        <f t="shared" si="26"/>
        <v>-9.3857478653044661E-18</v>
      </c>
      <c r="AR53">
        <f t="shared" si="26"/>
        <v>-9.3859351414841356E-18</v>
      </c>
      <c r="AS53">
        <f t="shared" si="26"/>
        <v>-0.30369357810426667</v>
      </c>
      <c r="AT53">
        <f t="shared" si="26"/>
        <v>-0.19841313769478755</v>
      </c>
      <c r="AU53">
        <f t="shared" si="23"/>
        <v>-0.5021067157990543</v>
      </c>
      <c r="AW53">
        <v>50</v>
      </c>
      <c r="AX53">
        <f>IF(Z53&gt;0, (R53*SUMPRODUCT(K53:$K$98, X53:$X$98)-K53*$AZ$3)/Z53, 0)</f>
        <v>-6.7568118433659955E+23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250000</v>
      </c>
      <c r="S54">
        <f t="shared" si="1"/>
        <v>-7.0967387603433198E+24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-466.09994724507533</v>
      </c>
      <c r="AC54">
        <f t="shared" si="2"/>
        <v>-416.16066718310293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-1.5607074021896819E-16</v>
      </c>
      <c r="AI54">
        <f t="shared" si="25"/>
        <v>-1.5607367227467179E-16</v>
      </c>
      <c r="AJ54">
        <f t="shared" si="7"/>
        <v>-49.939280061972397</v>
      </c>
      <c r="AK54">
        <f t="shared" si="22"/>
        <v>-32.626996307155274</v>
      </c>
      <c r="AL54">
        <f t="shared" si="8"/>
        <v>-82.566276369127678</v>
      </c>
      <c r="AN54">
        <f t="shared" si="26"/>
        <v>0</v>
      </c>
      <c r="AO54">
        <f t="shared" si="26"/>
        <v>0</v>
      </c>
      <c r="AP54">
        <f t="shared" si="26"/>
        <v>-1.4214431755914255E-23</v>
      </c>
      <c r="AQ54">
        <f t="shared" si="26"/>
        <v>-7.5662167100748784E-19</v>
      </c>
      <c r="AR54">
        <f t="shared" si="26"/>
        <v>-7.5663588543924374E-19</v>
      </c>
      <c r="AS54">
        <f t="shared" si="26"/>
        <v>-0.24210266111628415</v>
      </c>
      <c r="AT54">
        <f t="shared" si="26"/>
        <v>-0.1581737385959722</v>
      </c>
      <c r="AU54">
        <f t="shared" si="23"/>
        <v>-0.40027639971225637</v>
      </c>
      <c r="AW54">
        <v>51</v>
      </c>
      <c r="AX54">
        <f>IF(Z54&gt;0, (R54*SUMPRODUCT(K54:$K$98, X54:$X$98)-K54*$AZ$3)/Z54, 0)</f>
        <v>-7.0967387603433198E+24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250000</v>
      </c>
      <c r="S55">
        <f t="shared" si="1"/>
        <v>-7.9018378946611602E+25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-416.16066718310293</v>
      </c>
      <c r="AC55">
        <f t="shared" si="2"/>
        <v>-371.57202427062759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-1.3338088390864975E-17</v>
      </c>
      <c r="AI55">
        <f t="shared" si="25"/>
        <v>-1.3338323508333357E-17</v>
      </c>
      <c r="AJ55">
        <f t="shared" si="7"/>
        <v>-44.588642912475336</v>
      </c>
      <c r="AK55">
        <f t="shared" si="22"/>
        <v>-29.131246702817208</v>
      </c>
      <c r="AL55">
        <f t="shared" si="8"/>
        <v>-73.719889615292544</v>
      </c>
      <c r="AN55">
        <f t="shared" si="26"/>
        <v>0</v>
      </c>
      <c r="AO55">
        <f t="shared" si="26"/>
        <v>0</v>
      </c>
      <c r="AP55">
        <f t="shared" si="26"/>
        <v>-1.0177102769930296E-24</v>
      </c>
      <c r="AQ55">
        <f t="shared" si="26"/>
        <v>-5.7734160393405886E-20</v>
      </c>
      <c r="AR55">
        <f t="shared" si="26"/>
        <v>-5.7735178103682878E-20</v>
      </c>
      <c r="AS55">
        <f t="shared" si="26"/>
        <v>-0.19300275918071111</v>
      </c>
      <c r="AT55">
        <f t="shared" si="26"/>
        <v>-0.12609513599806454</v>
      </c>
      <c r="AU55">
        <f t="shared" si="23"/>
        <v>-0.31909789517877568</v>
      </c>
      <c r="AW55">
        <v>52</v>
      </c>
      <c r="AX55">
        <f>IF(Z55&gt;0, (R55*SUMPRODUCT(K55:$K$98, X55:$X$98)-K55*$AZ$3)/Z55, 0)</f>
        <v>-7.9018378946611602E+25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250000</v>
      </c>
      <c r="S56">
        <f t="shared" si="1"/>
        <v>-9.3641742019862869E+26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-371.57202427062759</v>
      </c>
      <c r="AC56">
        <f t="shared" si="2"/>
        <v>-331.76073595591748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-1.0752596604460928E-18</v>
      </c>
      <c r="AI56">
        <f t="shared" si="25"/>
        <v>-1.0752773748077011E-18</v>
      </c>
      <c r="AJ56">
        <f t="shared" si="7"/>
        <v>-39.811288314710112</v>
      </c>
      <c r="AK56">
        <f t="shared" si="22"/>
        <v>-26.010041698943933</v>
      </c>
      <c r="AL56">
        <f t="shared" si="8"/>
        <v>-65.821330013654048</v>
      </c>
      <c r="AN56">
        <f t="shared" si="26"/>
        <v>0</v>
      </c>
      <c r="AO56">
        <f t="shared" si="26"/>
        <v>0</v>
      </c>
      <c r="AP56">
        <f t="shared" si="26"/>
        <v>-6.8461552975969021E-26</v>
      </c>
      <c r="AQ56">
        <f t="shared" si="26"/>
        <v>-4.1556081914732756E-21</v>
      </c>
      <c r="AR56">
        <f t="shared" si="26"/>
        <v>-4.1556766530262511E-21</v>
      </c>
      <c r="AS56">
        <f t="shared" si="26"/>
        <v>-0.15386061796931685</v>
      </c>
      <c r="AT56">
        <f t="shared" si="26"/>
        <v>-0.10052227040662032</v>
      </c>
      <c r="AU56">
        <f t="shared" si="23"/>
        <v>-0.2543828883759372</v>
      </c>
      <c r="AW56">
        <v>53</v>
      </c>
      <c r="AX56">
        <f>IF(Z56&gt;0, (R56*SUMPRODUCT(K56:$K$98, X56:$X$98)-K56*$AZ$3)/Z56, 0)</f>
        <v>-9.3641742019862869E+26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250000</v>
      </c>
      <c r="S57">
        <f t="shared" si="1"/>
        <v>-1.1865761481597345E+28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-331.76073595591748</v>
      </c>
      <c r="AC57">
        <f t="shared" si="2"/>
        <v>-296.21494281778342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-8.1445130557518317E-20</v>
      </c>
      <c r="AI57">
        <f t="shared" si="25"/>
        <v>-8.1446378749399124E-20</v>
      </c>
      <c r="AJ57">
        <f t="shared" si="7"/>
        <v>-35.545793138134059</v>
      </c>
      <c r="AK57">
        <f t="shared" si="22"/>
        <v>-23.223251516914225</v>
      </c>
      <c r="AL57">
        <f t="shared" si="8"/>
        <v>-58.769044655048283</v>
      </c>
      <c r="AN57">
        <f t="shared" si="26"/>
        <v>0</v>
      </c>
      <c r="AO57">
        <f t="shared" si="26"/>
        <v>0</v>
      </c>
      <c r="AP57">
        <f t="shared" si="26"/>
        <v>-4.3070961926739329E-27</v>
      </c>
      <c r="AQ57">
        <f t="shared" si="26"/>
        <v>-2.8104013263577913E-22</v>
      </c>
      <c r="AR57">
        <f t="shared" si="26"/>
        <v>-2.8104443973197183E-22</v>
      </c>
      <c r="AS57">
        <f t="shared" si="26"/>
        <v>-0.122656742641356</v>
      </c>
      <c r="AT57">
        <f t="shared" si="26"/>
        <v>-8.0135738525685826E-2</v>
      </c>
      <c r="AU57">
        <f t="shared" si="23"/>
        <v>-0.20279248116704182</v>
      </c>
      <c r="AW57">
        <v>54</v>
      </c>
      <c r="AX57">
        <f>IF(Z57&gt;0, (R57*SUMPRODUCT(K57:$K$98, X57:$X$98)-K57*$AZ$3)/Z57, 0)</f>
        <v>-1.1865761481597345E+28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250000</v>
      </c>
      <c r="S58">
        <f t="shared" si="1"/>
        <v>-1.6156225326741364E+29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-296.21494281778342</v>
      </c>
      <c r="AC58">
        <f t="shared" si="2"/>
        <v>-264.47762751587805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-5.7692994712304365E-21</v>
      </c>
      <c r="AI58">
        <f t="shared" si="25"/>
        <v>-5.7693813212981863E-21</v>
      </c>
      <c r="AJ58">
        <f t="shared" si="7"/>
        <v>-31.737315301905369</v>
      </c>
      <c r="AK58">
        <f t="shared" si="22"/>
        <v>-20.735045997244843</v>
      </c>
      <c r="AL58">
        <f t="shared" si="8"/>
        <v>-52.472361299150208</v>
      </c>
      <c r="AN58">
        <f t="shared" si="26"/>
        <v>0</v>
      </c>
      <c r="AO58">
        <f t="shared" si="26"/>
        <v>0</v>
      </c>
      <c r="AP58">
        <f t="shared" si="26"/>
        <v>-2.5217628266227081E-28</v>
      </c>
      <c r="AQ58">
        <f t="shared" si="26"/>
        <v>-1.7774945509667186E-23</v>
      </c>
      <c r="AR58">
        <f t="shared" si="26"/>
        <v>-1.777519768594985E-23</v>
      </c>
      <c r="AS58">
        <f t="shared" si="26"/>
        <v>-9.7781204274040051E-2</v>
      </c>
      <c r="AT58">
        <f t="shared" si="26"/>
        <v>-6.3883720125706173E-2</v>
      </c>
      <c r="AU58">
        <f t="shared" si="23"/>
        <v>-0.1616649243997462</v>
      </c>
      <c r="AW58">
        <v>55</v>
      </c>
      <c r="AX58">
        <f>IF(Z58&gt;0, (R58*SUMPRODUCT(K58:$K$98, X58:$X$98)-K58*$AZ$3)/Z58, 0)</f>
        <v>-1.6156225326741364E+29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250000</v>
      </c>
      <c r="S59">
        <f t="shared" si="1"/>
        <v>-2.3761097879171618E+30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-264.47762751587805</v>
      </c>
      <c r="AC59">
        <f t="shared" si="2"/>
        <v>-236.14073885346249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-3.8031252517835398E-22</v>
      </c>
      <c r="AI59">
        <f t="shared" si="25"/>
        <v>-3.8031749424039089E-22</v>
      </c>
      <c r="AJ59">
        <f t="shared" si="7"/>
        <v>-28.336888662415561</v>
      </c>
      <c r="AK59">
        <f t="shared" si="22"/>
        <v>-18.513433926111464</v>
      </c>
      <c r="AL59">
        <f t="shared" si="8"/>
        <v>-46.850322588527021</v>
      </c>
      <c r="AN59">
        <f t="shared" si="26"/>
        <v>0</v>
      </c>
      <c r="AO59">
        <f t="shared" si="26"/>
        <v>0</v>
      </c>
      <c r="AP59">
        <f t="shared" si="26"/>
        <v>-1.3669152582795126E-29</v>
      </c>
      <c r="AQ59">
        <f t="shared" si="26"/>
        <v>-1.0461833434951676E-24</v>
      </c>
      <c r="AR59">
        <f t="shared" si="26"/>
        <v>-1.0461970126477502E-24</v>
      </c>
      <c r="AS59">
        <f t="shared" si="26"/>
        <v>-7.7950577386830533E-2</v>
      </c>
      <c r="AT59">
        <f t="shared" si="26"/>
        <v>-5.092771055939585E-2</v>
      </c>
      <c r="AU59">
        <f t="shared" si="23"/>
        <v>-0.12887828794622636</v>
      </c>
      <c r="AW59">
        <v>56</v>
      </c>
      <c r="AX59">
        <f>IF(Z59&gt;0, (R59*SUMPRODUCT(K59:$K$98, X59:$X$98)-K59*$AZ$3)/Z59, 0)</f>
        <v>-2.3761097879171618E+30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250000</v>
      </c>
      <c r="S60">
        <f t="shared" si="1"/>
        <v>-3.8530886415487569E+31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-236.14073885346249</v>
      </c>
      <c r="AC60">
        <f t="shared" si="2"/>
        <v>-210.83994540487723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-2.3228863993146699E-23</v>
      </c>
      <c r="AI60">
        <f t="shared" si="25"/>
        <v>-2.3229137591764613E-23</v>
      </c>
      <c r="AJ60">
        <f t="shared" si="7"/>
        <v>-25.300793448585267</v>
      </c>
      <c r="AK60">
        <f t="shared" si="22"/>
        <v>-16.529851719742375</v>
      </c>
      <c r="AL60">
        <f t="shared" si="8"/>
        <v>-41.830645168327642</v>
      </c>
      <c r="AN60">
        <f t="shared" si="26"/>
        <v>0</v>
      </c>
      <c r="AO60">
        <f t="shared" si="26"/>
        <v>0</v>
      </c>
      <c r="AP60">
        <f t="shared" si="26"/>
        <v>-6.7199036955984083E-31</v>
      </c>
      <c r="AQ60">
        <f t="shared" si="26"/>
        <v>-5.7052820727947105E-26</v>
      </c>
      <c r="AR60">
        <f t="shared" si="26"/>
        <v>-5.7053492718316671E-26</v>
      </c>
      <c r="AS60">
        <f t="shared" si="26"/>
        <v>-6.2141723044348181E-2</v>
      </c>
      <c r="AT60">
        <f t="shared" si="26"/>
        <v>-4.059925905564081E-2</v>
      </c>
      <c r="AU60">
        <f t="shared" si="23"/>
        <v>-0.10274098209998898</v>
      </c>
      <c r="AW60">
        <v>57</v>
      </c>
      <c r="AX60">
        <f>IF(Z60&gt;0, (R60*SUMPRODUCT(K60:$K$98, X60:$X$98)-K60*$AZ$3)/Z60, 0)</f>
        <v>-3.8530886415487569E+31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250000</v>
      </c>
      <c r="S61">
        <f t="shared" si="1"/>
        <v>-6.9581414312842732E+32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-210.83994540487723</v>
      </c>
      <c r="AC61">
        <f t="shared" si="2"/>
        <v>-188.2499512543547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-1.2866765803128595E-24</v>
      </c>
      <c r="AI61">
        <f t="shared" si="25"/>
        <v>-1.2866901076285309E-24</v>
      </c>
      <c r="AJ61">
        <f t="shared" si="7"/>
        <v>-22.589994150522529</v>
      </c>
      <c r="AK61">
        <f t="shared" si="22"/>
        <v>-14.758796178341408</v>
      </c>
      <c r="AL61">
        <f t="shared" si="8"/>
        <v>-37.348790328863934</v>
      </c>
      <c r="AN61">
        <f t="shared" si="26"/>
        <v>0</v>
      </c>
      <c r="AO61">
        <f t="shared" si="26"/>
        <v>0</v>
      </c>
      <c r="AP61">
        <f t="shared" si="26"/>
        <v>-2.9664890665999095E-32</v>
      </c>
      <c r="AQ61">
        <f t="shared" si="26"/>
        <v>-2.8216329835639438E-27</v>
      </c>
      <c r="AR61">
        <f t="shared" si="26"/>
        <v>-2.8216626484546096E-27</v>
      </c>
      <c r="AS61">
        <f t="shared" si="26"/>
        <v>-4.9539001151425455E-2</v>
      </c>
      <c r="AT61">
        <f t="shared" si="26"/>
        <v>-3.2365480752264683E-2</v>
      </c>
      <c r="AU61">
        <f t="shared" si="23"/>
        <v>-8.1904481903690138E-2</v>
      </c>
      <c r="AW61">
        <v>58</v>
      </c>
      <c r="AX61">
        <f>IF(Z61&gt;0, (R61*SUMPRODUCT(K61:$K$98, X61:$X$98)-K61*$AZ$3)/Z61, 0)</f>
        <v>-6.9581414312842732E+32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250000</v>
      </c>
      <c r="S62">
        <f t="shared" si="1"/>
        <v>-1.4164150787520786E+34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-188.2499512543547</v>
      </c>
      <c r="AC62">
        <f t="shared" si="2"/>
        <v>-168.08031361995953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-6.3993562540126509E-26</v>
      </c>
      <c r="AI62">
        <f t="shared" si="25"/>
        <v>-6.3994155870133157E-26</v>
      </c>
      <c r="AJ62">
        <f t="shared" si="7"/>
        <v>-20.169637634395173</v>
      </c>
      <c r="AK62">
        <f t="shared" si="22"/>
        <v>-13.17749658780483</v>
      </c>
      <c r="AL62">
        <f t="shared" si="8"/>
        <v>-33.347134222200005</v>
      </c>
      <c r="AN62">
        <f t="shared" si="26"/>
        <v>0</v>
      </c>
      <c r="AO62">
        <f t="shared" si="26"/>
        <v>0</v>
      </c>
      <c r="AP62">
        <f t="shared" si="26"/>
        <v>-1.1617412688065887E-33</v>
      </c>
      <c r="AQ62">
        <f t="shared" si="26"/>
        <v>-1.2529951579587373E-28</v>
      </c>
      <c r="AR62">
        <f t="shared" si="26"/>
        <v>-1.2530067753714252E-28</v>
      </c>
      <c r="AS62">
        <f t="shared" si="26"/>
        <v>-3.9492188417909434E-2</v>
      </c>
      <c r="AT62">
        <f t="shared" si="26"/>
        <v>-2.5801563099700799E-2</v>
      </c>
      <c r="AU62">
        <f t="shared" si="23"/>
        <v>-6.5293751517610243E-2</v>
      </c>
      <c r="AW62">
        <v>59</v>
      </c>
      <c r="AX62">
        <f>IF(Z62&gt;0, (R62*SUMPRODUCT(K62:$K$98, X62:$X$98)-K62*$AZ$3)/Z62, 0)</f>
        <v>-1.4164150787520786E+34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250000</v>
      </c>
      <c r="S63">
        <f t="shared" si="1"/>
        <v>-3.2997633682783859E+35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-168.08031361995953</v>
      </c>
      <c r="AC63">
        <f t="shared" si="2"/>
        <v>-150.07170858924957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-2.8232846916532987E-27</v>
      </c>
      <c r="AI63">
        <f t="shared" si="25"/>
        <v>-2.8233074314215548E-27</v>
      </c>
      <c r="AJ63">
        <f t="shared" si="7"/>
        <v>-18.008605030709958</v>
      </c>
      <c r="AK63">
        <f t="shared" si="22"/>
        <v>-11.765621953397169</v>
      </c>
      <c r="AL63">
        <f t="shared" si="8"/>
        <v>-29.774226984107127</v>
      </c>
      <c r="AN63">
        <f t="shared" si="26"/>
        <v>0</v>
      </c>
      <c r="AO63">
        <f t="shared" si="26"/>
        <v>0</v>
      </c>
      <c r="AP63">
        <f t="shared" si="26"/>
        <v>-3.9754025900391728E-35</v>
      </c>
      <c r="AQ63">
        <f t="shared" si="26"/>
        <v>-4.9357113710271607E-30</v>
      </c>
      <c r="AR63">
        <f t="shared" si="26"/>
        <v>-4.935751125053061E-30</v>
      </c>
      <c r="AS63">
        <f t="shared" si="26"/>
        <v>-3.1482930817848691E-2</v>
      </c>
      <c r="AT63">
        <f t="shared" si="26"/>
        <v>-2.0568848134327803E-2</v>
      </c>
      <c r="AU63">
        <f t="shared" si="23"/>
        <v>-5.205177895217649E-2</v>
      </c>
      <c r="AW63">
        <v>60</v>
      </c>
      <c r="AX63">
        <f>IF(Z63&gt;0, (R63*SUMPRODUCT(K63:$K$98, X63:$X$98)-K63*$AZ$3)/Z63, 0)</f>
        <v>-3.2997633682783859E+35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250000</v>
      </c>
      <c r="S64">
        <f t="shared" si="1"/>
        <v>-8.9711271685459188E+36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-150.07170858924957</v>
      </c>
      <c r="AC64">
        <f t="shared" si="2"/>
        <v>-133.99259695468712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-1.0882785728283294E-28</v>
      </c>
      <c r="AI64">
        <f t="shared" si="25"/>
        <v>-1.088286040819499E-28</v>
      </c>
      <c r="AJ64">
        <f t="shared" si="7"/>
        <v>-16.079111634562452</v>
      </c>
      <c r="AK64">
        <f t="shared" si="22"/>
        <v>-10.50501960124747</v>
      </c>
      <c r="AL64">
        <f t="shared" si="8"/>
        <v>-26.58413123580992</v>
      </c>
      <c r="AN64">
        <f t="shared" si="26"/>
        <v>0</v>
      </c>
      <c r="AO64">
        <f t="shared" si="26"/>
        <v>0</v>
      </c>
      <c r="AP64">
        <f t="shared" si="26"/>
        <v>-1.165684052470972E-36</v>
      </c>
      <c r="AQ64">
        <f t="shared" si="26"/>
        <v>-1.6987017635098357E-31</v>
      </c>
      <c r="AR64">
        <f t="shared" si="26"/>
        <v>-1.6987134203503604E-31</v>
      </c>
      <c r="AS64">
        <f t="shared" si="26"/>
        <v>-2.5097999695351297E-2</v>
      </c>
      <c r="AT64">
        <f t="shared" si="26"/>
        <v>-1.6397359800962852E-2</v>
      </c>
      <c r="AU64">
        <f t="shared" si="23"/>
        <v>-4.1495359496314145E-2</v>
      </c>
      <c r="AW64">
        <v>61</v>
      </c>
      <c r="AX64">
        <f>IF(Z64&gt;0, (R64*SUMPRODUCT(K64:$K$98, X64:$X$98)-K64*$AZ$3)/Z64, 0)</f>
        <v>-8.9711271685459188E+36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250000</v>
      </c>
      <c r="S65">
        <f t="shared" si="1"/>
        <v>-2.9249988321513297E+38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-133.99259695468712</v>
      </c>
      <c r="AC65">
        <f t="shared" si="2"/>
        <v>-119.63624728097062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-3.5944023853925077E-30</v>
      </c>
      <c r="AI65">
        <f t="shared" si="25"/>
        <v>-3.594422836041234E-30</v>
      </c>
      <c r="AJ65">
        <f t="shared" si="7"/>
        <v>-14.356349673716494</v>
      </c>
      <c r="AK65">
        <f t="shared" si="22"/>
        <v>-9.3794817868280997</v>
      </c>
      <c r="AL65">
        <f t="shared" si="8"/>
        <v>-23.735831460544595</v>
      </c>
      <c r="AN65">
        <f t="shared" si="26"/>
        <v>0</v>
      </c>
      <c r="AO65">
        <f t="shared" si="26"/>
        <v>0</v>
      </c>
      <c r="AP65">
        <f t="shared" si="26"/>
        <v>-2.8501395561805534E-38</v>
      </c>
      <c r="AQ65">
        <f t="shared" si="26"/>
        <v>-5.0094002183796424E-33</v>
      </c>
      <c r="AR65">
        <f t="shared" si="26"/>
        <v>-5.0094287197752043E-33</v>
      </c>
      <c r="AS65">
        <f t="shared" si="26"/>
        <v>-2.0007971695911456E-2</v>
      </c>
      <c r="AT65">
        <f t="shared" si="26"/>
        <v>-1.3071874841328804E-2</v>
      </c>
      <c r="AU65">
        <f t="shared" si="23"/>
        <v>-3.3079846537240262E-2</v>
      </c>
      <c r="AW65">
        <v>62</v>
      </c>
      <c r="AX65">
        <f>IF(Z65&gt;0, (R65*SUMPRODUCT(K65:$K$98, X65:$X$98)-K65*$AZ$3)/Z65, 0)</f>
        <v>-2.9249988321513297E+38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250000</v>
      </c>
      <c r="S66">
        <f t="shared" si="1"/>
        <v>-1.1909973380638323E+40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-119.63624728097062</v>
      </c>
      <c r="AC66">
        <f t="shared" si="2"/>
        <v>-106.81807792943805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-9.8988513111059707E-32</v>
      </c>
      <c r="AI66">
        <f t="shared" si="25"/>
        <v>-9.8988961550676295E-32</v>
      </c>
      <c r="AJ66">
        <f t="shared" si="7"/>
        <v>-12.818169351532575</v>
      </c>
      <c r="AK66">
        <f t="shared" si="22"/>
        <v>-8.3745373096679447</v>
      </c>
      <c r="AL66">
        <f t="shared" si="8"/>
        <v>-21.192706661200518</v>
      </c>
      <c r="AN66">
        <f t="shared" si="26"/>
        <v>0</v>
      </c>
      <c r="AO66">
        <f t="shared" si="26"/>
        <v>0</v>
      </c>
      <c r="AP66">
        <f t="shared" si="26"/>
        <v>-5.5801386047191947E-40</v>
      </c>
      <c r="AQ66">
        <f t="shared" si="26"/>
        <v>-1.2317592001097734E-34</v>
      </c>
      <c r="AR66">
        <f t="shared" si="26"/>
        <v>-1.2317647802483781E-34</v>
      </c>
      <c r="AS66">
        <f t="shared" si="26"/>
        <v>-1.5950232538194706E-2</v>
      </c>
      <c r="AT66">
        <f t="shared" si="26"/>
        <v>-1.0420818591620536E-2</v>
      </c>
      <c r="AU66">
        <f t="shared" si="23"/>
        <v>-2.6371051129815241E-2</v>
      </c>
      <c r="AW66">
        <v>63</v>
      </c>
      <c r="AX66">
        <f>IF(Z66&gt;0, (R66*SUMPRODUCT(K66:$K$98, X66:$X$98)-K66*$AZ$3)/Z66, 0)</f>
        <v>-1.1909973380638323E+40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-6.456063076520356E+41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-106.81807792943805</v>
      </c>
      <c r="AC67">
        <f t="shared" ref="AC67:AC69" si="29">S67*Z67</f>
        <v>-95.37328386556969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-2.1828444292614695E-33</v>
      </c>
      <c r="AI67">
        <f t="shared" ref="AI67:AI69" si="32">SUM(AE67:AH67)</f>
        <v>-2.1828518155960464E-33</v>
      </c>
      <c r="AJ67">
        <f t="shared" ref="AJ67:AJ69" si="33">AB67-AC67</f>
        <v>-11.444794063868358</v>
      </c>
      <c r="AK67">
        <f t="shared" si="22"/>
        <v>-7.4772654550606639</v>
      </c>
      <c r="AL67">
        <f t="shared" ref="AL67:AL69" si="34">SUM(AI67:AK67)</f>
        <v>-18.922059518929021</v>
      </c>
      <c r="AN67">
        <f t="shared" si="26"/>
        <v>0</v>
      </c>
      <c r="AO67">
        <f t="shared" si="26"/>
        <v>0</v>
      </c>
      <c r="AP67">
        <f t="shared" si="26"/>
        <v>-8.2063864968573819E-42</v>
      </c>
      <c r="AQ67">
        <f t="shared" si="26"/>
        <v>-2.4251900401371434E-36</v>
      </c>
      <c r="AR67">
        <f t="shared" si="26"/>
        <v>-2.4251982465236402E-36</v>
      </c>
      <c r="AS67">
        <f t="shared" si="26"/>
        <v>-1.2715427724963878E-2</v>
      </c>
      <c r="AT67">
        <f t="shared" si="26"/>
        <v>-8.3074127803097371E-3</v>
      </c>
      <c r="AU67">
        <f t="shared" si="23"/>
        <v>-2.1022840505273616E-2</v>
      </c>
      <c r="AW67">
        <v>64</v>
      </c>
      <c r="AX67">
        <f>IF(Z67&gt;0, (R67*SUMPRODUCT(K67:$K$98, X67:$X$98)-K67*$AZ$3)/Z67, 0)</f>
        <v>-6.456063076520356E+41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250000</v>
      </c>
      <c r="S68">
        <f t="shared" si="28"/>
        <v>-5.2334166259770512E+43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-95.37328386556969</v>
      </c>
      <c r="AC68">
        <f t="shared" si="29"/>
        <v>-85.154717737115774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-3.6155572577080378E-35</v>
      </c>
      <c r="AI68">
        <f t="shared" si="32"/>
        <v>-3.6155653933796099E-35</v>
      </c>
      <c r="AJ68">
        <f t="shared" si="33"/>
        <v>-10.218566128453915</v>
      </c>
      <c r="AK68">
        <f t="shared" si="22"/>
        <v>-6.6761298705898788</v>
      </c>
      <c r="AL68">
        <f t="shared" si="34"/>
        <v>-16.894695999043794</v>
      </c>
      <c r="AN68">
        <f t="shared" si="26"/>
        <v>0</v>
      </c>
      <c r="AO68">
        <f t="shared" si="26"/>
        <v>0</v>
      </c>
      <c r="AP68">
        <f t="shared" si="26"/>
        <v>-8.0704616260854593E-44</v>
      </c>
      <c r="AQ68">
        <f t="shared" si="26"/>
        <v>-3.5865774382485045E-38</v>
      </c>
      <c r="AR68">
        <f t="shared" si="26"/>
        <v>-3.5865855087101304E-38</v>
      </c>
      <c r="AS68">
        <f t="shared" si="26"/>
        <v>-1.0136661132783727E-2</v>
      </c>
      <c r="AT68">
        <f t="shared" si="26"/>
        <v>-6.6226186067520221E-3</v>
      </c>
      <c r="AU68">
        <f t="shared" si="23"/>
        <v>-1.6759279739535747E-2</v>
      </c>
      <c r="AW68">
        <v>65</v>
      </c>
      <c r="AX68">
        <f>IF(Z68&gt;0, (R68*SUMPRODUCT(K68:$K$98, X68:$X$98)-K68*$AZ$3)/Z68, 0)</f>
        <v>-5.2334166259770512E+43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-85.154717737115774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-85.154717737115774</v>
      </c>
      <c r="AK69">
        <f t="shared" si="22"/>
        <v>-5.9608302415981047</v>
      </c>
      <c r="AL69">
        <f t="shared" si="34"/>
        <v>-91.115547978713877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-3.6028846545024369E-40</v>
      </c>
      <c r="AR69">
        <f t="shared" si="26"/>
        <v>-3.6028846545024369E-40</v>
      </c>
      <c r="AS69">
        <f t="shared" si="26"/>
        <v>-7.5421585809402558E-2</v>
      </c>
      <c r="AT69">
        <f t="shared" si="26"/>
        <v>-5.279511006658179E-3</v>
      </c>
      <c r="AU69">
        <f t="shared" si="23"/>
        <v>-8.0701096816060733E-2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97030.623178429974</v>
      </c>
      <c r="AO71" s="8">
        <f t="shared" si="47"/>
        <v>-9703.0623178429978</v>
      </c>
      <c r="AP71" s="8">
        <f t="shared" si="47"/>
        <v>-685.22855322633166</v>
      </c>
      <c r="AQ71" s="8">
        <f t="shared" si="47"/>
        <v>-85842.774356173279</v>
      </c>
      <c r="AR71" s="8">
        <f t="shared" si="47"/>
        <v>799.5579511873633</v>
      </c>
      <c r="AS71" s="8">
        <f t="shared" si="47"/>
        <v>-163.6364461868977</v>
      </c>
      <c r="AT71" s="8">
        <f t="shared" si="47"/>
        <v>-635.92150500046625</v>
      </c>
      <c r="AU71" s="8">
        <f t="shared" si="47"/>
        <v>1.8815088376200606E-12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17357.426800961985</v>
      </c>
      <c r="K3">
        <v>1</v>
      </c>
      <c r="L3" s="2">
        <v>0</v>
      </c>
      <c r="O3">
        <f>$C$3</f>
        <v>17357.426800961985</v>
      </c>
      <c r="P3">
        <f>O3*C5</f>
        <v>1735.7426800961985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17357.426800961985</v>
      </c>
      <c r="AF3">
        <f t="shared" ref="AF3:AG34" si="4">-$Z3*P3</f>
        <v>-1735.7426800961985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15221.684120865786</v>
      </c>
      <c r="AJ3">
        <f t="shared" ref="AJ3:AJ66" si="7">AB3-AC3</f>
        <v>0</v>
      </c>
      <c r="AL3">
        <f t="shared" ref="AL3:AL66" si="8">SUM(AI3:AK3)</f>
        <v>15221.684120865786</v>
      </c>
      <c r="AN3">
        <f t="shared" ref="AN3:AU34" si="9">AE3*$K3</f>
        <v>17357.426800961985</v>
      </c>
      <c r="AO3">
        <f t="shared" si="9"/>
        <v>-1735.7426800961985</v>
      </c>
      <c r="AP3">
        <f t="shared" si="9"/>
        <v>-400</v>
      </c>
      <c r="AQ3">
        <f t="shared" si="9"/>
        <v>0</v>
      </c>
      <c r="AR3">
        <f t="shared" si="9"/>
        <v>15221.684120865786</v>
      </c>
      <c r="AS3">
        <f t="shared" si="9"/>
        <v>0</v>
      </c>
      <c r="AT3">
        <f t="shared" si="9"/>
        <v>0</v>
      </c>
      <c r="AU3">
        <f t="shared" si="9"/>
        <v>15221.684120865786</v>
      </c>
      <c r="AW3">
        <v>0</v>
      </c>
      <c r="AX3">
        <f>IF(Z3&gt;0, (R3*SUMPRODUCT(K3:$K$98, X3:$X$98)-K3*$AZ$3)/Z3, 0)</f>
        <v>0</v>
      </c>
      <c r="AZ3">
        <f>C6*SUMPRODUCT(X4:X98, K4:K98)/1</f>
        <v>13297.502474315128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902.02531592798778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891.95860425716819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-891.95860425716819</v>
      </c>
      <c r="AK4">
        <f>G4*SUM(AB4, AE4:AF4)</f>
        <v>0</v>
      </c>
      <c r="AL4">
        <f t="shared" si="8"/>
        <v>-1472.0191042571682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-832.12856073996466</v>
      </c>
      <c r="AT4">
        <f t="shared" si="9"/>
        <v>0</v>
      </c>
      <c r="AU4">
        <f t="shared" si="9"/>
        <v>-1373.2802539949325</v>
      </c>
      <c r="AW4">
        <v>1</v>
      </c>
      <c r="AX4">
        <f>IF(Z4&gt;0, (R4*SUMPRODUCT(K4:$K$98, X4:$X$98)-K4*$AZ$3)/Z4, 0)</f>
        <v>902.02531592798778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500000</v>
      </c>
      <c r="S5">
        <f t="shared" si="1"/>
        <v>1417.0183092560592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891.95860425716819</v>
      </c>
      <c r="AC5">
        <f t="shared" si="2"/>
        <v>1385.5498002554286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-579.51653296710288</v>
      </c>
      <c r="AI5">
        <f t="shared" si="6"/>
        <v>-628.40615532430616</v>
      </c>
      <c r="AJ5">
        <f t="shared" si="7"/>
        <v>-493.59119599826045</v>
      </c>
      <c r="AK5">
        <f>G5*SUM(AB5, AE5:AF5)</f>
        <v>36.570302774543897</v>
      </c>
      <c r="AL5">
        <f t="shared" si="8"/>
        <v>-1085.4270485480226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-495.54923371385036</v>
      </c>
      <c r="AR5">
        <f t="shared" si="9"/>
        <v>-537.35514177246807</v>
      </c>
      <c r="AS5">
        <f t="shared" si="9"/>
        <v>-422.07378915059513</v>
      </c>
      <c r="AT5">
        <f t="shared" si="9"/>
        <v>31.271559111217744</v>
      </c>
      <c r="AU5">
        <f t="shared" si="9"/>
        <v>-928.15737181184545</v>
      </c>
      <c r="AW5">
        <v>2</v>
      </c>
      <c r="AX5">
        <f>IF(Z5&gt;0, (R5*SUMPRODUCT(K5:$K$98, X5:$X$98)-K5*$AZ$3)/Z5, 0)</f>
        <v>1417.0183092560592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500000</v>
      </c>
      <c r="S6">
        <f t="shared" si="1"/>
        <v>2071.641868053187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1385.5498002554286</v>
      </c>
      <c r="AC6">
        <f t="shared" si="2"/>
        <v>2002.9747716992845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-580.37115148347812</v>
      </c>
      <c r="AI6">
        <f t="shared" si="6"/>
        <v>-628.71384050196104</v>
      </c>
      <c r="AJ6">
        <f t="shared" si="7"/>
        <v>-617.42497144385584</v>
      </c>
      <c r="AK6">
        <f>G6*SUM(AB6, AE6:AF6)</f>
        <v>81.054663314942573</v>
      </c>
      <c r="AL6">
        <f t="shared" si="8"/>
        <v>-1165.0841486308743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-447.70412707194771</v>
      </c>
      <c r="AR6">
        <f t="shared" si="9"/>
        <v>-484.99616223256623</v>
      </c>
      <c r="AS6">
        <f t="shared" si="9"/>
        <v>-476.28781541972091</v>
      </c>
      <c r="AT6">
        <f t="shared" si="9"/>
        <v>62.526380216815518</v>
      </c>
      <c r="AU6">
        <f t="shared" si="9"/>
        <v>-898.75759743547167</v>
      </c>
      <c r="AW6">
        <v>3</v>
      </c>
      <c r="AX6">
        <f>IF(Z6&gt;0, (R6*SUMPRODUCT(K6:$K$98, X6:$X$98)-K6*$AZ$3)/Z6, 0)</f>
        <v>2071.641868053187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500000</v>
      </c>
      <c r="S7">
        <f t="shared" si="1"/>
        <v>2594.2543674417243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2002.9747716992845</v>
      </c>
      <c r="AC7">
        <f t="shared" si="2"/>
        <v>2480.1643153275618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-581.60847444691694</v>
      </c>
      <c r="AI7">
        <f t="shared" si="6"/>
        <v>-629.40957572777029</v>
      </c>
      <c r="AJ7">
        <f t="shared" si="7"/>
        <v>-477.18954362827731</v>
      </c>
      <c r="AK7">
        <f>G7*SUM(AB7, AE7:AF7)</f>
        <v>98.346061290434861</v>
      </c>
      <c r="AL7">
        <f t="shared" si="8"/>
        <v>-1008.2530580656128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-408.20545029173269</v>
      </c>
      <c r="AR7">
        <f t="shared" si="9"/>
        <v>-441.75494437595682</v>
      </c>
      <c r="AS7">
        <f t="shared" si="9"/>
        <v>-334.91838769461714</v>
      </c>
      <c r="AT7">
        <f t="shared" si="9"/>
        <v>69.024782129690848</v>
      </c>
      <c r="AU7">
        <f t="shared" si="9"/>
        <v>-707.64854994088319</v>
      </c>
      <c r="AW7">
        <v>4</v>
      </c>
      <c r="AX7">
        <f>IF(Z7&gt;0, (R7*SUMPRODUCT(K7:$K$98, X7:$X$98)-K7*$AZ$3)/Z7, 0)</f>
        <v>2594.2543674417243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500000</v>
      </c>
      <c r="S8">
        <f t="shared" si="1"/>
        <v>2848.9689274583761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2480.1643153275618</v>
      </c>
      <c r="AC8">
        <f t="shared" si="2"/>
        <v>2693.1089914081858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-584.64714357890011</v>
      </c>
      <c r="AI8">
        <f t="shared" si="6"/>
        <v>-631.9117691325871</v>
      </c>
      <c r="AJ8">
        <f t="shared" si="7"/>
        <v>-212.94467608062405</v>
      </c>
      <c r="AK8">
        <f t="shared" ref="AK8:AK71" si="22">G8*SUM(AB8:AB8, AE8:AF8)</f>
        <v>52.827499916477066</v>
      </c>
      <c r="AL8">
        <f t="shared" si="8"/>
        <v>-792.02894529673404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-383.02824487085917</v>
      </c>
      <c r="AR8">
        <f t="shared" si="9"/>
        <v>-413.99339499454902</v>
      </c>
      <c r="AS8">
        <f t="shared" si="9"/>
        <v>-139.50949120261586</v>
      </c>
      <c r="AT8">
        <f t="shared" si="9"/>
        <v>34.609635565923135</v>
      </c>
      <c r="AU8">
        <f t="shared" si="9"/>
        <v>-518.8932506312417</v>
      </c>
      <c r="AW8">
        <v>5</v>
      </c>
      <c r="AX8">
        <f>IF(Z8&gt;0, (R8*SUMPRODUCT(K8:$K$98, X8:$X$98)-K8*$AZ$3)/Z8, 0)</f>
        <v>2848.9689274583761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500000</v>
      </c>
      <c r="S9">
        <f t="shared" si="1"/>
        <v>2965.0411294779592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2693.1089914081858</v>
      </c>
      <c r="AC9">
        <f t="shared" si="2"/>
        <v>2771.287933299629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-592.72865380358894</v>
      </c>
      <c r="AI9">
        <f t="shared" si="6"/>
        <v>-639.4613602363587</v>
      </c>
      <c r="AJ9">
        <f t="shared" si="7"/>
        <v>-78.178941891443174</v>
      </c>
      <c r="AK9">
        <f t="shared" si="22"/>
        <v>15.889343049308296</v>
      </c>
      <c r="AL9">
        <f t="shared" si="8"/>
        <v>-701.75095907849357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-367.76475068391846</v>
      </c>
      <c r="AR9">
        <f t="shared" si="9"/>
        <v>-396.76055174692465</v>
      </c>
      <c r="AS9">
        <f t="shared" si="9"/>
        <v>-48.506949830986997</v>
      </c>
      <c r="AT9">
        <f t="shared" si="9"/>
        <v>9.858710638606107</v>
      </c>
      <c r="AU9">
        <f t="shared" si="9"/>
        <v>-435.4087909393055</v>
      </c>
      <c r="AW9">
        <v>6</v>
      </c>
      <c r="AX9">
        <f>IF(Z9&gt;0, (R9*SUMPRODUCT(K9:$K$98, X9:$X$98)-K9*$AZ$3)/Z9, 0)</f>
        <v>2965.0411294779592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500000</v>
      </c>
      <c r="S10">
        <f t="shared" si="1"/>
        <v>3059.1581357810969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2771.287933299629</v>
      </c>
      <c r="AC10">
        <f t="shared" si="2"/>
        <v>2826.9708159873398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-603.33886778375904</v>
      </c>
      <c r="AI10">
        <f t="shared" si="6"/>
        <v>-649.5439132654227</v>
      </c>
      <c r="AJ10">
        <f t="shared" si="7"/>
        <v>-55.682882687710844</v>
      </c>
      <c r="AK10">
        <f t="shared" si="22"/>
        <v>11.36228052652848</v>
      </c>
      <c r="AL10">
        <f t="shared" si="8"/>
        <v>-693.86451542660507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-355.1351579165696</v>
      </c>
      <c r="AR10">
        <f t="shared" si="9"/>
        <v>-382.3322058772755</v>
      </c>
      <c r="AS10">
        <f t="shared" si="9"/>
        <v>-32.775858464396983</v>
      </c>
      <c r="AT10">
        <f t="shared" si="9"/>
        <v>6.6880247644301942</v>
      </c>
      <c r="AU10">
        <f t="shared" si="9"/>
        <v>-408.42003957724228</v>
      </c>
      <c r="AW10">
        <v>7</v>
      </c>
      <c r="AX10">
        <f>IF(Z10&gt;0, (R10*SUMPRODUCT(K10:$K$98, X10:$X$98)-K10*$AZ$3)/Z10, 0)</f>
        <v>3059.1581357810969</v>
      </c>
    </row>
    <row r="11" spans="1:52" x14ac:dyDescent="0.25">
      <c r="A11" t="s">
        <v>33</v>
      </c>
      <c r="C11" s="12">
        <f>AU100</f>
        <v>9.9988736772726669E-13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500000</v>
      </c>
      <c r="S11">
        <f t="shared" si="1"/>
        <v>3132.0606376277046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2826.9708159873398</v>
      </c>
      <c r="AC11">
        <f t="shared" si="2"/>
        <v>2861.5558362371357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-613.15019455077311</v>
      </c>
      <c r="AI11">
        <f t="shared" si="6"/>
        <v>-658.83187455816505</v>
      </c>
      <c r="AJ11">
        <f t="shared" si="7"/>
        <v>-34.585020249795889</v>
      </c>
      <c r="AK11">
        <f t="shared" si="22"/>
        <v>6.7847299583696152</v>
      </c>
      <c r="AL11">
        <f t="shared" si="8"/>
        <v>-686.63216484959128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-342.9401993996197</v>
      </c>
      <c r="AR11">
        <f t="shared" si="9"/>
        <v>-368.49035756620469</v>
      </c>
      <c r="AS11">
        <f t="shared" si="9"/>
        <v>-19.3437005257653</v>
      </c>
      <c r="AT11">
        <f t="shared" si="9"/>
        <v>3.7947580633168623</v>
      </c>
      <c r="AU11">
        <f t="shared" si="9"/>
        <v>-384.03930002865309</v>
      </c>
      <c r="AW11">
        <v>8</v>
      </c>
      <c r="AX11">
        <f>IF(Z11&gt;0, (R11*SUMPRODUCT(K11:$K$98, X11:$X$98)-K11*$AZ$3)/Z11, 0)</f>
        <v>3132.0606376277046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500000</v>
      </c>
      <c r="S12">
        <f t="shared" si="1"/>
        <v>3197.6557412769853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2861.5558362371357</v>
      </c>
      <c r="AC12">
        <f t="shared" si="2"/>
        <v>2888.2596902142523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-627.20626878389089</v>
      </c>
      <c r="AI12">
        <f t="shared" si="6"/>
        <v>-672.36841136433054</v>
      </c>
      <c r="AJ12">
        <f t="shared" si="7"/>
        <v>-26.703853977116523</v>
      </c>
      <c r="AK12">
        <f t="shared" si="22"/>
        <v>6.5815784233454124</v>
      </c>
      <c r="AL12">
        <f t="shared" si="8"/>
        <v>-692.49068691810169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-333.36679950217643</v>
      </c>
      <c r="AR12">
        <f t="shared" si="9"/>
        <v>-357.37095838900296</v>
      </c>
      <c r="AS12">
        <f t="shared" si="9"/>
        <v>-14.193382269576965</v>
      </c>
      <c r="AT12">
        <f t="shared" si="9"/>
        <v>3.4981788988133169</v>
      </c>
      <c r="AU12">
        <f t="shared" si="9"/>
        <v>-368.0661617597666</v>
      </c>
      <c r="AW12">
        <v>9</v>
      </c>
      <c r="AX12">
        <f>IF(Z12&gt;0, (R12*SUMPRODUCT(K12:$K$98, X12:$X$98)-K12*$AZ$3)/Z12, 0)</f>
        <v>3197.6557412769853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500000</v>
      </c>
      <c r="S13">
        <f t="shared" si="1"/>
        <v>3252.5057632845947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2888.2596902142523</v>
      </c>
      <c r="AC13">
        <f t="shared" si="2"/>
        <v>2904.2500429921765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-641.73778769671833</v>
      </c>
      <c r="AI13">
        <f t="shared" si="6"/>
        <v>-686.38413507258394</v>
      </c>
      <c r="AJ13">
        <f t="shared" si="7"/>
        <v>-15.990352777924272</v>
      </c>
      <c r="AK13">
        <f t="shared" si="22"/>
        <v>5.7765193804285042</v>
      </c>
      <c r="AL13">
        <f t="shared" si="8"/>
        <v>-696.59796847007976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-324.23047175342714</v>
      </c>
      <c r="AR13">
        <f t="shared" si="9"/>
        <v>-346.78751381837941</v>
      </c>
      <c r="AS13">
        <f t="shared" si="9"/>
        <v>-8.0789377282864692</v>
      </c>
      <c r="AT13">
        <f t="shared" si="9"/>
        <v>2.9185184972998375</v>
      </c>
      <c r="AU13">
        <f t="shared" si="9"/>
        <v>-351.94793304936604</v>
      </c>
      <c r="AW13">
        <v>10</v>
      </c>
      <c r="AX13">
        <f>IF(Z13&gt;0, (R13*SUMPRODUCT(K13:$K$98, X13:$X$98)-K13*$AZ$3)/Z13, 0)</f>
        <v>3252.5057632845947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500000</v>
      </c>
      <c r="S14">
        <f t="shared" si="1"/>
        <v>3738.4477134928266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2904.2500429921765</v>
      </c>
      <c r="AC14">
        <f t="shared" si="2"/>
        <v>3299.8488685191769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-659.39529829837147</v>
      </c>
      <c r="AI14">
        <f t="shared" si="6"/>
        <v>-703.5292426706485</v>
      </c>
      <c r="AJ14">
        <f t="shared" si="7"/>
        <v>-395.59882552700037</v>
      </c>
      <c r="AK14">
        <f t="shared" si="22"/>
        <v>203.29750300945238</v>
      </c>
      <c r="AL14">
        <f t="shared" si="8"/>
        <v>-895.83056518819649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-297.45689408026732</v>
      </c>
      <c r="AR14">
        <f t="shared" si="9"/>
        <v>-317.36596235898674</v>
      </c>
      <c r="AS14">
        <f t="shared" si="9"/>
        <v>-178.45683499219717</v>
      </c>
      <c r="AT14">
        <f t="shared" si="9"/>
        <v>91.708636648637835</v>
      </c>
      <c r="AU14">
        <f t="shared" si="9"/>
        <v>-404.11416070254603</v>
      </c>
      <c r="AW14">
        <v>11</v>
      </c>
      <c r="AX14">
        <f>IF(Z14&gt;0, (R14*SUMPRODUCT(K14:$K$98, X14:$X$98)-K14*$AZ$3)/Z14, 0)</f>
        <v>3738.4477134928266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500000</v>
      </c>
      <c r="S15">
        <f t="shared" si="1"/>
        <v>4177.8545484818351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3299.8488685191769</v>
      </c>
      <c r="AC15">
        <f t="shared" si="2"/>
        <v>3645.0967041535755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-685.7898588302703</v>
      </c>
      <c r="AI15">
        <f t="shared" si="6"/>
        <v>-729.41388477294163</v>
      </c>
      <c r="AJ15">
        <f t="shared" si="7"/>
        <v>-345.2478356343986</v>
      </c>
      <c r="AK15">
        <f t="shared" si="22"/>
        <v>230.98942079634242</v>
      </c>
      <c r="AL15">
        <f t="shared" si="8"/>
        <v>-843.67229961099781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-276.21752450126218</v>
      </c>
      <c r="AR15">
        <f t="shared" si="9"/>
        <v>-293.78809703089439</v>
      </c>
      <c r="AS15">
        <f t="shared" si="9"/>
        <v>-139.05644895509346</v>
      </c>
      <c r="AT15">
        <f t="shared" si="9"/>
        <v>93.036263480438961</v>
      </c>
      <c r="AU15">
        <f t="shared" si="9"/>
        <v>-339.8082825055489</v>
      </c>
      <c r="AW15">
        <v>12</v>
      </c>
      <c r="AX15">
        <f>IF(Z15&gt;0, (R15*SUMPRODUCT(K15:$K$98, X15:$X$98)-K15*$AZ$3)/Z15, 0)</f>
        <v>4177.8545484818351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500000</v>
      </c>
      <c r="S16">
        <f t="shared" si="1"/>
        <v>4572.2142806576194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3645.0967041535755</v>
      </c>
      <c r="AC16">
        <f t="shared" si="2"/>
        <v>3942.7226883261237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-716.66814915372709</v>
      </c>
      <c r="AI16">
        <f t="shared" si="6"/>
        <v>-759.78426802205627</v>
      </c>
      <c r="AJ16">
        <f t="shared" si="7"/>
        <v>-297.62598417254821</v>
      </c>
      <c r="AK16">
        <f t="shared" si="22"/>
        <v>255.1567692907503</v>
      </c>
      <c r="AL16">
        <f t="shared" si="8"/>
        <v>-802.25348290385421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-257.72719730609958</v>
      </c>
      <c r="AR16">
        <f t="shared" si="9"/>
        <v>-273.23255566166887</v>
      </c>
      <c r="AS16">
        <f t="shared" si="9"/>
        <v>-107.03184010178009</v>
      </c>
      <c r="AT16">
        <f t="shared" si="9"/>
        <v>91.759120452942398</v>
      </c>
      <c r="AU16">
        <f t="shared" si="9"/>
        <v>-288.50527531050653</v>
      </c>
      <c r="AW16">
        <v>13</v>
      </c>
      <c r="AX16">
        <f>IF(Z16&gt;0, (R16*SUMPRODUCT(K16:$K$98, X16:$X$98)-K16*$AZ$3)/Z16, 0)</f>
        <v>4572.2142806576194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500000</v>
      </c>
      <c r="S17">
        <f t="shared" si="1"/>
        <v>4925.2941377078969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3942.7226883261237</v>
      </c>
      <c r="AC17">
        <f t="shared" si="2"/>
        <v>4197.3557666216375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-747.53605874818584</v>
      </c>
      <c r="AI17">
        <f t="shared" si="6"/>
        <v>-790.14626282195695</v>
      </c>
      <c r="AJ17">
        <f t="shared" si="7"/>
        <v>-254.63307829551377</v>
      </c>
      <c r="AK17">
        <f t="shared" si="22"/>
        <v>275.99058818282867</v>
      </c>
      <c r="AL17">
        <f t="shared" si="8"/>
        <v>-768.78875293464205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-240.02488551400708</v>
      </c>
      <c r="AR17">
        <f t="shared" si="9"/>
        <v>-253.70651228618212</v>
      </c>
      <c r="AS17">
        <f t="shared" si="9"/>
        <v>-81.759635205166902</v>
      </c>
      <c r="AT17">
        <f t="shared" si="9"/>
        <v>88.617276125059817</v>
      </c>
      <c r="AU17">
        <f t="shared" si="9"/>
        <v>-246.84887136628919</v>
      </c>
      <c r="AW17">
        <v>14</v>
      </c>
      <c r="AX17">
        <f>IF(Z17&gt;0, (R17*SUMPRODUCT(K17:$K$98, X17:$X$98)-K17*$AZ$3)/Z17, 0)</f>
        <v>4925.2941377078969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500000</v>
      </c>
      <c r="S18">
        <f t="shared" si="1"/>
        <v>5242.4606947109269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4197.3557666216375</v>
      </c>
      <c r="AC18">
        <f t="shared" si="2"/>
        <v>4414.7954128947895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-779.64572157044131</v>
      </c>
      <c r="AI18">
        <f t="shared" si="6"/>
        <v>-821.75185903131762</v>
      </c>
      <c r="AJ18">
        <f t="shared" si="7"/>
        <v>-217.43964627315199</v>
      </c>
      <c r="AK18">
        <f t="shared" si="22"/>
        <v>293.81490366351466</v>
      </c>
      <c r="AL18">
        <f t="shared" si="8"/>
        <v>-745.37660164095485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-223.51331617033031</v>
      </c>
      <c r="AR18">
        <f t="shared" si="9"/>
        <v>-235.58454564626084</v>
      </c>
      <c r="AS18">
        <f t="shared" si="9"/>
        <v>-62.336847443373955</v>
      </c>
      <c r="AT18">
        <f t="shared" si="9"/>
        <v>84.23254516912634</v>
      </c>
      <c r="AU18">
        <f t="shared" si="9"/>
        <v>-213.68884792050844</v>
      </c>
      <c r="AW18">
        <v>15</v>
      </c>
      <c r="AX18">
        <f>IF(Z18&gt;0, (R18*SUMPRODUCT(K18:$K$98, X18:$X$98)-K18*$AZ$3)/Z18, 0)</f>
        <v>5242.4606947109269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500000</v>
      </c>
      <c r="S19">
        <f t="shared" si="1"/>
        <v>5528.0778477199101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4414.7954128947895</v>
      </c>
      <c r="AC19">
        <f t="shared" si="2"/>
        <v>4599.7325715344186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-817.13233557312185</v>
      </c>
      <c r="AI19">
        <f t="shared" si="6"/>
        <v>-858.73569842583208</v>
      </c>
      <c r="AJ19">
        <f t="shared" si="7"/>
        <v>-184.93715863962916</v>
      </c>
      <c r="AK19">
        <f t="shared" si="22"/>
        <v>309.03567890263531</v>
      </c>
      <c r="AL19">
        <f t="shared" si="8"/>
        <v>-734.6371781628261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-209.16088760031349</v>
      </c>
      <c r="AR19">
        <f t="shared" si="9"/>
        <v>-219.81007613759917</v>
      </c>
      <c r="AS19">
        <f t="shared" si="9"/>
        <v>-47.33825669034897</v>
      </c>
      <c r="AT19">
        <f t="shared" si="9"/>
        <v>79.103682580502237</v>
      </c>
      <c r="AU19">
        <f t="shared" si="9"/>
        <v>-188.04465024744596</v>
      </c>
      <c r="AW19">
        <v>16</v>
      </c>
      <c r="AX19">
        <f>IF(Z19&gt;0, (R19*SUMPRODUCT(K19:$K$98, X19:$X$98)-K19*$AZ$3)/Z19, 0)</f>
        <v>5528.0778477199101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500000</v>
      </c>
      <c r="S20">
        <f t="shared" si="1"/>
        <v>5784.7033193455891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4599.7325715344186</v>
      </c>
      <c r="AC20">
        <f t="shared" si="2"/>
        <v>4755.2596078715706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-853.11148608599137</v>
      </c>
      <c r="AI20">
        <f t="shared" si="6"/>
        <v>-894.21350416156588</v>
      </c>
      <c r="AJ20">
        <f t="shared" si="7"/>
        <v>-155.52703633715191</v>
      </c>
      <c r="AK20">
        <f t="shared" si="22"/>
        <v>321.98128000740934</v>
      </c>
      <c r="AL20">
        <f t="shared" si="8"/>
        <v>-727.7592604913084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-194.97361587815118</v>
      </c>
      <c r="AR20">
        <f t="shared" si="9"/>
        <v>-204.36724052719981</v>
      </c>
      <c r="AS20">
        <f t="shared" si="9"/>
        <v>-35.544790025732432</v>
      </c>
      <c r="AT20">
        <f t="shared" si="9"/>
        <v>73.586929061452381</v>
      </c>
      <c r="AU20">
        <f t="shared" si="9"/>
        <v>-166.32510149147987</v>
      </c>
      <c r="AW20">
        <v>17</v>
      </c>
      <c r="AX20">
        <f>IF(Z20&gt;0, (R20*SUMPRODUCT(K20:$K$98, X20:$X$98)-K20*$AZ$3)/Z20, 0)</f>
        <v>5784.7033193455891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500000</v>
      </c>
      <c r="S21">
        <f t="shared" si="1"/>
        <v>6016.8903966931748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4755.2596078715706</v>
      </c>
      <c r="AC21">
        <f t="shared" si="2"/>
        <v>4885.9002097947287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-894.58830055614533</v>
      </c>
      <c r="AI21">
        <f t="shared" si="6"/>
        <v>-935.18983962090851</v>
      </c>
      <c r="AJ21">
        <f t="shared" si="7"/>
        <v>-130.6406019231581</v>
      </c>
      <c r="AK21">
        <f t="shared" si="22"/>
        <v>332.86817255100999</v>
      </c>
      <c r="AL21">
        <f t="shared" si="8"/>
        <v>-732.96226899305657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-182.54723039309769</v>
      </c>
      <c r="AR21">
        <f t="shared" si="9"/>
        <v>-190.83226888662819</v>
      </c>
      <c r="AS21">
        <f t="shared" si="9"/>
        <v>-26.658162244167389</v>
      </c>
      <c r="AT21">
        <f t="shared" si="9"/>
        <v>67.924164610047896</v>
      </c>
      <c r="AU21">
        <f t="shared" si="9"/>
        <v>-149.56626652074766</v>
      </c>
      <c r="AW21">
        <v>18</v>
      </c>
      <c r="AX21">
        <f>IF(Z21&gt;0, (R21*SUMPRODUCT(K21:$K$98, X21:$X$98)-K21*$AZ$3)/Z21, 0)</f>
        <v>6016.8903966931748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500000</v>
      </c>
      <c r="S22">
        <f t="shared" si="1"/>
        <v>6226.7783748887796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4885.9002097947287</v>
      </c>
      <c r="AC22">
        <f t="shared" si="2"/>
        <v>4994.0799595813696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-938.87973370295958</v>
      </c>
      <c r="AI22">
        <f t="shared" si="6"/>
        <v>-978.98136940370489</v>
      </c>
      <c r="AJ22">
        <f t="shared" si="7"/>
        <v>-108.17974978664097</v>
      </c>
      <c r="AK22">
        <f t="shared" si="22"/>
        <v>342.01301468563105</v>
      </c>
      <c r="AL22">
        <f t="shared" si="8"/>
        <v>-745.14810450471464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-171.0582308336048</v>
      </c>
      <c r="AR22">
        <f t="shared" si="9"/>
        <v>-178.36450725033856</v>
      </c>
      <c r="AS22">
        <f t="shared" si="9"/>
        <v>-19.7096986400384</v>
      </c>
      <c r="AT22">
        <f t="shared" si="9"/>
        <v>62.312710684946083</v>
      </c>
      <c r="AU22">
        <f t="shared" si="9"/>
        <v>-135.76149520543086</v>
      </c>
      <c r="AW22">
        <v>19</v>
      </c>
      <c r="AX22">
        <f>IF(Z22&gt;0, (R22*SUMPRODUCT(K22:$K$98, X22:$X$98)-K22*$AZ$3)/Z22, 0)</f>
        <v>6226.7783748887796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500000</v>
      </c>
      <c r="S23">
        <f t="shared" si="1"/>
        <v>6417.1065240700891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4994.0799595813696</v>
      </c>
      <c r="AC23">
        <f t="shared" si="2"/>
        <v>5082.5993896225336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-986.63457871793116</v>
      </c>
      <c r="AI23">
        <f t="shared" si="6"/>
        <v>-1026.2365346037973</v>
      </c>
      <c r="AJ23">
        <f t="shared" si="7"/>
        <v>-88.519430041164014</v>
      </c>
      <c r="AK23">
        <f t="shared" si="22"/>
        <v>349.58559717069591</v>
      </c>
      <c r="AL23">
        <f t="shared" si="8"/>
        <v>-765.17036747426539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-160.49899631932738</v>
      </c>
      <c r="AR23">
        <f t="shared" si="9"/>
        <v>-166.94117289520122</v>
      </c>
      <c r="AS23">
        <f t="shared" si="9"/>
        <v>-14.399738244353038</v>
      </c>
      <c r="AT23">
        <f t="shared" si="9"/>
        <v>56.868204990847111</v>
      </c>
      <c r="AU23">
        <f t="shared" si="9"/>
        <v>-124.47270614870713</v>
      </c>
      <c r="AW23">
        <v>20</v>
      </c>
      <c r="AX23">
        <f>IF(Z23&gt;0, (R23*SUMPRODUCT(K23:$K$98, X23:$X$98)-K23*$AZ$3)/Z23, 0)</f>
        <v>6417.1065240700891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500000</v>
      </c>
      <c r="S24">
        <f t="shared" si="1"/>
        <v>6590.2359671559852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5082.5993896225336</v>
      </c>
      <c r="AC24">
        <f t="shared" si="2"/>
        <v>5153.8661619413906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-1036.4782302272397</v>
      </c>
      <c r="AI24">
        <f t="shared" si="6"/>
        <v>-1075.5805187312244</v>
      </c>
      <c r="AJ24">
        <f t="shared" si="7"/>
        <v>-71.266772318856965</v>
      </c>
      <c r="AK24">
        <f t="shared" si="22"/>
        <v>355.7819572735774</v>
      </c>
      <c r="AL24">
        <f t="shared" si="8"/>
        <v>-791.06533377650396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-150.54216269142816</v>
      </c>
      <c r="AR24">
        <f t="shared" si="9"/>
        <v>-156.22153241276175</v>
      </c>
      <c r="AS24">
        <f t="shared" si="9"/>
        <v>-10.351065483127572</v>
      </c>
      <c r="AT24">
        <f t="shared" si="9"/>
        <v>51.675166667814125</v>
      </c>
      <c r="AU24">
        <f t="shared" si="9"/>
        <v>-114.89743122807521</v>
      </c>
      <c r="AW24">
        <v>21</v>
      </c>
      <c r="AX24">
        <f>IF(Z24&gt;0, (R24*SUMPRODUCT(K24:$K$98, X24:$X$98)-K24*$AZ$3)/Z24, 0)</f>
        <v>6590.2359671559852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500000</v>
      </c>
      <c r="S25">
        <f t="shared" si="1"/>
        <v>6748.7419737344962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5153.8661619413906</v>
      </c>
      <c r="AC25">
        <f t="shared" si="2"/>
        <v>5210.257721248342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-1095.6961748109345</v>
      </c>
      <c r="AI25">
        <f t="shared" si="6"/>
        <v>-1134.2978708123983</v>
      </c>
      <c r="AJ25">
        <f t="shared" si="7"/>
        <v>-56.391559306951422</v>
      </c>
      <c r="AK25">
        <f t="shared" si="22"/>
        <v>360.77063133589735</v>
      </c>
      <c r="AL25">
        <f t="shared" si="8"/>
        <v>-829.9187987834523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-142.0921510580452</v>
      </c>
      <c r="AR25">
        <f t="shared" si="9"/>
        <v>-147.09809900733248</v>
      </c>
      <c r="AS25">
        <f t="shared" si="9"/>
        <v>-7.3129742967521878</v>
      </c>
      <c r="AT25">
        <f t="shared" si="9"/>
        <v>46.785483260386648</v>
      </c>
      <c r="AU25">
        <f t="shared" si="9"/>
        <v>-107.62559004369801</v>
      </c>
      <c r="AW25">
        <v>22</v>
      </c>
      <c r="AX25">
        <f>IF(Z25&gt;0, (R25*SUMPRODUCT(K25:$K$98, X25:$X$98)-K25*$AZ$3)/Z25, 0)</f>
        <v>6748.7419737344962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500000</v>
      </c>
      <c r="S26">
        <f t="shared" si="1"/>
        <v>6893.7266551914881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5210.257721248342</v>
      </c>
      <c r="AC26">
        <f t="shared" si="2"/>
        <v>5252.9278219745629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-1163.4551174841158</v>
      </c>
      <c r="AI26">
        <f t="shared" si="6"/>
        <v>-1201.5544510138166</v>
      </c>
      <c r="AJ26">
        <f t="shared" si="7"/>
        <v>-42.67010072622088</v>
      </c>
      <c r="AK26">
        <f t="shared" si="22"/>
        <v>364.71804048738397</v>
      </c>
      <c r="AL26">
        <f t="shared" si="8"/>
        <v>-879.50651125265347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-134.71363499242744</v>
      </c>
      <c r="AR26">
        <f t="shared" si="9"/>
        <v>-139.12506404838749</v>
      </c>
      <c r="AS26">
        <f t="shared" si="9"/>
        <v>-4.9406670596390327</v>
      </c>
      <c r="AT26">
        <f t="shared" si="9"/>
        <v>42.229813804606522</v>
      </c>
      <c r="AU26">
        <f t="shared" si="9"/>
        <v>-101.83591730342</v>
      </c>
      <c r="AW26">
        <v>23</v>
      </c>
      <c r="AX26">
        <f>IF(Z26&gt;0, (R26*SUMPRODUCT(K26:$K$98, X26:$X$98)-K26*$AZ$3)/Z26, 0)</f>
        <v>6893.7266551914881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500000</v>
      </c>
      <c r="S27">
        <f t="shared" si="1"/>
        <v>7036.8638668451322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5252.9278219745629</v>
      </c>
      <c r="AC27">
        <f t="shared" si="2"/>
        <v>5283.1804832180896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-1790.2876825606334</v>
      </c>
      <c r="AI27">
        <f t="shared" si="6"/>
        <v>-1827.826993986781</v>
      </c>
      <c r="AJ27">
        <f t="shared" si="7"/>
        <v>-30.252661243526745</v>
      </c>
      <c r="AK27">
        <f t="shared" si="22"/>
        <v>367.70494753821941</v>
      </c>
      <c r="AL27">
        <f t="shared" si="8"/>
        <v>-1490.3747076920884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-185.0830815531811</v>
      </c>
      <c r="AR27">
        <f t="shared" si="9"/>
        <v>-188.96396142841905</v>
      </c>
      <c r="AS27">
        <f t="shared" si="9"/>
        <v>-3.1275731954586501</v>
      </c>
      <c r="AT27">
        <f t="shared" si="9"/>
        <v>38.013982588197543</v>
      </c>
      <c r="AU27">
        <f t="shared" si="9"/>
        <v>-154.07755203568016</v>
      </c>
      <c r="AW27">
        <v>24</v>
      </c>
      <c r="AX27">
        <f>IF(Z27&gt;0, (R27*SUMPRODUCT(K27:$K$98, X27:$X$98)-K27*$AZ$3)/Z27, 0)</f>
        <v>7036.8638668451322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500000</v>
      </c>
      <c r="S28">
        <f t="shared" si="1"/>
        <v>7104.0932800686733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5283.1804832180896</v>
      </c>
      <c r="AC28">
        <f t="shared" si="2"/>
        <v>5245.3887375898667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-2458.4495052984048</v>
      </c>
      <c r="AI28">
        <f t="shared" si="6"/>
        <v>-2495.367578659761</v>
      </c>
      <c r="AJ28">
        <f t="shared" si="7"/>
        <v>37.791745628222998</v>
      </c>
      <c r="AK28">
        <f t="shared" si="22"/>
        <v>369.82263382526634</v>
      </c>
      <c r="AL28">
        <f t="shared" si="8"/>
        <v>-2087.7531992062718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-226.92752056190429</v>
      </c>
      <c r="AR28">
        <f t="shared" si="9"/>
        <v>-230.33524841385304</v>
      </c>
      <c r="AS28">
        <f t="shared" si="9"/>
        <v>3.4883722910053763</v>
      </c>
      <c r="AT28">
        <f t="shared" si="9"/>
        <v>34.136529207035402</v>
      </c>
      <c r="AU28">
        <f t="shared" si="9"/>
        <v>-192.71034691581229</v>
      </c>
      <c r="AW28">
        <v>25</v>
      </c>
      <c r="AX28">
        <f>IF(Z28&gt;0, (R28*SUMPRODUCT(K28:$K$98, X28:$X$98)-K28*$AZ$3)/Z28, 0)</f>
        <v>7104.0932800686733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500000</v>
      </c>
      <c r="S29">
        <f t="shared" si="1"/>
        <v>7106.5852643579437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5245.3887375898667</v>
      </c>
      <c r="AC29">
        <f t="shared" si="2"/>
        <v>5149.9713383895314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-3150.9575613917568</v>
      </c>
      <c r="AI29">
        <f t="shared" si="6"/>
        <v>-3187.1913582633601</v>
      </c>
      <c r="AJ29">
        <f t="shared" si="7"/>
        <v>95.41739920033524</v>
      </c>
      <c r="AK29">
        <f t="shared" si="22"/>
        <v>367.17721163129067</v>
      </c>
      <c r="AL29">
        <f t="shared" si="8"/>
        <v>-2724.596747431734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-259.68711800341788</v>
      </c>
      <c r="AR29">
        <f t="shared" si="9"/>
        <v>-262.67333730360792</v>
      </c>
      <c r="AS29">
        <f t="shared" si="9"/>
        <v>7.8638537406299163</v>
      </c>
      <c r="AT29">
        <f t="shared" si="9"/>
        <v>30.261020666665196</v>
      </c>
      <c r="AU29">
        <f t="shared" si="9"/>
        <v>-224.54846289631283</v>
      </c>
      <c r="AW29">
        <v>26</v>
      </c>
      <c r="AX29">
        <f>IF(Z29&gt;0, (R29*SUMPRODUCT(K29:$K$98, X29:$X$98)-K29*$AZ$3)/Z29, 0)</f>
        <v>7106.5852643579437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500000</v>
      </c>
      <c r="S30">
        <f t="shared" si="1"/>
        <v>7057.204722086215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5149.9713383895314</v>
      </c>
      <c r="AC30">
        <f t="shared" si="2"/>
        <v>5007.7039716018026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-3920.8591594762174</v>
      </c>
      <c r="AI30">
        <f t="shared" si="6"/>
        <v>-3956.3385324631572</v>
      </c>
      <c r="AJ30">
        <f t="shared" si="7"/>
        <v>142.26736678772886</v>
      </c>
      <c r="AK30">
        <f t="shared" si="22"/>
        <v>360.49799368726724</v>
      </c>
      <c r="AL30">
        <f t="shared" si="8"/>
        <v>-3453.573171988161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-288.51677720854468</v>
      </c>
      <c r="AR30">
        <f t="shared" si="9"/>
        <v>-291.12753009081331</v>
      </c>
      <c r="AS30">
        <f t="shared" si="9"/>
        <v>10.468757100937243</v>
      </c>
      <c r="AT30">
        <f t="shared" si="9"/>
        <v>26.52727759359027</v>
      </c>
      <c r="AU30">
        <f t="shared" si="9"/>
        <v>-254.13149539628577</v>
      </c>
      <c r="AW30">
        <v>27</v>
      </c>
      <c r="AX30">
        <f>IF(Z30&gt;0, (R30*SUMPRODUCT(K30:$K$98, X30:$X$98)-K30*$AZ$3)/Z30, 0)</f>
        <v>7057.204722086215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500000</v>
      </c>
      <c r="S31">
        <f t="shared" si="1"/>
        <v>6961.4104297788244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5007.7039716018026</v>
      </c>
      <c r="AC31">
        <f t="shared" si="2"/>
        <v>4824.0262579786931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-4762.3962360369378</v>
      </c>
      <c r="AI31">
        <f t="shared" si="6"/>
        <v>-4797.0445756704048</v>
      </c>
      <c r="AJ31">
        <f t="shared" si="7"/>
        <v>183.67771362310941</v>
      </c>
      <c r="AK31">
        <f t="shared" si="22"/>
        <v>350.5392780121262</v>
      </c>
      <c r="AL31">
        <f t="shared" si="8"/>
        <v>-4262.8275840351689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-312.89407088117372</v>
      </c>
      <c r="AR31">
        <f t="shared" si="9"/>
        <v>-315.17050053966233</v>
      </c>
      <c r="AS31">
        <f t="shared" si="9"/>
        <v>12.067804671689096</v>
      </c>
      <c r="AT31">
        <f t="shared" si="9"/>
        <v>23.030771961182733</v>
      </c>
      <c r="AU31">
        <f t="shared" si="9"/>
        <v>-280.07192390679052</v>
      </c>
      <c r="AW31">
        <v>28</v>
      </c>
      <c r="AX31">
        <f>IF(Z31&gt;0, (R31*SUMPRODUCT(K31:$K$98, X31:$X$98)-K31*$AZ$3)/Z31, 0)</f>
        <v>6961.4104297788244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500000</v>
      </c>
      <c r="S32">
        <f t="shared" si="1"/>
        <v>6824.4736613113246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4824.0262579786931</v>
      </c>
      <c r="AC32">
        <f t="shared" si="2"/>
        <v>4604.7384938702298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-5649.0652938404237</v>
      </c>
      <c r="AI32">
        <f t="shared" si="6"/>
        <v>-5682.8022435481716</v>
      </c>
      <c r="AJ32">
        <f t="shared" si="7"/>
        <v>219.28776410846331</v>
      </c>
      <c r="AK32">
        <f t="shared" si="22"/>
        <v>337.68183805850856</v>
      </c>
      <c r="AL32">
        <f t="shared" si="8"/>
        <v>-5125.8326413812001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-331.38311742855399</v>
      </c>
      <c r="AR32">
        <f t="shared" si="9"/>
        <v>-333.36218033279658</v>
      </c>
      <c r="AS32">
        <f t="shared" si="9"/>
        <v>12.863767562296598</v>
      </c>
      <c r="AT32">
        <f t="shared" si="9"/>
        <v>19.808951459075441</v>
      </c>
      <c r="AU32">
        <f t="shared" si="9"/>
        <v>-300.68946131142457</v>
      </c>
      <c r="AW32">
        <v>29</v>
      </c>
      <c r="AX32">
        <f>IF(Z32&gt;0, (R32*SUMPRODUCT(K32:$K$98, X32:$X$98)-K32*$AZ$3)/Z32, 0)</f>
        <v>6824.4736613113246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500000</v>
      </c>
      <c r="S33">
        <f t="shared" si="1"/>
        <v>6654.0105814322096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4604.7384938702298</v>
      </c>
      <c r="AC33">
        <f t="shared" si="2"/>
        <v>4356.9324360601659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-6604.3452747887623</v>
      </c>
      <c r="AI33">
        <f t="shared" si="6"/>
        <v>-6637.0844204719542</v>
      </c>
      <c r="AJ33">
        <f t="shared" si="7"/>
        <v>247.80605781006398</v>
      </c>
      <c r="AK33">
        <f t="shared" si="22"/>
        <v>322.33169457091611</v>
      </c>
      <c r="AL33">
        <f t="shared" si="8"/>
        <v>-6066.9466680909745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-345.91192333440279</v>
      </c>
      <c r="AR33">
        <f t="shared" si="9"/>
        <v>-347.62668238778383</v>
      </c>
      <c r="AS33">
        <f t="shared" si="9"/>
        <v>12.97919271395712</v>
      </c>
      <c r="AT33">
        <f t="shared" si="9"/>
        <v>16.88257833010239</v>
      </c>
      <c r="AU33">
        <f t="shared" si="9"/>
        <v>-317.76491134372435</v>
      </c>
      <c r="AW33">
        <v>30</v>
      </c>
      <c r="AX33">
        <f>IF(Z33&gt;0, (R33*SUMPRODUCT(K33:$K$98, X33:$X$98)-K33*$AZ$3)/Z33, 0)</f>
        <v>6654.0105814322096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500000</v>
      </c>
      <c r="S34">
        <f t="shared" si="1"/>
        <v>6454.5164164349299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4356.9324360601659</v>
      </c>
      <c r="AC34">
        <f t="shared" si="2"/>
        <v>4085.6428873851305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-7622.6552894175275</v>
      </c>
      <c r="AI34">
        <f t="shared" si="6"/>
        <v>-7654.3047781149453</v>
      </c>
      <c r="AJ34">
        <f t="shared" si="7"/>
        <v>271.28954867503535</v>
      </c>
      <c r="AK34">
        <f t="shared" si="22"/>
        <v>304.98527052421161</v>
      </c>
      <c r="AL34">
        <f t="shared" si="8"/>
        <v>-7078.0299589156984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-356.47084857026624</v>
      </c>
      <c r="AR34">
        <f t="shared" si="9"/>
        <v>-357.95092600580847</v>
      </c>
      <c r="AS34">
        <f t="shared" si="9"/>
        <v>12.686762283307198</v>
      </c>
      <c r="AT34">
        <f t="shared" si="9"/>
        <v>14.262531107254812</v>
      </c>
      <c r="AU34">
        <f t="shared" ref="AU34:AU97" si="23">AL34*$K34</f>
        <v>-331.00163261524648</v>
      </c>
      <c r="AW34">
        <v>31</v>
      </c>
      <c r="AX34">
        <f>IF(Z34&gt;0, (R34*SUMPRODUCT(K34:$K$98, X34:$X$98)-K34*$AZ$3)/Z34, 0)</f>
        <v>6454.5164164349299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500000</v>
      </c>
      <c r="S35">
        <f t="shared" si="1"/>
        <v>6227.9833877179763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4085.6428873851305</v>
      </c>
      <c r="AC35">
        <f t="shared" si="2"/>
        <v>3795.7991590464412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-8592.5196864620248</v>
      </c>
      <c r="AI35">
        <f t="shared" ref="AI35:AI66" si="25">SUM(AE35:AH35)</f>
        <v>-8622.9934283038219</v>
      </c>
      <c r="AJ35">
        <f t="shared" si="7"/>
        <v>289.84372833868929</v>
      </c>
      <c r="AK35">
        <f t="shared" si="22"/>
        <v>285.99500211695914</v>
      </c>
      <c r="AL35">
        <f t="shared" si="8"/>
        <v>-8047.1546978481729</v>
      </c>
      <c r="AN35">
        <f t="shared" ref="AN35:AT66" si="26">AE35*$K35</f>
        <v>0</v>
      </c>
      <c r="AO35">
        <f t="shared" si="26"/>
        <v>0</v>
      </c>
      <c r="AP35">
        <f t="shared" si="26"/>
        <v>-1.2724053918654386</v>
      </c>
      <c r="AQ35">
        <f t="shared" si="26"/>
        <v>-358.77341337086199</v>
      </c>
      <c r="AR35">
        <f t="shared" si="26"/>
        <v>-360.04581876272744</v>
      </c>
      <c r="AS35">
        <f t="shared" si="26"/>
        <v>12.102180449356132</v>
      </c>
      <c r="AT35">
        <f t="shared" si="26"/>
        <v>11.941480131627955</v>
      </c>
      <c r="AU35">
        <f t="shared" si="23"/>
        <v>-336.00215818174331</v>
      </c>
      <c r="AW35">
        <v>32</v>
      </c>
      <c r="AX35">
        <f>IF(Z35&gt;0, (R35*SUMPRODUCT(K35:$K$98, X35:$X$98)-K35*$AZ$3)/Z35, 0)</f>
        <v>6227.9833877179763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500000</v>
      </c>
      <c r="S36">
        <f t="shared" si="1"/>
        <v>5983.9844030051645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3795.7991590464412</v>
      </c>
      <c r="AC36">
        <f t="shared" si="2"/>
        <v>3496.5142458823443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-9534.014872624819</v>
      </c>
      <c r="AI36">
        <f t="shared" si="25"/>
        <v>-9563.2304755609366</v>
      </c>
      <c r="AJ36">
        <f t="shared" si="7"/>
        <v>299.28491316409691</v>
      </c>
      <c r="AK36">
        <f t="shared" si="22"/>
        <v>265.70594113325092</v>
      </c>
      <c r="AL36">
        <f t="shared" si="8"/>
        <v>-8998.2396212635886</v>
      </c>
      <c r="AN36">
        <f t="shared" si="26"/>
        <v>0</v>
      </c>
      <c r="AO36">
        <f t="shared" si="26"/>
        <v>0</v>
      </c>
      <c r="AP36">
        <f t="shared" si="26"/>
        <v>-1.0891721989793586</v>
      </c>
      <c r="AQ36">
        <f t="shared" si="26"/>
        <v>-355.43281330269741</v>
      </c>
      <c r="AR36">
        <f t="shared" si="26"/>
        <v>-356.5219855016768</v>
      </c>
      <c r="AS36">
        <f t="shared" si="26"/>
        <v>11.157490321355255</v>
      </c>
      <c r="AT36">
        <f t="shared" si="26"/>
        <v>9.905649553725917</v>
      </c>
      <c r="AU36">
        <f t="shared" si="23"/>
        <v>-335.45884562659563</v>
      </c>
      <c r="AW36">
        <v>33</v>
      </c>
      <c r="AX36">
        <f>IF(Z36&gt;0, (R36*SUMPRODUCT(K36:$K$98, X36:$X$98)-K36*$AZ$3)/Z36, 0)</f>
        <v>5983.9844030051645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500000</v>
      </c>
      <c r="S37">
        <f t="shared" si="1"/>
        <v>5729.24440320128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3496.5142458823443</v>
      </c>
      <c r="AC37">
        <f t="shared" si="2"/>
        <v>3194.1961649071154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-10472.04071642185</v>
      </c>
      <c r="AI37">
        <f t="shared" si="25"/>
        <v>-10499.916959256965</v>
      </c>
      <c r="AJ37">
        <f t="shared" si="7"/>
        <v>302.3180809752289</v>
      </c>
      <c r="AK37">
        <f t="shared" si="22"/>
        <v>244.75599721176411</v>
      </c>
      <c r="AL37">
        <f t="shared" si="8"/>
        <v>-9952.8428810699734</v>
      </c>
      <c r="AN37">
        <f t="shared" si="26"/>
        <v>0</v>
      </c>
      <c r="AO37">
        <f t="shared" si="26"/>
        <v>0</v>
      </c>
      <c r="AP37">
        <f t="shared" si="26"/>
        <v>-0.92789302561549025</v>
      </c>
      <c r="AQ37">
        <f t="shared" si="26"/>
        <v>-348.57400268050122</v>
      </c>
      <c r="AR37">
        <f t="shared" si="26"/>
        <v>-349.50189570611673</v>
      </c>
      <c r="AS37">
        <f t="shared" si="26"/>
        <v>10.063007433018305</v>
      </c>
      <c r="AT37">
        <f t="shared" si="26"/>
        <v>8.1469868135991508</v>
      </c>
      <c r="AU37">
        <f t="shared" si="23"/>
        <v>-331.29190145949934</v>
      </c>
      <c r="AW37">
        <v>34</v>
      </c>
      <c r="AX37">
        <f>IF(Z37&gt;0, (R37*SUMPRODUCT(K37:$K$98, X37:$X$98)-K37*$AZ$3)/Z37, 0)</f>
        <v>5729.24440320128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500000</v>
      </c>
      <c r="S38">
        <f t="shared" si="1"/>
        <v>5469.6605823041982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3194.1961649071154</v>
      </c>
      <c r="AC38">
        <f t="shared" si="2"/>
        <v>2893.0460303761411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-11511.773241188614</v>
      </c>
      <c r="AI38">
        <f t="shared" si="25"/>
        <v>-11538.219544271258</v>
      </c>
      <c r="AJ38">
        <f t="shared" si="7"/>
        <v>301.15013453097436</v>
      </c>
      <c r="AK38">
        <f t="shared" si="22"/>
        <v>223.59373154349811</v>
      </c>
      <c r="AL38">
        <f t="shared" si="8"/>
        <v>-11013.475678196786</v>
      </c>
      <c r="AN38">
        <f t="shared" si="26"/>
        <v>0</v>
      </c>
      <c r="AO38">
        <f t="shared" si="26"/>
        <v>0</v>
      </c>
      <c r="AP38">
        <f t="shared" si="26"/>
        <v>-0.78597841515492683</v>
      </c>
      <c r="AQ38">
        <f t="shared" si="26"/>
        <v>-342.12741415908289</v>
      </c>
      <c r="AR38">
        <f t="shared" si="26"/>
        <v>-342.91339257423783</v>
      </c>
      <c r="AS38">
        <f t="shared" si="26"/>
        <v>8.9501169491507433</v>
      </c>
      <c r="AT38">
        <f t="shared" si="26"/>
        <v>6.6451574047213118</v>
      </c>
      <c r="AU38">
        <f t="shared" si="23"/>
        <v>-327.31811822036576</v>
      </c>
      <c r="AW38">
        <v>35</v>
      </c>
      <c r="AX38">
        <f>IF(Z38&gt;0, (R38*SUMPRODUCT(K38:$K$98, X38:$X$98)-K38*$AZ$3)/Z38, 0)</f>
        <v>5469.6605823041982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500000</v>
      </c>
      <c r="S39">
        <f t="shared" si="1"/>
        <v>5199.8437305120269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2893.0460303761411</v>
      </c>
      <c r="AC39">
        <f t="shared" si="2"/>
        <v>2593.2613556362776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-12458.853382233516</v>
      </c>
      <c r="AI39">
        <f t="shared" si="25"/>
        <v>-12483.789336947109</v>
      </c>
      <c r="AJ39">
        <f t="shared" si="7"/>
        <v>299.78467473986348</v>
      </c>
      <c r="AK39">
        <f t="shared" si="22"/>
        <v>202.51322212632991</v>
      </c>
      <c r="AL39">
        <f t="shared" si="8"/>
        <v>-11981.491440080916</v>
      </c>
      <c r="AN39">
        <f t="shared" si="26"/>
        <v>0</v>
      </c>
      <c r="AO39">
        <f t="shared" si="26"/>
        <v>0</v>
      </c>
      <c r="AP39">
        <f t="shared" si="26"/>
        <v>-0.66168856059413284</v>
      </c>
      <c r="AQ39">
        <f t="shared" si="26"/>
        <v>-330.60217087454106</v>
      </c>
      <c r="AR39">
        <f t="shared" si="26"/>
        <v>-331.26385943513515</v>
      </c>
      <c r="AS39">
        <f t="shared" si="26"/>
        <v>7.9549426599118993</v>
      </c>
      <c r="AT39">
        <f t="shared" si="26"/>
        <v>5.373793944893535</v>
      </c>
      <c r="AU39">
        <f t="shared" si="23"/>
        <v>-317.9351228303297</v>
      </c>
      <c r="AW39">
        <v>36</v>
      </c>
      <c r="AX39">
        <f>IF(Z39&gt;0, (R39*SUMPRODUCT(K39:$K$98, X39:$X$98)-K39*$AZ$3)/Z39, 0)</f>
        <v>5199.8437305120269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500000</v>
      </c>
      <c r="S40">
        <f t="shared" si="1"/>
        <v>4922.3693476543931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2593.2613556362776</v>
      </c>
      <c r="AC40">
        <f t="shared" si="2"/>
        <v>2300.4652021003262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-13191.36940303839</v>
      </c>
      <c r="AI40">
        <f t="shared" si="25"/>
        <v>-13214.736861264544</v>
      </c>
      <c r="AJ40">
        <f t="shared" si="7"/>
        <v>292.79615353595136</v>
      </c>
      <c r="AK40">
        <f t="shared" si="22"/>
        <v>181.52829489453944</v>
      </c>
      <c r="AL40">
        <f t="shared" si="8"/>
        <v>-12740.412412834054</v>
      </c>
      <c r="AN40">
        <f t="shared" si="26"/>
        <v>0</v>
      </c>
      <c r="AO40">
        <f t="shared" si="26"/>
        <v>0</v>
      </c>
      <c r="AP40">
        <f t="shared" si="26"/>
        <v>-0.55363186468232251</v>
      </c>
      <c r="AQ40">
        <f t="shared" si="26"/>
        <v>-312.53559414276975</v>
      </c>
      <c r="AR40">
        <f t="shared" si="26"/>
        <v>-313.08922600745211</v>
      </c>
      <c r="AS40">
        <f t="shared" si="26"/>
        <v>6.9370523265764001</v>
      </c>
      <c r="AT40">
        <f t="shared" si="26"/>
        <v>4.3008463916961617</v>
      </c>
      <c r="AU40">
        <f t="shared" si="23"/>
        <v>-301.85132728917955</v>
      </c>
      <c r="AW40">
        <v>37</v>
      </c>
      <c r="AX40">
        <f>IF(Z40&gt;0, (R40*SUMPRODUCT(K40:$K$98, X40:$X$98)-K40*$AZ$3)/Z40, 0)</f>
        <v>4922.3693476543931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500000</v>
      </c>
      <c r="S41">
        <f t="shared" si="1"/>
        <v>4647.8192956087323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2300.4652021003262</v>
      </c>
      <c r="AC41">
        <f t="shared" si="2"/>
        <v>2021.684980581296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-13850.359839806162</v>
      </c>
      <c r="AI41">
        <f t="shared" si="25"/>
        <v>-13872.108587466075</v>
      </c>
      <c r="AJ41">
        <f t="shared" si="7"/>
        <v>278.78022151903019</v>
      </c>
      <c r="AK41">
        <f t="shared" si="22"/>
        <v>161.03256414702284</v>
      </c>
      <c r="AL41">
        <f t="shared" si="8"/>
        <v>-13432.295801800023</v>
      </c>
      <c r="AN41">
        <f t="shared" si="26"/>
        <v>0</v>
      </c>
      <c r="AO41">
        <f t="shared" si="26"/>
        <v>0</v>
      </c>
      <c r="AP41">
        <f t="shared" si="26"/>
        <v>-0.46007203406432923</v>
      </c>
      <c r="AQ41">
        <f t="shared" si="26"/>
        <v>-292.98989181652337</v>
      </c>
      <c r="AR41">
        <f t="shared" si="26"/>
        <v>-293.44996385058772</v>
      </c>
      <c r="AS41">
        <f t="shared" si="26"/>
        <v>5.8973043219207941</v>
      </c>
      <c r="AT41">
        <f t="shared" si="26"/>
        <v>3.4064756507462617</v>
      </c>
      <c r="AU41">
        <f t="shared" si="23"/>
        <v>-284.14618387792069</v>
      </c>
      <c r="AW41">
        <v>38</v>
      </c>
      <c r="AX41">
        <f>IF(Z41&gt;0, (R41*SUMPRODUCT(K41:$K$98, X41:$X$98)-K41*$AZ$3)/Z41, 0)</f>
        <v>4647.8192956087323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500000</v>
      </c>
      <c r="S42">
        <f t="shared" si="1"/>
        <v>4376.3409210032405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2021.684980581296</v>
      </c>
      <c r="AC42">
        <f t="shared" si="2"/>
        <v>1758.833814321684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-14364.612854418756</v>
      </c>
      <c r="AI42">
        <f t="shared" si="25"/>
        <v>-14384.707653316627</v>
      </c>
      <c r="AJ42">
        <f t="shared" si="7"/>
        <v>262.851166259612</v>
      </c>
      <c r="AK42">
        <f t="shared" si="22"/>
        <v>141.51794864069075</v>
      </c>
      <c r="AL42">
        <f t="shared" si="8"/>
        <v>-13980.338538416325</v>
      </c>
      <c r="AN42">
        <f t="shared" si="26"/>
        <v>0</v>
      </c>
      <c r="AO42">
        <f t="shared" si="26"/>
        <v>0</v>
      </c>
      <c r="AP42">
        <f t="shared" si="26"/>
        <v>-0.37953971073018306</v>
      </c>
      <c r="AQ42">
        <f t="shared" si="26"/>
        <v>-271.3110509453644</v>
      </c>
      <c r="AR42">
        <f t="shared" si="26"/>
        <v>-271.69059065609457</v>
      </c>
      <c r="AS42">
        <f t="shared" si="26"/>
        <v>4.9645908931108238</v>
      </c>
      <c r="AT42">
        <f t="shared" si="26"/>
        <v>2.6729145966176842</v>
      </c>
      <c r="AU42">
        <f t="shared" si="23"/>
        <v>-264.05308516636609</v>
      </c>
      <c r="AW42">
        <v>39</v>
      </c>
      <c r="AX42">
        <f>IF(Z42&gt;0, (R42*SUMPRODUCT(K42:$K$98, X42:$X$98)-K42*$AZ$3)/Z42, 0)</f>
        <v>4376.3409210032405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500000</v>
      </c>
      <c r="S43">
        <f t="shared" si="1"/>
        <v>4111.9454388346285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1758.833814321684</v>
      </c>
      <c r="AC43">
        <f t="shared" si="2"/>
        <v>1514.43233976642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-14788.164404921317</v>
      </c>
      <c r="AI43">
        <f t="shared" si="25"/>
        <v>-14806.579439389718</v>
      </c>
      <c r="AJ43">
        <f t="shared" si="7"/>
        <v>244.40147455526403</v>
      </c>
      <c r="AK43">
        <f t="shared" si="22"/>
        <v>123.1183670025179</v>
      </c>
      <c r="AL43">
        <f t="shared" si="8"/>
        <v>-14439.059597831934</v>
      </c>
      <c r="AN43">
        <f t="shared" si="26"/>
        <v>0</v>
      </c>
      <c r="AO43">
        <f t="shared" si="26"/>
        <v>0</v>
      </c>
      <c r="AP43">
        <f t="shared" si="26"/>
        <v>-0.31054752431323712</v>
      </c>
      <c r="AQ43">
        <f t="shared" si="26"/>
        <v>-249.38469992906815</v>
      </c>
      <c r="AR43">
        <f t="shared" si="26"/>
        <v>-249.69524745338137</v>
      </c>
      <c r="AS43">
        <f t="shared" si="26"/>
        <v>4.1215384631444119</v>
      </c>
      <c r="AT43">
        <f t="shared" si="26"/>
        <v>2.0762439590177912</v>
      </c>
      <c r="AU43">
        <f t="shared" si="23"/>
        <v>-243.49746503121915</v>
      </c>
      <c r="AW43">
        <v>40</v>
      </c>
      <c r="AX43">
        <f>IF(Z43&gt;0, (R43*SUMPRODUCT(K43:$K$98, X43:$X$98)-K43*$AZ$3)/Z43, 0)</f>
        <v>4111.9454388346285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500000</v>
      </c>
      <c r="S44">
        <f t="shared" si="1"/>
        <v>3855.9345047631705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1514.43233976642</v>
      </c>
      <c r="AC44">
        <f t="shared" si="2"/>
        <v>1289.0740473285118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-15154.284315080642</v>
      </c>
      <c r="AI44">
        <f t="shared" si="25"/>
        <v>-15170.999770772851</v>
      </c>
      <c r="AJ44">
        <f t="shared" si="7"/>
        <v>225.35829243790818</v>
      </c>
      <c r="AK44">
        <f t="shared" si="22"/>
        <v>106.01026378364941</v>
      </c>
      <c r="AL44">
        <f t="shared" si="8"/>
        <v>-14839.631214551293</v>
      </c>
      <c r="AN44">
        <f t="shared" si="26"/>
        <v>0</v>
      </c>
      <c r="AO44">
        <f t="shared" si="26"/>
        <v>0</v>
      </c>
      <c r="AP44">
        <f t="shared" si="26"/>
        <v>-0.25168407290338884</v>
      </c>
      <c r="AQ44">
        <f t="shared" si="26"/>
        <v>-228.17756623490376</v>
      </c>
      <c r="AR44">
        <f t="shared" si="26"/>
        <v>-228.42925030780714</v>
      </c>
      <c r="AS44">
        <f t="shared" si="26"/>
        <v>3.3932124823713239</v>
      </c>
      <c r="AT44">
        <f t="shared" si="26"/>
        <v>1.5961930951765015</v>
      </c>
      <c r="AU44">
        <f t="shared" si="23"/>
        <v>-223.43984473025932</v>
      </c>
      <c r="AW44">
        <v>41</v>
      </c>
      <c r="AX44">
        <f>IF(Z44&gt;0, (R44*SUMPRODUCT(K44:$K$98, X44:$X$98)-K44*$AZ$3)/Z44, 0)</f>
        <v>3855.9345047631705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500000</v>
      </c>
      <c r="S45">
        <f t="shared" si="1"/>
        <v>3603.6928009008548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1289.0740473285118</v>
      </c>
      <c r="AC45">
        <f t="shared" si="2"/>
        <v>1082.3486306392863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-15310.855950391955</v>
      </c>
      <c r="AI45">
        <f t="shared" si="25"/>
        <v>-15325.873165932202</v>
      </c>
      <c r="AJ45">
        <f t="shared" si="7"/>
        <v>206.72541668922554</v>
      </c>
      <c r="AK45">
        <f t="shared" si="22"/>
        <v>90.235183312995829</v>
      </c>
      <c r="AL45">
        <f t="shared" si="8"/>
        <v>-15028.912565929981</v>
      </c>
      <c r="AN45">
        <f t="shared" si="26"/>
        <v>0</v>
      </c>
      <c r="AO45">
        <f t="shared" si="26"/>
        <v>0</v>
      </c>
      <c r="AP45">
        <f t="shared" si="26"/>
        <v>-0.20188725548984215</v>
      </c>
      <c r="AQ45">
        <f t="shared" si="26"/>
        <v>-205.83487522974735</v>
      </c>
      <c r="AR45">
        <f t="shared" si="26"/>
        <v>-206.03676248523718</v>
      </c>
      <c r="AS45">
        <f t="shared" si="26"/>
        <v>2.7791588196579542</v>
      </c>
      <c r="AT45">
        <f t="shared" si="26"/>
        <v>1.2130966262593827</v>
      </c>
      <c r="AU45">
        <f t="shared" si="23"/>
        <v>-202.04450703931985</v>
      </c>
      <c r="AW45">
        <v>42</v>
      </c>
      <c r="AX45">
        <f>IF(Z45&gt;0, (R45*SUMPRODUCT(K45:$K$98, X45:$X$98)-K45*$AZ$3)/Z45, 0)</f>
        <v>3603.6928009008548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500000</v>
      </c>
      <c r="S46">
        <f t="shared" si="1"/>
        <v>3356.2954082949955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1082.3486306392863</v>
      </c>
      <c r="AC46">
        <f t="shared" si="2"/>
        <v>895.66746036103723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-15239.470330242588</v>
      </c>
      <c r="AI46">
        <f t="shared" si="25"/>
        <v>-15252.813426594408</v>
      </c>
      <c r="AJ46">
        <f t="shared" si="7"/>
        <v>186.68117027824906</v>
      </c>
      <c r="AK46">
        <f t="shared" si="22"/>
        <v>75.764404144750046</v>
      </c>
      <c r="AL46">
        <f t="shared" si="8"/>
        <v>-14990.36785217141</v>
      </c>
      <c r="AN46">
        <f t="shared" si="26"/>
        <v>0</v>
      </c>
      <c r="AO46">
        <f t="shared" si="26"/>
        <v>0</v>
      </c>
      <c r="AP46">
        <f t="shared" si="26"/>
        <v>-0.16016148593556653</v>
      </c>
      <c r="AQ46">
        <f t="shared" si="26"/>
        <v>-182.92427399204624</v>
      </c>
      <c r="AR46">
        <f t="shared" si="26"/>
        <v>-183.0844354779818</v>
      </c>
      <c r="AS46">
        <f t="shared" si="26"/>
        <v>2.240794253417512</v>
      </c>
      <c r="AT46">
        <f t="shared" si="26"/>
        <v>0.90942456150296958</v>
      </c>
      <c r="AU46">
        <f t="shared" si="23"/>
        <v>-179.93421666306133</v>
      </c>
      <c r="AW46">
        <v>43</v>
      </c>
      <c r="AX46">
        <f>IF(Z46&gt;0, (R46*SUMPRODUCT(K46:$K$98, X46:$X$98)-K46*$AZ$3)/Z46, 0)</f>
        <v>3356.2954082949955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500000</v>
      </c>
      <c r="S47">
        <f t="shared" si="1"/>
        <v>3117.1066430510341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895.66746036103723</v>
      </c>
      <c r="AC47">
        <f t="shared" si="2"/>
        <v>729.84470864711489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-15025.794232748252</v>
      </c>
      <c r="AI47">
        <f t="shared" si="25"/>
        <v>-15037.501318713279</v>
      </c>
      <c r="AJ47">
        <f t="shared" si="7"/>
        <v>165.82275171392234</v>
      </c>
      <c r="AK47">
        <f t="shared" si="22"/>
        <v>62.696722225272609</v>
      </c>
      <c r="AL47">
        <f t="shared" si="8"/>
        <v>-14808.981844774084</v>
      </c>
      <c r="AN47">
        <f t="shared" si="26"/>
        <v>0</v>
      </c>
      <c r="AO47">
        <f t="shared" si="26"/>
        <v>0</v>
      </c>
      <c r="AP47">
        <f t="shared" si="26"/>
        <v>-0.12546779105671499</v>
      </c>
      <c r="AQ47">
        <f t="shared" si="26"/>
        <v>-161.03522404187575</v>
      </c>
      <c r="AR47">
        <f t="shared" si="26"/>
        <v>-161.16069183293246</v>
      </c>
      <c r="AS47">
        <f t="shared" si="26"/>
        <v>1.7771642257214464</v>
      </c>
      <c r="AT47">
        <f t="shared" si="26"/>
        <v>0.67193657478905688</v>
      </c>
      <c r="AU47">
        <f t="shared" si="23"/>
        <v>-158.71159103242195</v>
      </c>
      <c r="AW47">
        <v>44</v>
      </c>
      <c r="AX47">
        <f>IF(Z47&gt;0, (R47*SUMPRODUCT(K47:$K$98, X47:$X$98)-K47*$AZ$3)/Z47, 0)</f>
        <v>3117.1066430510341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500000</v>
      </c>
      <c r="S48">
        <f t="shared" si="1"/>
        <v>2884.4187157499491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729.84470864711489</v>
      </c>
      <c r="AC48">
        <f t="shared" si="2"/>
        <v>584.07870092499252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-14652.940006406967</v>
      </c>
      <c r="AI48">
        <f t="shared" si="25"/>
        <v>-14663.064727511703</v>
      </c>
      <c r="AJ48">
        <f t="shared" si="7"/>
        <v>145.76600772212237</v>
      </c>
      <c r="AK48">
        <f t="shared" si="22"/>
        <v>51.089129605298048</v>
      </c>
      <c r="AL48">
        <f t="shared" si="8"/>
        <v>-14466.209590184282</v>
      </c>
      <c r="AN48">
        <f t="shared" si="26"/>
        <v>0</v>
      </c>
      <c r="AO48">
        <f t="shared" si="26"/>
        <v>0</v>
      </c>
      <c r="AP48">
        <f t="shared" si="26"/>
        <v>-9.6883203584032337E-2</v>
      </c>
      <c r="AQ48">
        <f t="shared" si="26"/>
        <v>-140.21361725028231</v>
      </c>
      <c r="AR48">
        <f t="shared" si="26"/>
        <v>-140.31050045386633</v>
      </c>
      <c r="AS48">
        <f t="shared" si="26"/>
        <v>1.3948312902335451</v>
      </c>
      <c r="AT48">
        <f t="shared" si="26"/>
        <v>0.48887060623978185</v>
      </c>
      <c r="AU48">
        <f t="shared" si="23"/>
        <v>-138.426798557393</v>
      </c>
      <c r="AW48">
        <v>45</v>
      </c>
      <c r="AX48">
        <f>IF(Z48&gt;0, (R48*SUMPRODUCT(K48:$K$98, X48:$X$98)-K48*$AZ$3)/Z48, 0)</f>
        <v>2884.4187157499491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500000</v>
      </c>
      <c r="S49">
        <f t="shared" si="1"/>
        <v>2656.5434439744154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584.07870092499252</v>
      </c>
      <c r="AC49">
        <f t="shared" si="2"/>
        <v>457.49831253163279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-14126.922110227386</v>
      </c>
      <c r="AI49">
        <f t="shared" si="25"/>
        <v>-14135.532891910052</v>
      </c>
      <c r="AJ49">
        <f t="shared" si="7"/>
        <v>126.58038839335973</v>
      </c>
      <c r="AK49">
        <f t="shared" si="22"/>
        <v>40.885509064749478</v>
      </c>
      <c r="AL49">
        <f t="shared" si="8"/>
        <v>-13968.066994451941</v>
      </c>
      <c r="AN49">
        <f t="shared" si="26"/>
        <v>0</v>
      </c>
      <c r="AO49">
        <f t="shared" si="26"/>
        <v>0</v>
      </c>
      <c r="AP49">
        <f t="shared" si="26"/>
        <v>-7.3568174138674614E-2</v>
      </c>
      <c r="AQ49">
        <f t="shared" si="26"/>
        <v>-120.69657600782543</v>
      </c>
      <c r="AR49">
        <f t="shared" si="26"/>
        <v>-120.7701441819641</v>
      </c>
      <c r="AS49">
        <f t="shared" si="26"/>
        <v>1.081468372913206</v>
      </c>
      <c r="AT49">
        <f t="shared" si="26"/>
        <v>0.34931465707449433</v>
      </c>
      <c r="AU49">
        <f t="shared" si="23"/>
        <v>-119.33936115197639</v>
      </c>
      <c r="AW49">
        <v>46</v>
      </c>
      <c r="AX49">
        <f>IF(Z49&gt;0, (R49*SUMPRODUCT(K49:$K$98, X49:$X$98)-K49*$AZ$3)/Z49, 0)</f>
        <v>2656.5434439744154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500000</v>
      </c>
      <c r="S50">
        <f t="shared" si="1"/>
        <v>2430.0177956806128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457.49831253163279</v>
      </c>
      <c r="AC50">
        <f t="shared" si="2"/>
        <v>348.9742622889168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-13441.860745725931</v>
      </c>
      <c r="AI50">
        <f t="shared" si="25"/>
        <v>-13449.041233517199</v>
      </c>
      <c r="AJ50">
        <f t="shared" si="7"/>
        <v>108.52405024271599</v>
      </c>
      <c r="AK50">
        <f t="shared" si="22"/>
        <v>32.024881877214298</v>
      </c>
      <c r="AL50">
        <f t="shared" si="8"/>
        <v>-13308.492301397268</v>
      </c>
      <c r="AN50">
        <f t="shared" si="26"/>
        <v>0</v>
      </c>
      <c r="AO50">
        <f t="shared" si="26"/>
        <v>0</v>
      </c>
      <c r="AP50">
        <f t="shared" si="26"/>
        <v>-5.4775118369080424E-2</v>
      </c>
      <c r="AQ50">
        <f t="shared" si="26"/>
        <v>-102.53892699926608</v>
      </c>
      <c r="AR50">
        <f t="shared" si="26"/>
        <v>-102.59370211763516</v>
      </c>
      <c r="AS50">
        <f t="shared" si="26"/>
        <v>0.82785708586073969</v>
      </c>
      <c r="AT50">
        <f t="shared" si="26"/>
        <v>0.24429631336658025</v>
      </c>
      <c r="AU50">
        <f t="shared" si="23"/>
        <v>-101.52154871840783</v>
      </c>
      <c r="AW50">
        <v>47</v>
      </c>
      <c r="AX50">
        <f>IF(Z50&gt;0, (R50*SUMPRODUCT(K50:$K$98, X50:$X$98)-K50*$AZ$3)/Z50, 0)</f>
        <v>2430.0177956806128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500000</v>
      </c>
      <c r="S51">
        <f t="shared" si="1"/>
        <v>2198.9711476364446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348.9742622889168</v>
      </c>
      <c r="AC51">
        <f t="shared" si="2"/>
        <v>257.30366186564135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-12581.363488346136</v>
      </c>
      <c r="AI51">
        <f t="shared" si="25"/>
        <v>-12587.214034910656</v>
      </c>
      <c r="AJ51">
        <f t="shared" si="7"/>
        <v>91.670600423275459</v>
      </c>
      <c r="AK51">
        <f t="shared" si="22"/>
        <v>24.428198360224179</v>
      </c>
      <c r="AL51">
        <f t="shared" si="8"/>
        <v>-12471.115236127156</v>
      </c>
      <c r="AN51">
        <f t="shared" si="26"/>
        <v>0</v>
      </c>
      <c r="AO51">
        <f t="shared" si="26"/>
        <v>0</v>
      </c>
      <c r="AP51">
        <f t="shared" si="26"/>
        <v>-3.9848116111815018E-2</v>
      </c>
      <c r="AQ51">
        <f t="shared" si="26"/>
        <v>-85.691760179971382</v>
      </c>
      <c r="AR51">
        <f t="shared" si="26"/>
        <v>-85.731608296083195</v>
      </c>
      <c r="AS51">
        <f t="shared" si="26"/>
        <v>0.62436914045934822</v>
      </c>
      <c r="AT51">
        <f t="shared" si="26"/>
        <v>0.16638064049672183</v>
      </c>
      <c r="AU51">
        <f t="shared" si="23"/>
        <v>-84.940858515127132</v>
      </c>
      <c r="AW51">
        <v>48</v>
      </c>
      <c r="AX51">
        <f>IF(Z51&gt;0, (R51*SUMPRODUCT(K51:$K$98, X51:$X$98)-K51*$AZ$3)/Z51, 0)</f>
        <v>2198.9711476364446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500000</v>
      </c>
      <c r="S52">
        <f t="shared" si="1"/>
        <v>1956.4739882457184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257.30366186564135</v>
      </c>
      <c r="AC52">
        <f t="shared" si="2"/>
        <v>181.31576469994729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-11583.029099367142</v>
      </c>
      <c r="AI52">
        <f t="shared" si="25"/>
        <v>-11587.662837556079</v>
      </c>
      <c r="AJ52">
        <f t="shared" si="7"/>
        <v>75.987897165694051</v>
      </c>
      <c r="AK52">
        <f t="shared" si="22"/>
        <v>18.011256330594897</v>
      </c>
      <c r="AL52">
        <f t="shared" si="8"/>
        <v>-11493.663684059789</v>
      </c>
      <c r="AN52">
        <f t="shared" si="26"/>
        <v>0</v>
      </c>
      <c r="AO52">
        <f t="shared" si="26"/>
        <v>0</v>
      </c>
      <c r="AP52">
        <f t="shared" si="26"/>
        <v>-2.8178951095220988E-2</v>
      </c>
      <c r="AQ52">
        <f t="shared" si="26"/>
        <v>-70.439372536154991</v>
      </c>
      <c r="AR52">
        <f t="shared" si="26"/>
        <v>-70.467551487250205</v>
      </c>
      <c r="AS52">
        <f t="shared" si="26"/>
        <v>0.46210190363639886</v>
      </c>
      <c r="AT52">
        <f t="shared" si="26"/>
        <v>0.10953107202193521</v>
      </c>
      <c r="AU52">
        <f t="shared" si="23"/>
        <v>-69.895918511591873</v>
      </c>
      <c r="AW52">
        <v>49</v>
      </c>
      <c r="AX52">
        <f>IF(Z52&gt;0, (R52*SUMPRODUCT(K52:$K$98, X52:$X$98)-K52*$AZ$3)/Z52, 0)</f>
        <v>1956.4739882457184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500000</v>
      </c>
      <c r="S53">
        <f t="shared" si="1"/>
        <v>1684.4571627832288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181.31576469994729</v>
      </c>
      <c r="AC53">
        <f t="shared" si="2"/>
        <v>119.54055556939714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-10390.601840110039</v>
      </c>
      <c r="AI53">
        <f t="shared" si="25"/>
        <v>-10394.150180733077</v>
      </c>
      <c r="AJ53">
        <f t="shared" si="7"/>
        <v>61.775209130550152</v>
      </c>
      <c r="AK53">
        <f t="shared" si="22"/>
        <v>12.692103528996311</v>
      </c>
      <c r="AL53">
        <f t="shared" si="8"/>
        <v>-10319.682868073531</v>
      </c>
      <c r="AN53">
        <f t="shared" si="26"/>
        <v>0</v>
      </c>
      <c r="AO53">
        <f t="shared" si="26"/>
        <v>0</v>
      </c>
      <c r="AP53">
        <f t="shared" si="26"/>
        <v>-1.9266401739802333E-2</v>
      </c>
      <c r="AQ53">
        <f t="shared" si="26"/>
        <v>-56.417782461519309</v>
      </c>
      <c r="AR53">
        <f t="shared" si="26"/>
        <v>-56.437048863259115</v>
      </c>
      <c r="AS53">
        <f t="shared" si="26"/>
        <v>0.33542044665675791</v>
      </c>
      <c r="AT53">
        <f t="shared" si="26"/>
        <v>6.8914231042310078E-2</v>
      </c>
      <c r="AU53">
        <f t="shared" si="23"/>
        <v>-56.032714185560053</v>
      </c>
      <c r="AW53">
        <v>50</v>
      </c>
      <c r="AX53">
        <f>IF(Z53&gt;0, (R53*SUMPRODUCT(K53:$K$98, X53:$X$98)-K53*$AZ$3)/Z53, 0)</f>
        <v>1684.4571627832288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500000</v>
      </c>
      <c r="S54">
        <f t="shared" si="1"/>
        <v>1357.3437517097038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119.54055556939714</v>
      </c>
      <c r="AC54">
        <f t="shared" si="2"/>
        <v>70.858633291453529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-9026.6237109445447</v>
      </c>
      <c r="AI54">
        <f t="shared" si="25"/>
        <v>-9029.2339057902573</v>
      </c>
      <c r="AJ54">
        <f t="shared" si="7"/>
        <v>48.681922277943613</v>
      </c>
      <c r="AK54">
        <f t="shared" si="22"/>
        <v>8.3678388898578007</v>
      </c>
      <c r="AL54">
        <f t="shared" si="8"/>
        <v>-8972.1841446224571</v>
      </c>
      <c r="AN54">
        <f t="shared" si="26"/>
        <v>0</v>
      </c>
      <c r="AO54">
        <f t="shared" si="26"/>
        <v>0</v>
      </c>
      <c r="AP54">
        <f t="shared" si="26"/>
        <v>-1.2654069449835707E-2</v>
      </c>
      <c r="AQ54">
        <f t="shared" si="26"/>
        <v>-43.760535165967092</v>
      </c>
      <c r="AR54">
        <f t="shared" si="26"/>
        <v>-43.773189235416929</v>
      </c>
      <c r="AS54">
        <f t="shared" si="26"/>
        <v>0.23600706532253454</v>
      </c>
      <c r="AT54">
        <f t="shared" si="26"/>
        <v>4.0566785514586624E-2</v>
      </c>
      <c r="AU54">
        <f t="shared" si="23"/>
        <v>-43.496615384579812</v>
      </c>
      <c r="AW54">
        <v>51</v>
      </c>
      <c r="AX54">
        <f>IF(Z54&gt;0, (R54*SUMPRODUCT(K54:$K$98, X54:$X$98)-K54*$AZ$3)/Z54, 0)</f>
        <v>1357.3437517097038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500000</v>
      </c>
      <c r="S55">
        <f t="shared" si="1"/>
        <v>929.5219299176706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70.858633291453529</v>
      </c>
      <c r="AC55">
        <f t="shared" si="2"/>
        <v>34.005116146536167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-7549.2055327695643</v>
      </c>
      <c r="AI55">
        <f t="shared" si="25"/>
        <v>-7551.0347051135432</v>
      </c>
      <c r="AJ55">
        <f t="shared" si="7"/>
        <v>36.853517144917362</v>
      </c>
      <c r="AK55">
        <f t="shared" si="22"/>
        <v>4.9601043304017471</v>
      </c>
      <c r="AL55">
        <f t="shared" si="8"/>
        <v>-7509.2210836382237</v>
      </c>
      <c r="AN55">
        <f t="shared" si="26"/>
        <v>0</v>
      </c>
      <c r="AO55">
        <f t="shared" si="26"/>
        <v>0</v>
      </c>
      <c r="AP55">
        <f t="shared" si="26"/>
        <v>-7.9176060616570239E-3</v>
      </c>
      <c r="AQ55">
        <f t="shared" si="26"/>
        <v>-32.676874698941802</v>
      </c>
      <c r="AR55">
        <f t="shared" si="26"/>
        <v>-32.684792305003462</v>
      </c>
      <c r="AS55">
        <f t="shared" si="26"/>
        <v>0.15952112533329904</v>
      </c>
      <c r="AT55">
        <f t="shared" si="26"/>
        <v>2.1469902626793928E-2</v>
      </c>
      <c r="AU55">
        <f t="shared" si="23"/>
        <v>-32.503801277043372</v>
      </c>
      <c r="AW55">
        <v>52</v>
      </c>
      <c r="AX55">
        <f>IF(Z55&gt;0, (R55*SUMPRODUCT(K55:$K$98, X55:$X$98)-K55*$AZ$3)/Z55, 0)</f>
        <v>929.5219299176706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500000</v>
      </c>
      <c r="S56">
        <f t="shared" si="1"/>
        <v>309.56331005658967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34.005116146536167</v>
      </c>
      <c r="AC56">
        <f t="shared" si="2"/>
        <v>7.4952218235316082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-6002.6851308931946</v>
      </c>
      <c r="AI56">
        <f t="shared" si="25"/>
        <v>-6003.895743000644</v>
      </c>
      <c r="AJ56">
        <f t="shared" si="7"/>
        <v>26.509894323004559</v>
      </c>
      <c r="AK56">
        <f t="shared" si="22"/>
        <v>2.3803581302575321</v>
      </c>
      <c r="AL56">
        <f t="shared" si="8"/>
        <v>-5975.0054905473826</v>
      </c>
      <c r="AN56">
        <f t="shared" si="26"/>
        <v>0</v>
      </c>
      <c r="AO56">
        <f t="shared" si="26"/>
        <v>0</v>
      </c>
      <c r="AP56">
        <f t="shared" si="26"/>
        <v>-4.6787113619846769E-3</v>
      </c>
      <c r="AQ56">
        <f t="shared" si="26"/>
        <v>-23.198868532300136</v>
      </c>
      <c r="AR56">
        <f t="shared" si="26"/>
        <v>-23.203547243662122</v>
      </c>
      <c r="AS56">
        <f t="shared" si="26"/>
        <v>0.10245407510039446</v>
      </c>
      <c r="AT56">
        <f t="shared" si="26"/>
        <v>9.1994855834491053E-3</v>
      </c>
      <c r="AU56">
        <f t="shared" si="23"/>
        <v>-23.091893682978281</v>
      </c>
      <c r="AW56">
        <v>53</v>
      </c>
      <c r="AX56">
        <f>IF(Z56&gt;0, (R56*SUMPRODUCT(K56:$K$98, X56:$X$98)-K56*$AZ$3)/Z56, 0)</f>
        <v>309.56331005658967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500000</v>
      </c>
      <c r="S57">
        <f t="shared" si="1"/>
        <v>-680.9579018048712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7.4952218235316082</v>
      </c>
      <c r="AC57">
        <f t="shared" si="2"/>
        <v>-10.197414230253116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-4497.5087220215655</v>
      </c>
      <c r="AI57">
        <f t="shared" si="25"/>
        <v>-4498.2574771357386</v>
      </c>
      <c r="AJ57">
        <f t="shared" si="7"/>
        <v>17.692636053784724</v>
      </c>
      <c r="AK57">
        <f t="shared" si="22"/>
        <v>0.52466552764721264</v>
      </c>
      <c r="AL57">
        <f t="shared" si="8"/>
        <v>-4480.0401755543071</v>
      </c>
      <c r="AN57">
        <f t="shared" si="26"/>
        <v>0</v>
      </c>
      <c r="AO57">
        <f t="shared" si="26"/>
        <v>0</v>
      </c>
      <c r="AP57">
        <f t="shared" si="26"/>
        <v>-2.5837055592928468E-3</v>
      </c>
      <c r="AQ57">
        <f t="shared" si="26"/>
        <v>-15.519410910328935</v>
      </c>
      <c r="AR57">
        <f t="shared" si="26"/>
        <v>-15.521994615888229</v>
      </c>
      <c r="AS57">
        <f t="shared" si="26"/>
        <v>6.1051418902455461E-2</v>
      </c>
      <c r="AT57">
        <f t="shared" si="26"/>
        <v>1.8104467200191893E-3</v>
      </c>
      <c r="AU57">
        <f t="shared" si="23"/>
        <v>-15.459132750265756</v>
      </c>
      <c r="AW57">
        <v>54</v>
      </c>
      <c r="AX57">
        <f>IF(Z57&gt;0, (R57*SUMPRODUCT(K57:$K$98, X57:$X$98)-K57*$AZ$3)/Z57, 0)</f>
        <v>-680.9579018048712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500000</v>
      </c>
      <c r="S58">
        <f t="shared" si="1"/>
        <v>-2431.8016386734234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-10.197414230253116</v>
      </c>
      <c r="AC58">
        <f t="shared" si="2"/>
        <v>-20.800546141907581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-3135.898731422069</v>
      </c>
      <c r="AI58">
        <f t="shared" si="25"/>
        <v>-3136.3264091119577</v>
      </c>
      <c r="AJ58">
        <f t="shared" si="7"/>
        <v>10.603131911654465</v>
      </c>
      <c r="AK58">
        <f t="shared" si="22"/>
        <v>-0.71381899611771826</v>
      </c>
      <c r="AL58">
        <f t="shared" si="8"/>
        <v>-3126.437096196421</v>
      </c>
      <c r="AN58">
        <f t="shared" si="26"/>
        <v>0</v>
      </c>
      <c r="AO58">
        <f t="shared" si="26"/>
        <v>0</v>
      </c>
      <c r="AP58">
        <f t="shared" si="26"/>
        <v>-1.3176552320398969E-3</v>
      </c>
      <c r="AQ58">
        <f t="shared" si="26"/>
        <v>-9.6615593197788705</v>
      </c>
      <c r="AR58">
        <f t="shared" si="26"/>
        <v>-9.66287697501091</v>
      </c>
      <c r="AS58">
        <f t="shared" si="26"/>
        <v>3.2667760254309661E-2</v>
      </c>
      <c r="AT58">
        <f t="shared" si="26"/>
        <v>-2.1992433956720477E-3</v>
      </c>
      <c r="AU58">
        <f t="shared" si="23"/>
        <v>-9.6324084581522733</v>
      </c>
      <c r="AW58">
        <v>55</v>
      </c>
      <c r="AX58">
        <f>IF(Z58&gt;0, (R58*SUMPRODUCT(K58:$K$98, X58:$X$98)-K58*$AZ$3)/Z58, 0)</f>
        <v>-2431.8016386734234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500000</v>
      </c>
      <c r="S59">
        <f t="shared" si="1"/>
        <v>-5871.0411588390034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-20.800546141907581</v>
      </c>
      <c r="AC59">
        <f t="shared" si="2"/>
        <v>-26.072570641441384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-2013.5707156494332</v>
      </c>
      <c r="AI59">
        <f t="shared" si="25"/>
        <v>-2013.7927594908581</v>
      </c>
      <c r="AJ59">
        <f t="shared" si="7"/>
        <v>5.2720244995338028</v>
      </c>
      <c r="AK59">
        <f t="shared" si="22"/>
        <v>-1.4560382299335308</v>
      </c>
      <c r="AL59">
        <f t="shared" si="8"/>
        <v>-2009.9767732212579</v>
      </c>
      <c r="AN59">
        <f t="shared" si="26"/>
        <v>0</v>
      </c>
      <c r="AO59">
        <f t="shared" si="26"/>
        <v>0</v>
      </c>
      <c r="AP59">
        <f t="shared" si="26"/>
        <v>-6.1080967111306586E-4</v>
      </c>
      <c r="AQ59">
        <f t="shared" si="26"/>
        <v>-5.5390343577934287</v>
      </c>
      <c r="AR59">
        <f t="shared" si="26"/>
        <v>-5.5396451674645419</v>
      </c>
      <c r="AS59">
        <f t="shared" si="26"/>
        <v>1.4502557377841086E-2</v>
      </c>
      <c r="AT59">
        <f t="shared" si="26"/>
        <v>-4.0053451906015385E-3</v>
      </c>
      <c r="AU59">
        <f t="shared" si="23"/>
        <v>-5.5291479552773026</v>
      </c>
      <c r="AW59">
        <v>56</v>
      </c>
      <c r="AX59">
        <f>IF(Z59&gt;0, (R59*SUMPRODUCT(K59:$K$98, X59:$X$98)-K59*$AZ$3)/Z59, 0)</f>
        <v>-5871.0411588390034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500000</v>
      </c>
      <c r="S60">
        <f t="shared" si="1"/>
        <v>-13535.880159191785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-26.072570641441384</v>
      </c>
      <c r="AC60">
        <f t="shared" si="2"/>
        <v>-27.692377481158864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-1175.3091387995792</v>
      </c>
      <c r="AI60">
        <f t="shared" si="25"/>
        <v>-1175.4114312887098</v>
      </c>
      <c r="AJ60">
        <f t="shared" si="7"/>
        <v>1.6198068397174801</v>
      </c>
      <c r="AK60">
        <f t="shared" si="22"/>
        <v>-1.825079944900897</v>
      </c>
      <c r="AL60">
        <f t="shared" si="8"/>
        <v>-1175.6167043938931</v>
      </c>
      <c r="AN60">
        <f t="shared" si="26"/>
        <v>0</v>
      </c>
      <c r="AO60">
        <f t="shared" si="26"/>
        <v>0</v>
      </c>
      <c r="AP60">
        <f t="shared" si="26"/>
        <v>-2.512423787021374E-4</v>
      </c>
      <c r="AQ60">
        <f t="shared" si="26"/>
        <v>-2.8866974129959044</v>
      </c>
      <c r="AR60">
        <f t="shared" si="26"/>
        <v>-2.8869486553746064</v>
      </c>
      <c r="AS60">
        <f t="shared" si="26"/>
        <v>3.9784360211316989E-3</v>
      </c>
      <c r="AT60">
        <f t="shared" si="26"/>
        <v>-4.4826108991521552E-3</v>
      </c>
      <c r="AU60">
        <f t="shared" si="23"/>
        <v>-2.8874528302526268</v>
      </c>
      <c r="AW60">
        <v>57</v>
      </c>
      <c r="AX60">
        <f>IF(Z60&gt;0, (R60*SUMPRODUCT(K60:$K$98, X60:$X$98)-K60*$AZ$3)/Z60, 0)</f>
        <v>-13535.880159191785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500000</v>
      </c>
      <c r="S61">
        <f t="shared" si="1"/>
        <v>-33514.637211814093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-27.692377481158864</v>
      </c>
      <c r="AC61">
        <f t="shared" si="2"/>
        <v>-27.079764610158389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-608.69657119640544</v>
      </c>
      <c r="AI61">
        <f t="shared" si="25"/>
        <v>-608.73697110352509</v>
      </c>
      <c r="AJ61">
        <f t="shared" si="7"/>
        <v>-0.61261287100047568</v>
      </c>
      <c r="AK61">
        <f t="shared" si="22"/>
        <v>-1.9384664236811207</v>
      </c>
      <c r="AL61">
        <f t="shared" si="8"/>
        <v>-611.28805039820668</v>
      </c>
      <c r="AN61">
        <f t="shared" si="26"/>
        <v>0</v>
      </c>
      <c r="AO61">
        <f t="shared" si="26"/>
        <v>0</v>
      </c>
      <c r="AP61">
        <f t="shared" si="26"/>
        <v>-8.8595465407603259E-5</v>
      </c>
      <c r="AQ61">
        <f t="shared" si="26"/>
        <v>-1.334848514808932</v>
      </c>
      <c r="AR61">
        <f t="shared" si="26"/>
        <v>-1.3349371102743395</v>
      </c>
      <c r="AS61">
        <f t="shared" si="26"/>
        <v>-1.3434368118757851E-3</v>
      </c>
      <c r="AT61">
        <f t="shared" si="26"/>
        <v>-4.2509834112780132E-3</v>
      </c>
      <c r="AU61">
        <f t="shared" si="23"/>
        <v>-1.3405315304974932</v>
      </c>
      <c r="AW61">
        <v>58</v>
      </c>
      <c r="AX61">
        <f>IF(Z61&gt;0, (R61*SUMPRODUCT(K61:$K$98, X61:$X$98)-K61*$AZ$3)/Z61, 0)</f>
        <v>-33514.637211814093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500000</v>
      </c>
      <c r="S62">
        <f t="shared" si="1"/>
        <v>-97567.230526196785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-27.079764610158389</v>
      </c>
      <c r="AC62">
        <f t="shared" si="2"/>
        <v>-25.290228942827685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-270.3549664478565</v>
      </c>
      <c r="AI62">
        <f t="shared" si="25"/>
        <v>-270.36792685926019</v>
      </c>
      <c r="AJ62">
        <f t="shared" si="7"/>
        <v>-1.7895356673307035</v>
      </c>
      <c r="AK62">
        <f t="shared" si="22"/>
        <v>-1.8955835227110873</v>
      </c>
      <c r="AL62">
        <f t="shared" si="8"/>
        <v>-274.053046049302</v>
      </c>
      <c r="AN62">
        <f t="shared" si="26"/>
        <v>0</v>
      </c>
      <c r="AO62">
        <f t="shared" si="26"/>
        <v>0</v>
      </c>
      <c r="AP62">
        <f t="shared" si="26"/>
        <v>-2.537650990103156E-5</v>
      </c>
      <c r="AQ62">
        <f t="shared" si="26"/>
        <v>-0.52935553271760605</v>
      </c>
      <c r="AR62">
        <f t="shared" si="26"/>
        <v>-0.52938090922750702</v>
      </c>
      <c r="AS62">
        <f t="shared" si="26"/>
        <v>-3.5039142019227805E-3</v>
      </c>
      <c r="AT62">
        <f t="shared" si="26"/>
        <v>-3.7115561021845607E-3</v>
      </c>
      <c r="AU62">
        <f t="shared" si="23"/>
        <v>-0.53659637953161443</v>
      </c>
      <c r="AW62">
        <v>59</v>
      </c>
      <c r="AX62">
        <f>IF(Z62&gt;0, (R62*SUMPRODUCT(K62:$K$98, X62:$X$98)-K62*$AZ$3)/Z62, 0)</f>
        <v>-97567.230526196785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500000</v>
      </c>
      <c r="S63">
        <f t="shared" si="1"/>
        <v>-369103.68662896805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-25.290228942827685</v>
      </c>
      <c r="AC63">
        <f t="shared" si="2"/>
        <v>-23.029955741492053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-97.110937002841453</v>
      </c>
      <c r="AI63">
        <f t="shared" si="25"/>
        <v>-97.114056716430852</v>
      </c>
      <c r="AJ63">
        <f t="shared" si="7"/>
        <v>-2.2602732013356324</v>
      </c>
      <c r="AK63">
        <f t="shared" si="22"/>
        <v>-1.770316025997938</v>
      </c>
      <c r="AL63">
        <f t="shared" si="8"/>
        <v>-101.14464594376443</v>
      </c>
      <c r="AN63">
        <f t="shared" si="26"/>
        <v>0</v>
      </c>
      <c r="AO63">
        <f t="shared" si="26"/>
        <v>0</v>
      </c>
      <c r="AP63">
        <f t="shared" si="26"/>
        <v>-5.4539331024885792E-6</v>
      </c>
      <c r="AQ63">
        <f t="shared" si="26"/>
        <v>-0.16977089042173243</v>
      </c>
      <c r="AR63">
        <f t="shared" si="26"/>
        <v>-0.16977634435483491</v>
      </c>
      <c r="AS63">
        <f t="shared" si="26"/>
        <v>-3.9514456953072359E-3</v>
      </c>
      <c r="AT63">
        <f t="shared" si="26"/>
        <v>-3.0948947393303265E-3</v>
      </c>
      <c r="AU63">
        <f t="shared" si="23"/>
        <v>-0.1768226847894725</v>
      </c>
      <c r="AW63">
        <v>60</v>
      </c>
      <c r="AX63">
        <f>IF(Z63&gt;0, (R63*SUMPRODUCT(K63:$K$98, X63:$X$98)-K63*$AZ$3)/Z63, 0)</f>
        <v>-369103.68662896805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500000</v>
      </c>
      <c r="S64">
        <f t="shared" si="1"/>
        <v>-2113709.6324741403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-23.029955741492053</v>
      </c>
      <c r="AC64">
        <f t="shared" si="2"/>
        <v>-20.708986690794823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-25.986434271317556</v>
      </c>
      <c r="AI64">
        <f t="shared" si="25"/>
        <v>-25.986924144343931</v>
      </c>
      <c r="AJ64">
        <f t="shared" si="7"/>
        <v>-2.3209690506972294</v>
      </c>
      <c r="AK64">
        <f t="shared" si="22"/>
        <v>-1.6120969019044438</v>
      </c>
      <c r="AL64">
        <f t="shared" si="8"/>
        <v>-29.919990096945604</v>
      </c>
      <c r="AN64">
        <f t="shared" si="26"/>
        <v>0</v>
      </c>
      <c r="AO64">
        <f t="shared" si="26"/>
        <v>0</v>
      </c>
      <c r="AP64">
        <f t="shared" si="26"/>
        <v>-7.6464629055202603E-7</v>
      </c>
      <c r="AQ64">
        <f t="shared" si="26"/>
        <v>-4.0562410053976997E-2</v>
      </c>
      <c r="AR64">
        <f t="shared" si="26"/>
        <v>-4.0563174700267553E-2</v>
      </c>
      <c r="AS64">
        <f t="shared" si="26"/>
        <v>-3.6228170965680348E-3</v>
      </c>
      <c r="AT64">
        <f t="shared" si="26"/>
        <v>-2.5163335184453751E-3</v>
      </c>
      <c r="AU64">
        <f t="shared" si="23"/>
        <v>-4.6702325315280957E-2</v>
      </c>
      <c r="AW64">
        <v>61</v>
      </c>
      <c r="AX64">
        <f>IF(Z64&gt;0, (R64*SUMPRODUCT(K64:$K$98, X64:$X$98)-K64*$AZ$3)/Z64, 0)</f>
        <v>-2113709.6324741403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500000</v>
      </c>
      <c r="S65">
        <f t="shared" si="1"/>
        <v>-12219760.738741392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-20.708986690794823</v>
      </c>
      <c r="AC65">
        <f t="shared" si="2"/>
        <v>-18.525674153421154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-4.0917218120363463</v>
      </c>
      <c r="AI65">
        <f t="shared" si="25"/>
        <v>-4.0917976141512549</v>
      </c>
      <c r="AJ65">
        <f t="shared" si="7"/>
        <v>-2.1833125373736699</v>
      </c>
      <c r="AK65">
        <f t="shared" si="22"/>
        <v>-1.4496290683556379</v>
      </c>
      <c r="AL65">
        <f t="shared" si="8"/>
        <v>-7.7247392198805631</v>
      </c>
      <c r="AN65">
        <f t="shared" si="26"/>
        <v>0</v>
      </c>
      <c r="AO65">
        <f t="shared" si="26"/>
        <v>0</v>
      </c>
      <c r="AP65">
        <f t="shared" si="26"/>
        <v>-1.056429109102768E-7</v>
      </c>
      <c r="AQ65">
        <f t="shared" si="26"/>
        <v>-5.7024979234553191E-3</v>
      </c>
      <c r="AR65">
        <f t="shared" si="26"/>
        <v>-5.7026035663662296E-3</v>
      </c>
      <c r="AS65">
        <f t="shared" si="26"/>
        <v>-3.0428107732062798E-3</v>
      </c>
      <c r="AT65">
        <f t="shared" si="26"/>
        <v>-2.020300287219297E-3</v>
      </c>
      <c r="AU65">
        <f t="shared" si="23"/>
        <v>-1.0765714626791807E-2</v>
      </c>
      <c r="AW65">
        <v>62</v>
      </c>
      <c r="AX65">
        <f>IF(Z65&gt;0, (R65*SUMPRODUCT(K65:$K$98, X65:$X$98)-K65*$AZ$3)/Z65, 0)</f>
        <v>-12219760.738741392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500000</v>
      </c>
      <c r="S66">
        <f t="shared" si="1"/>
        <v>-71674799.661438897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-18.525674153421154</v>
      </c>
      <c r="AC66">
        <f t="shared" si="2"/>
        <v>-16.545774019712781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-0.63501840346758209</v>
      </c>
      <c r="AI66">
        <f t="shared" si="25"/>
        <v>-0.63502994572099458</v>
      </c>
      <c r="AJ66">
        <f t="shared" si="7"/>
        <v>-1.979900133708373</v>
      </c>
      <c r="AK66">
        <f t="shared" si="22"/>
        <v>-1.2967971907394809</v>
      </c>
      <c r="AL66">
        <f t="shared" si="8"/>
        <v>-3.9117272701688486</v>
      </c>
      <c r="AN66">
        <f t="shared" si="26"/>
        <v>0</v>
      </c>
      <c r="AO66">
        <f t="shared" si="26"/>
        <v>0</v>
      </c>
      <c r="AP66">
        <f t="shared" si="26"/>
        <v>-1.4362552162944696E-8</v>
      </c>
      <c r="AQ66">
        <f t="shared" si="26"/>
        <v>-7.9018235159532106E-4</v>
      </c>
      <c r="AR66">
        <f t="shared" si="26"/>
        <v>-7.9019671414748394E-4</v>
      </c>
      <c r="AS66">
        <f t="shared" si="26"/>
        <v>-2.4636800052322268E-3</v>
      </c>
      <c r="AT66">
        <f t="shared" si="26"/>
        <v>-1.6136638688346938E-3</v>
      </c>
      <c r="AU66">
        <f t="shared" si="23"/>
        <v>-4.8675405882144043E-3</v>
      </c>
      <c r="AW66">
        <v>63</v>
      </c>
      <c r="AX66">
        <f>IF(Z66&gt;0, (R66*SUMPRODUCT(K66:$K$98, X66:$X$98)-K66*$AZ$3)/Z66, 0)</f>
        <v>-71674799.661438897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-427949642.33662981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-16.545774019712781</v>
      </c>
      <c r="AC67">
        <f t="shared" ref="AC67:AC98" si="29">S67*Z67</f>
        <v>-14.773704709535963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-9.7007277055227881E-2</v>
      </c>
      <c r="AI67">
        <f t="shared" ref="AI67:AI98" si="33">SUM(AE67:AH67)</f>
        <v>-9.7009003158400775E-2</v>
      </c>
      <c r="AJ67">
        <f t="shared" ref="AJ67:AJ98" si="34">AB67-AC67</f>
        <v>-1.7720693101768177</v>
      </c>
      <c r="AK67">
        <f t="shared" si="22"/>
        <v>-1.1582041813798947</v>
      </c>
      <c r="AL67">
        <f t="shared" ref="AL67:AL98" si="35">SUM(AI67:AK67)</f>
        <v>-3.0272824947151129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-1.0777730147940956E-4</v>
      </c>
      <c r="AR67">
        <f t="shared" si="36"/>
        <v>-1.0777921921947707E-4</v>
      </c>
      <c r="AS67">
        <f t="shared" si="36"/>
        <v>-1.9688094963906987E-3</v>
      </c>
      <c r="AT67">
        <f t="shared" si="36"/>
        <v>-1.2867913111325338E-3</v>
      </c>
      <c r="AU67">
        <f t="shared" si="23"/>
        <v>-3.3633800267427096E-3</v>
      </c>
      <c r="AW67">
        <v>64</v>
      </c>
      <c r="AX67">
        <f>IF(Z67&gt;0, (R67*SUMPRODUCT(K67:$K$98, X67:$X$98)-K67*$AZ$3)/Z67, 0)</f>
        <v>-427949642.33662981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500000</v>
      </c>
      <c r="S68">
        <f t="shared" si="28"/>
        <v>-2607546019.9996672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-14.773704709535963</v>
      </c>
      <c r="AC68">
        <f t="shared" si="29"/>
        <v>-13.190902225651353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-1.4559050477370807E-2</v>
      </c>
      <c r="AI68">
        <f t="shared" si="33"/>
        <v>-1.4559303414464236E-2</v>
      </c>
      <c r="AJ68">
        <f t="shared" si="34"/>
        <v>-1.5828024838846098</v>
      </c>
      <c r="AK68">
        <f t="shared" si="22"/>
        <v>-1.0341593296675176</v>
      </c>
      <c r="AL68">
        <f t="shared" si="35"/>
        <v>-2.6315211169665913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-1.4442355145430772E-5</v>
      </c>
      <c r="AR68">
        <f t="shared" si="36"/>
        <v>-1.4442606055154484E-5</v>
      </c>
      <c r="AS68">
        <f t="shared" si="36"/>
        <v>-1.5701158281484055E-3</v>
      </c>
      <c r="AT68">
        <f t="shared" si="36"/>
        <v>-1.0258702199867722E-3</v>
      </c>
      <c r="AU68">
        <f t="shared" si="23"/>
        <v>-2.6104286541903318E-3</v>
      </c>
      <c r="AW68">
        <v>65</v>
      </c>
      <c r="AX68">
        <f>IF(Z68&gt;0, (R68*SUMPRODUCT(K68:$K$98, X68:$X$98)-K68*$AZ$3)/Z68, 0)</f>
        <v>-2607546019.9996672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500000</v>
      </c>
      <c r="S69">
        <f t="shared" si="28"/>
        <v>-16218855997.778028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-13.190902225651353</v>
      </c>
      <c r="AC69">
        <f t="shared" si="29"/>
        <v>-11.777603934804636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-2.1409935420956686E-3</v>
      </c>
      <c r="AI69">
        <f t="shared" si="33"/>
        <v>-2.1410298504639545E-3</v>
      </c>
      <c r="AJ69">
        <f t="shared" si="34"/>
        <v>-1.4132982908467167</v>
      </c>
      <c r="AK69">
        <f t="shared" si="22"/>
        <v>-0.9233631557955948</v>
      </c>
      <c r="AL69">
        <f t="shared" si="35"/>
        <v>-2.3388024764927753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-1.8962792954237381E-6</v>
      </c>
      <c r="AR69">
        <f t="shared" si="36"/>
        <v>-1.8963114537678327E-6</v>
      </c>
      <c r="AS69">
        <f t="shared" si="36"/>
        <v>-1.2517591643770737E-3</v>
      </c>
      <c r="AT69">
        <f t="shared" si="36"/>
        <v>-8.1782331430034266E-4</v>
      </c>
      <c r="AU69">
        <f t="shared" si="23"/>
        <v>-2.0714787901311839E-3</v>
      </c>
      <c r="AW69">
        <v>66</v>
      </c>
      <c r="AX69">
        <f>IF(Z69&gt;0, (R69*SUMPRODUCT(K69:$K$98, X69:$X$98)-K69*$AZ$3)/Z69, 0)</f>
        <v>-16218855997.778028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500000</v>
      </c>
      <c r="S70">
        <f t="shared" si="28"/>
        <v>-103201821206.8667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-11.777603934804636</v>
      </c>
      <c r="AC70">
        <f t="shared" si="29"/>
        <v>-10.515719462153697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-3.0850549190638741E-4</v>
      </c>
      <c r="AI70">
        <f t="shared" si="33"/>
        <v>-3.085105866417996E-4</v>
      </c>
      <c r="AJ70">
        <f t="shared" si="34"/>
        <v>-1.2618844726509391</v>
      </c>
      <c r="AK70">
        <f t="shared" si="22"/>
        <v>-0.82443227543632458</v>
      </c>
      <c r="AL70">
        <f t="shared" si="35"/>
        <v>-2.0866252586739056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-2.4396741401172852E-7</v>
      </c>
      <c r="AR70">
        <f t="shared" si="36"/>
        <v>-2.4397144294948229E-7</v>
      </c>
      <c r="AS70">
        <f t="shared" si="36"/>
        <v>-9.9790343981176087E-4</v>
      </c>
      <c r="AT70">
        <f t="shared" si="36"/>
        <v>-6.5196443999459587E-4</v>
      </c>
      <c r="AU70">
        <f t="shared" si="23"/>
        <v>-1.6501118512493062E-3</v>
      </c>
      <c r="AW70">
        <v>67</v>
      </c>
      <c r="AX70">
        <f>IF(Z70&gt;0, (R70*SUMPRODUCT(K70:$K$98, X70:$X$98)-K70*$AZ$3)/Z70, 0)</f>
        <v>-103201821206.8667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500000</v>
      </c>
      <c r="S71">
        <f t="shared" si="28"/>
        <v>-672903876624.41064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-10.515719462153697</v>
      </c>
      <c r="AC71">
        <f t="shared" si="29"/>
        <v>-9.3890354481476876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-4.3461374890955447E-5</v>
      </c>
      <c r="AI71">
        <f t="shared" si="33"/>
        <v>-4.3462072541524442E-5</v>
      </c>
      <c r="AJ71">
        <f t="shared" si="34"/>
        <v>-1.1266840140060097</v>
      </c>
      <c r="AK71">
        <f t="shared" si="22"/>
        <v>-0.73610036235075893</v>
      </c>
      <c r="AL71">
        <f t="shared" si="35"/>
        <v>-1.8628278384293102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-3.068699492887472E-8</v>
      </c>
      <c r="AR71">
        <f t="shared" si="36"/>
        <v>-3.0687487522574907E-8</v>
      </c>
      <c r="AS71">
        <f t="shared" si="36"/>
        <v>-7.9552353580608387E-4</v>
      </c>
      <c r="AT71">
        <f t="shared" si="36"/>
        <v>-5.1974214214979694E-4</v>
      </c>
      <c r="AU71">
        <f t="shared" si="23"/>
        <v>-1.3152963654434035E-3</v>
      </c>
      <c r="AW71">
        <v>68</v>
      </c>
      <c r="AX71">
        <f>IF(Z71&gt;0, (R71*SUMPRODUCT(K71:$K$98, X71:$X$98)-K71*$AZ$3)/Z71, 0)</f>
        <v>-672903876624.41064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500000</v>
      </c>
      <c r="S72">
        <f t="shared" si="28"/>
        <v>-4502440980372.2051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-9.3890354481476876</v>
      </c>
      <c r="AC72">
        <f t="shared" si="29"/>
        <v>-8.3830673913584128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-5.9757936836385304E-6</v>
      </c>
      <c r="AI72">
        <f t="shared" si="33"/>
        <v>-5.9758867783334734E-6</v>
      </c>
      <c r="AJ72">
        <f t="shared" si="34"/>
        <v>-1.0059680567892748</v>
      </c>
      <c r="AK72">
        <f t="shared" ref="AK72:AK98" si="49">G72*SUM(AB72:AB72, AE72:AF72)</f>
        <v>-0.65723248137033818</v>
      </c>
      <c r="AL72">
        <f t="shared" si="35"/>
        <v>-1.6632065140463914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-3.7672849686711826E-9</v>
      </c>
      <c r="AR72">
        <f t="shared" si="36"/>
        <v>-3.7673436578200202E-9</v>
      </c>
      <c r="AS72">
        <f t="shared" si="36"/>
        <v>-6.3418661017059853E-4</v>
      </c>
      <c r="AT72">
        <f t="shared" si="36"/>
        <v>-4.1433526307443842E-4</v>
      </c>
      <c r="AU72">
        <f t="shared" si="23"/>
        <v>-1.0485256405886947E-3</v>
      </c>
      <c r="AW72">
        <v>69</v>
      </c>
      <c r="AX72">
        <f>IF(Z72&gt;0, (R72*SUMPRODUCT(K72:$K$98, X72:$X$98)-K72*$AZ$3)/Z72, 0)</f>
        <v>-4502440980372.2051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500000</v>
      </c>
      <c r="S73">
        <f t="shared" si="28"/>
        <v>-30997295051029.793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-8.3830673913584128</v>
      </c>
      <c r="AC73">
        <f t="shared" si="29"/>
        <v>-7.48488160273617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-8.0090304826616705E-7</v>
      </c>
      <c r="AI73">
        <f t="shared" si="33"/>
        <v>-8.0091512170933433E-7</v>
      </c>
      <c r="AJ73">
        <f t="shared" si="34"/>
        <v>-0.89818578862224285</v>
      </c>
      <c r="AK73">
        <f t="shared" si="49"/>
        <v>-0.58681471739508895</v>
      </c>
      <c r="AL73">
        <f t="shared" si="35"/>
        <v>-1.4850013069324535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-4.5081130862958321E-10</v>
      </c>
      <c r="AR73">
        <f t="shared" si="36"/>
        <v>-4.5081810451421082E-10</v>
      </c>
      <c r="AS73">
        <f t="shared" si="36"/>
        <v>-5.0556969615468553E-4</v>
      </c>
      <c r="AT73">
        <f t="shared" si="36"/>
        <v>-3.3030553603794328E-4</v>
      </c>
      <c r="AU73">
        <f t="shared" si="23"/>
        <v>-8.3587568301073329E-4</v>
      </c>
      <c r="AW73">
        <v>70</v>
      </c>
      <c r="AX73">
        <f>IF(Z73&gt;0, (R73*SUMPRODUCT(K73:$K$98, X73:$X$98)-K73*$AZ$3)/Z73, 0)</f>
        <v>-30997295051029.793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500000</v>
      </c>
      <c r="S74">
        <f t="shared" si="28"/>
        <v>-219943565810099.59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-7.48488160273617</v>
      </c>
      <c r="AC74">
        <f t="shared" si="29"/>
        <v>-6.6829300028391883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-1.0433471294313017E-7</v>
      </c>
      <c r="AI74">
        <f t="shared" si="33"/>
        <v>-1.0433623218057143E-7</v>
      </c>
      <c r="AJ74">
        <f t="shared" si="34"/>
        <v>-0.80195159989698173</v>
      </c>
      <c r="AK74">
        <f t="shared" si="49"/>
        <v>-0.52394171219153196</v>
      </c>
      <c r="AL74">
        <f t="shared" si="35"/>
        <v>-1.325893416424746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-5.2435529515277215E-11</v>
      </c>
      <c r="AR74">
        <f t="shared" si="36"/>
        <v>-5.2436293038916128E-11</v>
      </c>
      <c r="AS74">
        <f t="shared" si="36"/>
        <v>-4.0303706791375001E-4</v>
      </c>
      <c r="AT74">
        <f t="shared" si="36"/>
        <v>-2.6331755116706723E-4</v>
      </c>
      <c r="AU74">
        <f t="shared" si="23"/>
        <v>-6.6635467151711033E-4</v>
      </c>
      <c r="AW74">
        <v>71</v>
      </c>
      <c r="AX74">
        <f>IF(Z74&gt;0, (R74*SUMPRODUCT(K74:$K$98, X74:$X$98)-K74*$AZ$3)/Z74, 0)</f>
        <v>-219943565810099.59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500000</v>
      </c>
      <c r="S75">
        <f t="shared" si="28"/>
        <v>-1612990316551947.8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-6.6829300028391883</v>
      </c>
      <c r="AC75">
        <f t="shared" si="29"/>
        <v>-5.966901788295381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-1.319081098768766E-8</v>
      </c>
      <c r="AI75">
        <f t="shared" si="33"/>
        <v>-1.3190995951655734E-8</v>
      </c>
      <c r="AJ75">
        <f t="shared" si="34"/>
        <v>-0.71602821454380727</v>
      </c>
      <c r="AK75">
        <f t="shared" si="49"/>
        <v>-0.46780510019874322</v>
      </c>
      <c r="AL75">
        <f t="shared" si="35"/>
        <v>-1.1838333279335465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-5.9190268115096732E-12</v>
      </c>
      <c r="AR75">
        <f t="shared" si="36"/>
        <v>-5.9191098091879221E-12</v>
      </c>
      <c r="AS75">
        <f t="shared" si="36"/>
        <v>-3.2129868312404255E-4</v>
      </c>
      <c r="AT75">
        <f t="shared" si="36"/>
        <v>-2.0991513965455777E-4</v>
      </c>
      <c r="AU75">
        <f t="shared" si="23"/>
        <v>-5.3121382869771017E-4</v>
      </c>
      <c r="AW75">
        <v>72</v>
      </c>
      <c r="AX75">
        <f>IF(Z75&gt;0, (R75*SUMPRODUCT(K75:$K$98, X75:$X$98)-K75*$AZ$3)/Z75, 0)</f>
        <v>-1612990316551947.8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500000</v>
      </c>
      <c r="S76">
        <f t="shared" si="28"/>
        <v>-1.2264765917210558E+16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-5.966901788295381</v>
      </c>
      <c r="AC76">
        <f t="shared" si="29"/>
        <v>-5.3275908824117977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-1.6139523926299735E-9</v>
      </c>
      <c r="AI76">
        <f t="shared" si="33"/>
        <v>-1.6139741117191039E-9</v>
      </c>
      <c r="AJ76">
        <f t="shared" si="34"/>
        <v>-0.6393109058835833</v>
      </c>
      <c r="AK76">
        <f t="shared" si="49"/>
        <v>-0.41768312518067668</v>
      </c>
      <c r="AL76">
        <f t="shared" si="35"/>
        <v>-1.0569940326782341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-6.4662353462477335E-13</v>
      </c>
      <c r="AR76">
        <f t="shared" si="36"/>
        <v>-6.4663223629047708E-13</v>
      </c>
      <c r="AS76">
        <f t="shared" si="36"/>
        <v>-2.5613734306807778E-4</v>
      </c>
      <c r="AT76">
        <f t="shared" si="36"/>
        <v>-1.673430641391739E-4</v>
      </c>
      <c r="AU76">
        <f t="shared" si="23"/>
        <v>-4.2348040785388392E-4</v>
      </c>
      <c r="AW76">
        <v>73</v>
      </c>
      <c r="AX76">
        <f>IF(Z76&gt;0, (R76*SUMPRODUCT(K76:$K$98, X76:$X$98)-K76*$AZ$3)/Z76, 0)</f>
        <v>-1.2264765917210558E+16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500000</v>
      </c>
      <c r="S77">
        <f t="shared" si="28"/>
        <v>-9.6892427035698112E+16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-5.3275908824117977</v>
      </c>
      <c r="AC77">
        <f t="shared" si="29"/>
        <v>-4.7567775735825313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-1.9047228808820495E-10</v>
      </c>
      <c r="AI77">
        <f t="shared" si="33"/>
        <v>-1.9047474275763532E-10</v>
      </c>
      <c r="AJ77">
        <f t="shared" si="34"/>
        <v>-0.5708133088292664</v>
      </c>
      <c r="AK77">
        <f t="shared" si="49"/>
        <v>-0.37293136176882585</v>
      </c>
      <c r="AL77">
        <f t="shared" si="35"/>
        <v>-0.94374467078856705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-6.8135675110194178E-14</v>
      </c>
      <c r="AR77">
        <f t="shared" si="36"/>
        <v>-6.8136553193617701E-14</v>
      </c>
      <c r="AS77">
        <f t="shared" si="36"/>
        <v>-2.0419112170771614E-4</v>
      </c>
      <c r="AT77">
        <f t="shared" si="36"/>
        <v>-1.3340486618250755E-4</v>
      </c>
      <c r="AU77">
        <f t="shared" si="23"/>
        <v>-3.375959879583603E-4</v>
      </c>
      <c r="AW77">
        <v>74</v>
      </c>
      <c r="AX77">
        <f>IF(Z77&gt;0, (R77*SUMPRODUCT(K77:$K$98, X77:$X$98)-K77*$AZ$3)/Z77, 0)</f>
        <v>-9.6892427035698112E+16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500000</v>
      </c>
      <c r="S78">
        <f t="shared" si="28"/>
        <v>-7.9795357861311501E+17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-4.7567775735825313</v>
      </c>
      <c r="AC78">
        <f t="shared" si="29"/>
        <v>-4.247122833555891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-2.1639968017169584E-11</v>
      </c>
      <c r="AI78">
        <f t="shared" si="33"/>
        <v>-2.1640234143103938E-11</v>
      </c>
      <c r="AJ78">
        <f t="shared" si="34"/>
        <v>-0.50965474002664024</v>
      </c>
      <c r="AK78">
        <f t="shared" si="49"/>
        <v>-0.33297443015077721</v>
      </c>
      <c r="AL78">
        <f t="shared" si="35"/>
        <v>-0.8426291701990577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-6.911643931683036E-15</v>
      </c>
      <c r="AR78">
        <f t="shared" si="36"/>
        <v>-6.9117289303160179E-15</v>
      </c>
      <c r="AS78">
        <f t="shared" si="36"/>
        <v>-1.627799120758293E-4</v>
      </c>
      <c r="AT78">
        <f t="shared" si="36"/>
        <v>-1.0634954255622091E-4</v>
      </c>
      <c r="AU78">
        <f t="shared" si="23"/>
        <v>-2.6912945463896195E-4</v>
      </c>
      <c r="AW78">
        <v>75</v>
      </c>
      <c r="AX78">
        <f>IF(Z78&gt;0, (R78*SUMPRODUCT(K78:$K$98, X78:$X$98)-K78*$AZ$3)/Z78, 0)</f>
        <v>-7.9795357861311501E+17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500000</v>
      </c>
      <c r="S79">
        <f t="shared" si="28"/>
        <v>-6.8649295845914173E+18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-4.247122833555891</v>
      </c>
      <c r="AC79">
        <f t="shared" si="29"/>
        <v>-3.7920739585320518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-2.3584549908082143E-12</v>
      </c>
      <c r="AI79">
        <f t="shared" si="33"/>
        <v>-2.3584826099841416E-12</v>
      </c>
      <c r="AJ79">
        <f t="shared" si="34"/>
        <v>-0.45504887502383928</v>
      </c>
      <c r="AK79">
        <f t="shared" si="49"/>
        <v>-0.29729859834891242</v>
      </c>
      <c r="AL79">
        <f t="shared" si="35"/>
        <v>-0.75234747337511021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-6.7256507530557178E-16</v>
      </c>
      <c r="AR79">
        <f t="shared" si="36"/>
        <v>-6.7257295151826602E-16</v>
      </c>
      <c r="AS79">
        <f t="shared" si="36"/>
        <v>-1.2976714929515976E-4</v>
      </c>
      <c r="AT79">
        <f t="shared" si="36"/>
        <v>-8.4781204206172209E-5</v>
      </c>
      <c r="AU79">
        <f t="shared" si="23"/>
        <v>-2.1454835350200453E-4</v>
      </c>
      <c r="AW79">
        <v>76</v>
      </c>
      <c r="AX79">
        <f>IF(Z79&gt;0, (R79*SUMPRODUCT(K79:$K$98, X79:$X$98)-K79*$AZ$3)/Z79, 0)</f>
        <v>-6.8649295845914173E+18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500000</v>
      </c>
      <c r="S80">
        <f t="shared" si="28"/>
        <v>-6.1773143326526898E+19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-3.7920739585320518</v>
      </c>
      <c r="AC80">
        <f t="shared" si="29"/>
        <v>-3.3857803201179033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-2.4602488754025603E-13</v>
      </c>
      <c r="AI80">
        <f t="shared" si="33"/>
        <v>-2.4602762803567021E-13</v>
      </c>
      <c r="AJ80">
        <f t="shared" si="34"/>
        <v>-0.40629363841414845</v>
      </c>
      <c r="AK80">
        <f t="shared" si="49"/>
        <v>-0.26544517709724363</v>
      </c>
      <c r="AL80">
        <f t="shared" si="35"/>
        <v>-0.67173881551163817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-6.2642306260290515E-17</v>
      </c>
      <c r="AR80">
        <f t="shared" si="36"/>
        <v>-6.2643004039099632E-17</v>
      </c>
      <c r="AS80">
        <f t="shared" si="36"/>
        <v>-1.0344957692535214E-4</v>
      </c>
      <c r="AT80">
        <f t="shared" si="36"/>
        <v>-6.7587056924563386E-5</v>
      </c>
      <c r="AU80">
        <f t="shared" si="23"/>
        <v>-1.7103663384997818E-4</v>
      </c>
      <c r="AW80">
        <v>77</v>
      </c>
      <c r="AX80">
        <f>IF(Z80&gt;0, (R80*SUMPRODUCT(K80:$K$98, X80:$X$98)-K80*$AZ$3)/Z80, 0)</f>
        <v>-6.1773143326526898E+19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500000</v>
      </c>
      <c r="S81">
        <f t="shared" si="28"/>
        <v>-5.8329221991701263E+20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-3.3857803201179033</v>
      </c>
      <c r="AC81">
        <f t="shared" si="29"/>
        <v>-3.0230181429624134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-2.4539563554053212E-14</v>
      </c>
      <c r="AI81">
        <f t="shared" si="33"/>
        <v>-2.4539822688157846E-14</v>
      </c>
      <c r="AJ81">
        <f t="shared" si="34"/>
        <v>-0.36276217715548986</v>
      </c>
      <c r="AK81">
        <f t="shared" si="49"/>
        <v>-0.23700462240825326</v>
      </c>
      <c r="AL81">
        <f t="shared" si="35"/>
        <v>-0.59976679956376766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-5.5787578146777374E-18</v>
      </c>
      <c r="AR81">
        <f t="shared" si="36"/>
        <v>-5.5788167255221821E-18</v>
      </c>
      <c r="AS81">
        <f t="shared" si="36"/>
        <v>-8.2469369360134071E-5</v>
      </c>
      <c r="AT81">
        <f t="shared" si="36"/>
        <v>-5.3879987981954234E-5</v>
      </c>
      <c r="AU81">
        <f t="shared" si="23"/>
        <v>-1.363493573420939E-4</v>
      </c>
      <c r="AW81">
        <v>78</v>
      </c>
      <c r="AX81">
        <f>IF(Z81&gt;0, (R81*SUMPRODUCT(K81:$K$98, X81:$X$98)-K81*$AZ$3)/Z81, 0)</f>
        <v>-5.8329221991701263E+20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500000</v>
      </c>
      <c r="S82">
        <f t="shared" si="28"/>
        <v>-5.7989543923745838E+21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-3.0230181429624134</v>
      </c>
      <c r="AC82">
        <f t="shared" si="29"/>
        <v>-2.6991233419307261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-2.3327026341512604E-15</v>
      </c>
      <c r="AI82">
        <f t="shared" si="33"/>
        <v>-2.3327259066514329E-15</v>
      </c>
      <c r="AJ82">
        <f t="shared" si="34"/>
        <v>-0.32389480103168733</v>
      </c>
      <c r="AK82">
        <f t="shared" si="49"/>
        <v>-0.21161127000736896</v>
      </c>
      <c r="AL82">
        <f t="shared" si="35"/>
        <v>-0.53550607103905867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-4.7349132980291017E-19</v>
      </c>
      <c r="AR82">
        <f t="shared" si="36"/>
        <v>-4.7349605364850159E-19</v>
      </c>
      <c r="AS82">
        <f t="shared" si="36"/>
        <v>-6.5744076339392584E-5</v>
      </c>
      <c r="AT82">
        <f t="shared" si="36"/>
        <v>-4.2952796541736465E-5</v>
      </c>
      <c r="AU82">
        <f t="shared" si="23"/>
        <v>-1.0869687288112954E-4</v>
      </c>
      <c r="AW82">
        <v>79</v>
      </c>
      <c r="AX82">
        <f>IF(Z82&gt;0, (R82*SUMPRODUCT(K82:$K$98, X82:$X$98)-K82*$AZ$3)/Z82, 0)</f>
        <v>-5.7989543923745838E+21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500000</v>
      </c>
      <c r="S83">
        <f t="shared" si="28"/>
        <v>-6.09069267575262E+22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-2.6991233419307261</v>
      </c>
      <c r="AC83">
        <f t="shared" si="29"/>
        <v>-2.4099315552952909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-2.1061402854473376E-16</v>
      </c>
      <c r="AI83">
        <f t="shared" si="33"/>
        <v>-2.1061600691705E-16</v>
      </c>
      <c r="AJ83">
        <f t="shared" si="34"/>
        <v>-0.28919178663543521</v>
      </c>
      <c r="AK83">
        <f t="shared" si="49"/>
        <v>-0.18893863393515084</v>
      </c>
      <c r="AL83">
        <f t="shared" si="35"/>
        <v>-0.4781304205705863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-3.816997923919985E-20</v>
      </c>
      <c r="AR83">
        <f t="shared" si="36"/>
        <v>-3.8170337783361224E-20</v>
      </c>
      <c r="AS83">
        <f t="shared" si="36"/>
        <v>-5.2410775143010679E-5</v>
      </c>
      <c r="AT83">
        <f t="shared" si="36"/>
        <v>-3.424170642676695E-5</v>
      </c>
      <c r="AU83">
        <f t="shared" si="23"/>
        <v>-8.6652481569777677E-5</v>
      </c>
      <c r="AW83">
        <v>80</v>
      </c>
      <c r="AX83">
        <f>IF(Z83&gt;0, (R83*SUMPRODUCT(K83:$K$98, X83:$X$98)-K83*$AZ$3)/Z83, 0)</f>
        <v>-6.09069267575262E+22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500000</v>
      </c>
      <c r="S84">
        <f t="shared" si="28"/>
        <v>-6.7816595502902472E+23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-2.4099315552952909</v>
      </c>
      <c r="AC84">
        <f t="shared" si="29"/>
        <v>-2.1517246029422239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-1.7999456689604411E-17</v>
      </c>
      <c r="AI84">
        <f t="shared" si="33"/>
        <v>-1.7999615332528536E-17</v>
      </c>
      <c r="AJ84">
        <f t="shared" si="34"/>
        <v>-0.25820695235306701</v>
      </c>
      <c r="AK84">
        <f t="shared" si="49"/>
        <v>-0.16869520887067038</v>
      </c>
      <c r="AL84">
        <f t="shared" si="35"/>
        <v>-0.42690216122373736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-2.9125675196093203E-21</v>
      </c>
      <c r="AR84">
        <f t="shared" si="36"/>
        <v>-2.9125931902857183E-21</v>
      </c>
      <c r="AS84">
        <f t="shared" si="36"/>
        <v>-4.1781549061711297E-5</v>
      </c>
      <c r="AT84">
        <f t="shared" si="36"/>
        <v>-2.7297278720318038E-5</v>
      </c>
      <c r="AU84">
        <f t="shared" si="23"/>
        <v>-6.9078827782029329E-5</v>
      </c>
      <c r="AW84">
        <v>81</v>
      </c>
      <c r="AX84">
        <f>IF(Z84&gt;0, (R84*SUMPRODUCT(K84:$K$98, X84:$X$98)-K84*$AZ$3)/Z84, 0)</f>
        <v>-6.7816595502902472E+23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500000</v>
      </c>
      <c r="S85">
        <f t="shared" si="28"/>
        <v>-8.0366925080035453E+24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-2.1517246029422239</v>
      </c>
      <c r="AC85">
        <f t="shared" si="29"/>
        <v>-1.9211826811984143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-1.4510392434896043E-18</v>
      </c>
      <c r="AI85">
        <f t="shared" si="33"/>
        <v>-1.451051196060138E-18</v>
      </c>
      <c r="AJ85">
        <f t="shared" si="34"/>
        <v>-0.23054192174380961</v>
      </c>
      <c r="AK85">
        <f t="shared" si="49"/>
        <v>-0.15062072220595568</v>
      </c>
      <c r="AL85">
        <f t="shared" si="35"/>
        <v>-0.38116264394976529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-2.0964173307853093E-22</v>
      </c>
      <c r="AR85">
        <f t="shared" si="36"/>
        <v>-2.0964345994953921E-22</v>
      </c>
      <c r="AS85">
        <f t="shared" si="36"/>
        <v>-3.3307995106593797E-5</v>
      </c>
      <c r="AT85">
        <f t="shared" si="36"/>
        <v>-2.1761223469641291E-5</v>
      </c>
      <c r="AU85">
        <f t="shared" si="23"/>
        <v>-5.5069218576235085E-5</v>
      </c>
      <c r="AW85">
        <v>82</v>
      </c>
      <c r="AX85">
        <f>IF(Z85&gt;0, (R85*SUMPRODUCT(K85:$K$98, X85:$X$98)-K85*$AZ$3)/Z85, 0)</f>
        <v>-8.0366925080035453E+24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500000</v>
      </c>
      <c r="S86">
        <f t="shared" si="28"/>
        <v>-1.0183650404611515E+26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-1.9211826811984143</v>
      </c>
      <c r="AC86">
        <f t="shared" si="29"/>
        <v>-1.7153416796414414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-1.0990841094239889E-19</v>
      </c>
      <c r="AI86">
        <f t="shared" si="33"/>
        <v>-1.0990925314613305E-19</v>
      </c>
      <c r="AJ86">
        <f t="shared" si="34"/>
        <v>-0.20584100155697294</v>
      </c>
      <c r="AK86">
        <f t="shared" si="49"/>
        <v>-0.13448278768388902</v>
      </c>
      <c r="AL86">
        <f t="shared" si="35"/>
        <v>-0.34032378924086193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-1.4177886305854313E-23</v>
      </c>
      <c r="AR86">
        <f t="shared" si="36"/>
        <v>-1.4177994947847104E-23</v>
      </c>
      <c r="AS86">
        <f t="shared" si="36"/>
        <v>-2.6552929772475929E-5</v>
      </c>
      <c r="AT86">
        <f t="shared" si="36"/>
        <v>-1.7347914118017611E-5</v>
      </c>
      <c r="AU86">
        <f t="shared" si="23"/>
        <v>-4.3900843890493539E-5</v>
      </c>
      <c r="AW86">
        <v>83</v>
      </c>
      <c r="AX86">
        <f>IF(Z86&gt;0, (R86*SUMPRODUCT(K86:$K$98, X86:$X$98)-K86*$AZ$3)/Z86, 0)</f>
        <v>-1.0183650404611515E+26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500000</v>
      </c>
      <c r="S87">
        <f t="shared" si="28"/>
        <v>-1.3865890599674832E+27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-1.7153416796414414</v>
      </c>
      <c r="AC87">
        <f t="shared" si="29"/>
        <v>-1.5315550711084296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-7.7855426443935617E-21</v>
      </c>
      <c r="AI87">
        <f t="shared" si="33"/>
        <v>-7.7855978718259471E-21</v>
      </c>
      <c r="AJ87">
        <f t="shared" si="34"/>
        <v>-0.18378660853301176</v>
      </c>
      <c r="AK87">
        <f t="shared" si="49"/>
        <v>-0.12007391757490091</v>
      </c>
      <c r="AL87">
        <f t="shared" si="35"/>
        <v>-0.3038605261079127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-8.9670878733685086E-25</v>
      </c>
      <c r="AR87">
        <f t="shared" si="36"/>
        <v>-8.9671514821960288E-25</v>
      </c>
      <c r="AS87">
        <f t="shared" si="36"/>
        <v>-2.1167833045660044E-5</v>
      </c>
      <c r="AT87">
        <f t="shared" si="36"/>
        <v>-1.3829650923164549E-5</v>
      </c>
      <c r="AU87">
        <f t="shared" si="23"/>
        <v>-3.4997483968824594E-5</v>
      </c>
      <c r="AW87">
        <v>84</v>
      </c>
      <c r="AX87">
        <f>IF(Z87&gt;0, (R87*SUMPRODUCT(K87:$K$98, X87:$X$98)-K87*$AZ$3)/Z87, 0)</f>
        <v>-1.3865890599674832E+27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500000</v>
      </c>
      <c r="S88">
        <f t="shared" si="28"/>
        <v>-2.0392683133443971E+28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-1.5315550711084296</v>
      </c>
      <c r="AC88">
        <f t="shared" si="29"/>
        <v>-1.3674598849182407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-5.132233814067531E-22</v>
      </c>
      <c r="AI88">
        <f t="shared" si="33"/>
        <v>-5.1322673422667376E-22</v>
      </c>
      <c r="AJ88">
        <f t="shared" si="34"/>
        <v>-0.16409518619018892</v>
      </c>
      <c r="AK88">
        <f t="shared" si="49"/>
        <v>-0.10720885497759008</v>
      </c>
      <c r="AL88">
        <f t="shared" si="35"/>
        <v>-0.27130404116777901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-5.2777759389886856E-26</v>
      </c>
      <c r="AR88">
        <f t="shared" si="36"/>
        <v>-5.2778104179951893E-26</v>
      </c>
      <c r="AS88">
        <f t="shared" si="36"/>
        <v>-1.6874866905022341E-5</v>
      </c>
      <c r="AT88">
        <f t="shared" si="36"/>
        <v>-1.1024913044614595E-5</v>
      </c>
      <c r="AU88">
        <f t="shared" si="23"/>
        <v>-2.7899779949636934E-5</v>
      </c>
      <c r="AW88">
        <v>85</v>
      </c>
      <c r="AX88">
        <f>IF(Z88&gt;0, (R88*SUMPRODUCT(K88:$K$98, X88:$X$98)-K88*$AZ$3)/Z88, 0)</f>
        <v>-2.0392683133443971E+28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500000</v>
      </c>
      <c r="S89">
        <f t="shared" si="28"/>
        <v>-3.3068680644193864E+29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-1.3674598849182407</v>
      </c>
      <c r="AC89">
        <f t="shared" si="29"/>
        <v>-1.2209463258198578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-3.1346840652196519E-23</v>
      </c>
      <c r="AI89">
        <f t="shared" si="33"/>
        <v>-3.1347025259852774E-23</v>
      </c>
      <c r="AJ89">
        <f t="shared" si="34"/>
        <v>-0.14651355909838282</v>
      </c>
      <c r="AK89">
        <f t="shared" si="49"/>
        <v>-9.5722191944276849E-2</v>
      </c>
      <c r="AL89">
        <f t="shared" si="35"/>
        <v>-0.24223575104265965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-2.8781953599396559E-27</v>
      </c>
      <c r="AR89">
        <f t="shared" si="36"/>
        <v>-2.8782123101932885E-27</v>
      </c>
      <c r="AS89">
        <f t="shared" si="36"/>
        <v>-1.3452540581172132E-5</v>
      </c>
      <c r="AT89">
        <f t="shared" si="36"/>
        <v>-8.7889931796991333E-6</v>
      </c>
      <c r="AU89">
        <f t="shared" si="23"/>
        <v>-2.2241533760871266E-5</v>
      </c>
      <c r="AW89">
        <v>86</v>
      </c>
      <c r="AX89">
        <f>IF(Z89&gt;0, (R89*SUMPRODUCT(K89:$K$98, X89:$X$98)-K89*$AZ$3)/Z89, 0)</f>
        <v>-3.3068680644193864E+29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500000</v>
      </c>
      <c r="S90">
        <f t="shared" si="28"/>
        <v>-5.9717431461889798E+30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-1.2209463258198578</v>
      </c>
      <c r="AC90">
        <f t="shared" si="29"/>
        <v>-1.0901306480534443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-1.7363417232060965E-24</v>
      </c>
      <c r="AI90">
        <f t="shared" si="33"/>
        <v>-1.7363508506134662E-24</v>
      </c>
      <c r="AJ90">
        <f t="shared" si="34"/>
        <v>-0.13081567776641356</v>
      </c>
      <c r="AK90">
        <f t="shared" si="49"/>
        <v>-8.5466242807390055E-2</v>
      </c>
      <c r="AL90">
        <f t="shared" si="35"/>
        <v>-0.21628192057380363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-1.4234547664999662E-28</v>
      </c>
      <c r="AR90">
        <f t="shared" si="36"/>
        <v>-1.4234622491581045E-28</v>
      </c>
      <c r="AS90">
        <f t="shared" si="36"/>
        <v>-1.0724282988817095E-5</v>
      </c>
      <c r="AT90">
        <f t="shared" si="36"/>
        <v>-7.006531552693824E-6</v>
      </c>
      <c r="AU90">
        <f t="shared" si="23"/>
        <v>-1.7730814541510922E-5</v>
      </c>
      <c r="AW90">
        <v>87</v>
      </c>
      <c r="AX90">
        <f>IF(Z90&gt;0, (R90*SUMPRODUCT(K90:$K$98, X90:$X$98)-K90*$AZ$3)/Z90, 0)</f>
        <v>-5.9717431461889798E+30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7"/>
        <v>500000</v>
      </c>
      <c r="S91">
        <f t="shared" si="28"/>
        <v>-1.2156216027266441E+32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-1.0901306480534443</v>
      </c>
      <c r="AC91">
        <f t="shared" si="29"/>
        <v>-0.9733309357620038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-8.6357904041435385E-26</v>
      </c>
      <c r="AI91">
        <f t="shared" si="33"/>
        <v>-8.6358304384327274E-26</v>
      </c>
      <c r="AJ91">
        <f t="shared" si="34"/>
        <v>-0.11679971229144048</v>
      </c>
      <c r="AK91">
        <f t="shared" si="49"/>
        <v>-7.6309145363741102E-2</v>
      </c>
      <c r="AL91">
        <f t="shared" si="35"/>
        <v>-0.1931088576551816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-6.3210982448359932E-30</v>
      </c>
      <c r="AR91">
        <f t="shared" si="36"/>
        <v>-6.3211275485433887E-30</v>
      </c>
      <c r="AS91">
        <f t="shared" si="36"/>
        <v>-8.5493327398095322E-6</v>
      </c>
      <c r="AT91">
        <f t="shared" si="36"/>
        <v>-5.58556405667556E-6</v>
      </c>
      <c r="AU91">
        <f t="shared" si="23"/>
        <v>-1.4134896796485092E-5</v>
      </c>
      <c r="AW91">
        <v>88</v>
      </c>
      <c r="AX91">
        <f>IF(Z91&gt;0, (R91*SUMPRODUCT(K91:$K$98, X91:$X$98)-K91*$AZ$3)/Z91, 0)</f>
        <v>-1.2156216027266441E+32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500000</v>
      </c>
      <c r="S92">
        <f t="shared" si="28"/>
        <v>-2.8319831485409862E+33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-0.9733309357620038</v>
      </c>
      <c r="AC92">
        <f t="shared" si="29"/>
        <v>-0.86904547835893187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-3.8099605461185028E-27</v>
      </c>
      <c r="AI92">
        <f t="shared" si="33"/>
        <v>-3.8099758895268631E-27</v>
      </c>
      <c r="AJ92">
        <f t="shared" si="34"/>
        <v>-0.10428545740307194</v>
      </c>
      <c r="AK92">
        <f t="shared" si="49"/>
        <v>-6.8133165503340268E-2</v>
      </c>
      <c r="AL92">
        <f t="shared" si="35"/>
        <v>-0.17241862290641219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-2.4899630526301083E-31</v>
      </c>
      <c r="AR92">
        <f t="shared" si="36"/>
        <v>-2.4899730801669963E-31</v>
      </c>
      <c r="AS92">
        <f t="shared" si="36"/>
        <v>-6.8154757173226536E-6</v>
      </c>
      <c r="AT92">
        <f t="shared" si="36"/>
        <v>-4.4527774686507965E-6</v>
      </c>
      <c r="AU92">
        <f t="shared" si="23"/>
        <v>-1.1268253185973449E-5</v>
      </c>
      <c r="AW92">
        <v>89</v>
      </c>
      <c r="AX92">
        <f>IF(Z92&gt;0, (R92*SUMPRODUCT(K92:$K$98, X92:$X$98)-K92*$AZ$3)/Z92, 0)</f>
        <v>-2.8319831485409862E+33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500000</v>
      </c>
      <c r="S93">
        <f t="shared" si="28"/>
        <v>-7.6993645086725323E+34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-0.86904547835893187</v>
      </c>
      <c r="AC93">
        <f t="shared" si="29"/>
        <v>-0.77593346282047482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-1.4686079791811712E-28</v>
      </c>
      <c r="AI93">
        <f t="shared" si="33"/>
        <v>-1.4686130181260215E-28</v>
      </c>
      <c r="AJ93">
        <f t="shared" si="34"/>
        <v>-9.3112015538457049E-2</v>
      </c>
      <c r="AK93">
        <f t="shared" si="49"/>
        <v>-6.0833183485125238E-2</v>
      </c>
      <c r="AL93">
        <f t="shared" si="35"/>
        <v>-0.15394519902358228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-8.569594756706497E-33</v>
      </c>
      <c r="AR93">
        <f t="shared" si="36"/>
        <v>-8.5696241598664828E-33</v>
      </c>
      <c r="AS93">
        <f t="shared" si="36"/>
        <v>-5.4332555144472659E-6</v>
      </c>
      <c r="AT93">
        <f t="shared" si="36"/>
        <v>-3.5497269361055449E-6</v>
      </c>
      <c r="AU93">
        <f t="shared" si="23"/>
        <v>-8.9829824505528108E-6</v>
      </c>
      <c r="AW93">
        <v>90</v>
      </c>
      <c r="AX93">
        <f>IF(Z93&gt;0, (R93*SUMPRODUCT(K93:$K$98, X93:$X$98)-K93*$AZ$3)/Z93, 0)</f>
        <v>-7.6993645086725323E+34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500000</v>
      </c>
      <c r="S94">
        <f t="shared" si="28"/>
        <v>-2.5103458877648197E+36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-0.77593346282047482</v>
      </c>
      <c r="AC94">
        <f t="shared" si="29"/>
        <v>-0.69279773466113814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-4.8505669002158641E-30</v>
      </c>
      <c r="AI94">
        <f t="shared" si="33"/>
        <v>-4.8505806990660151E-30</v>
      </c>
      <c r="AJ94">
        <f t="shared" si="34"/>
        <v>-8.3135728159336675E-2</v>
      </c>
      <c r="AK94">
        <f t="shared" si="49"/>
        <v>-5.4315342397433242E-2</v>
      </c>
      <c r="AL94">
        <f t="shared" si="35"/>
        <v>-0.13745107055676992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-2.5271375333697212E-34</v>
      </c>
      <c r="AR94">
        <f t="shared" si="36"/>
        <v>-2.5271447225483991E-34</v>
      </c>
      <c r="AS94">
        <f t="shared" si="36"/>
        <v>-4.3313580312876817E-6</v>
      </c>
      <c r="AT94">
        <f t="shared" si="36"/>
        <v>-2.8298205804412823E-6</v>
      </c>
      <c r="AU94">
        <f t="shared" si="23"/>
        <v>-7.1611786117289639E-6</v>
      </c>
      <c r="AW94">
        <v>91</v>
      </c>
      <c r="AX94">
        <f>IF(Z94&gt;0, (R94*SUMPRODUCT(K94:$K$98, X94:$X$98)-K94*$AZ$3)/Z94, 0)</f>
        <v>-2.5103458877648197E+36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500000</v>
      </c>
      <c r="S95">
        <f t="shared" si="28"/>
        <v>-1.0221594747606707E+38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-0.69279773466113814</v>
      </c>
      <c r="AC95">
        <f t="shared" si="29"/>
        <v>-0.61856940594744481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-1.3358281953890347E-31</v>
      </c>
      <c r="AI95">
        <f t="shared" si="33"/>
        <v>-1.3358312211859931E-31</v>
      </c>
      <c r="AJ95">
        <f t="shared" si="34"/>
        <v>-7.4228328713693337E-2</v>
      </c>
      <c r="AK95">
        <f t="shared" si="49"/>
        <v>-4.8495841426279676E-2</v>
      </c>
      <c r="AL95">
        <f t="shared" si="35"/>
        <v>-0.12272417013997301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-6.2139672834480903E-36</v>
      </c>
      <c r="AR95">
        <f t="shared" si="36"/>
        <v>-6.2139813587635924E-36</v>
      </c>
      <c r="AS95">
        <f t="shared" si="36"/>
        <v>-3.4529321040239748E-6</v>
      </c>
      <c r="AT95">
        <f t="shared" si="36"/>
        <v>-2.2559156412956651E-6</v>
      </c>
      <c r="AU95">
        <f t="shared" si="23"/>
        <v>-5.7088477453196399E-6</v>
      </c>
      <c r="AW95">
        <v>92</v>
      </c>
      <c r="AX95">
        <f>IF(Z95&gt;0, (R95*SUMPRODUCT(K95:$K$98, X95:$X$98)-K95*$AZ$3)/Z95, 0)</f>
        <v>-1.0221594747606707E+38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500000</v>
      </c>
      <c r="S96">
        <f t="shared" si="28"/>
        <v>-5.5408402961217217E+39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-0.61856940594744481</v>
      </c>
      <c r="AC96">
        <f t="shared" si="29"/>
        <v>-0.55229411245307558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-2.9457005091933035E-33</v>
      </c>
      <c r="AI96">
        <f t="shared" si="33"/>
        <v>-2.9457054930412664E-33</v>
      </c>
      <c r="AJ96">
        <f t="shared" si="34"/>
        <v>-6.6275293494369225E-2</v>
      </c>
      <c r="AK96">
        <f t="shared" si="49"/>
        <v>-4.3299858416321141E-2</v>
      </c>
      <c r="AL96">
        <f t="shared" si="35"/>
        <v>-0.10957515191069037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-1.2234576014705948E-37</v>
      </c>
      <c r="AR96">
        <f t="shared" si="36"/>
        <v>-1.2234596714456842E-37</v>
      </c>
      <c r="AS96">
        <f t="shared" si="36"/>
        <v>-2.7526563329272829E-6</v>
      </c>
      <c r="AT96">
        <f t="shared" si="36"/>
        <v>-1.7984021375124878E-6</v>
      </c>
      <c r="AU96">
        <f t="shared" si="23"/>
        <v>-4.5510584704397709E-6</v>
      </c>
      <c r="AW96">
        <v>93</v>
      </c>
      <c r="AX96">
        <f>IF(Z96&gt;0, (R96*SUMPRODUCT(K96:$K$98, X96:$X$98)-K96*$AZ$3)/Z96, 0)</f>
        <v>-5.5408402961217217E+39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500000</v>
      </c>
      <c r="S97">
        <f t="shared" si="28"/>
        <v>-4.4915183423573269E+41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-0.55229411245307558</v>
      </c>
      <c r="AC97">
        <f t="shared" si="29"/>
        <v>-0.49311974326167463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-4.8791149347512216E-35</v>
      </c>
      <c r="AI97">
        <f t="shared" si="33"/>
        <v>-4.8791204242060749E-35</v>
      </c>
      <c r="AJ97">
        <f t="shared" si="34"/>
        <v>-5.9174369191400955E-2</v>
      </c>
      <c r="AK97">
        <f t="shared" si="49"/>
        <v>-3.8660587871715293E-2</v>
      </c>
      <c r="AL97">
        <f t="shared" si="35"/>
        <v>-9.7834957063116249E-2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-1.8093532290112565E-39</v>
      </c>
      <c r="AR97">
        <f t="shared" si="36"/>
        <v>-1.8093552647007201E-39</v>
      </c>
      <c r="AS97">
        <f t="shared" si="36"/>
        <v>-2.194400775611668E-6</v>
      </c>
      <c r="AT97">
        <f t="shared" si="36"/>
        <v>-1.4336751733996231E-6</v>
      </c>
      <c r="AU97">
        <f t="shared" si="23"/>
        <v>-3.6280759490112909E-6</v>
      </c>
      <c r="AW97">
        <v>94</v>
      </c>
      <c r="AX97">
        <f>IF(Z97&gt;0, (R97*SUMPRODUCT(K97:$K$98, X97:$X$98)-K97*$AZ$3)/Z97, 0)</f>
        <v>-4.4915183423573269E+41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-0.49311974326167463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-0.49311974326167463</v>
      </c>
      <c r="AK98">
        <f t="shared" si="49"/>
        <v>-3.4518382028317224E-2</v>
      </c>
      <c r="AL98">
        <f t="shared" si="35"/>
        <v>-0.52763812528999188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-1.8175798782034851E-41</v>
      </c>
      <c r="AR98">
        <f t="shared" si="36"/>
        <v>-1.8175798782034851E-41</v>
      </c>
      <c r="AS98">
        <f t="shared" si="36"/>
        <v>-1.6327386723301099E-5</v>
      </c>
      <c r="AT98">
        <f t="shared" si="36"/>
        <v>-1.1429170706310768E-6</v>
      </c>
      <c r="AU98">
        <f t="shared" si="36"/>
        <v>-1.7470303793932177E-5</v>
      </c>
      <c r="AW98">
        <v>95</v>
      </c>
    </row>
    <row r="100" spans="5:50" x14ac:dyDescent="0.25">
      <c r="AN100" s="8">
        <f t="shared" ref="AN100:AU100" si="50">SUM(AN3:AN98)</f>
        <v>17357.426800961985</v>
      </c>
      <c r="AO100" s="8">
        <f t="shared" si="50"/>
        <v>-1735.7426800961985</v>
      </c>
      <c r="AP100" s="8">
        <f t="shared" si="50"/>
        <v>-835.68639475050952</v>
      </c>
      <c r="AQ100" s="8">
        <f t="shared" si="50"/>
        <v>-13297.50247431513</v>
      </c>
      <c r="AR100" s="8">
        <f t="shared" si="50"/>
        <v>1488.4952518001446</v>
      </c>
      <c r="AS100" s="8">
        <f t="shared" si="50"/>
        <v>-2905.7757579393724</v>
      </c>
      <c r="AT100" s="8">
        <f t="shared" si="50"/>
        <v>1417.2805061392266</v>
      </c>
      <c r="AU100" s="8">
        <f t="shared" si="50"/>
        <v>9.9988736772726669E-13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36059.450261592516</v>
      </c>
      <c r="K3">
        <v>1</v>
      </c>
      <c r="L3" s="2">
        <v>0</v>
      </c>
      <c r="O3">
        <f>$C$3</f>
        <v>36059.450261592516</v>
      </c>
      <c r="P3">
        <f>O3*C5</f>
        <v>3605.9450261592519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36059.450261592516</v>
      </c>
      <c r="AF3">
        <f t="shared" ref="AF3:AG34" si="4">-$Z3*P3</f>
        <v>-3605.9450261592519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32053.505235433266</v>
      </c>
      <c r="AJ3">
        <f t="shared" ref="AJ3:AJ66" si="7">AB3-AC3</f>
        <v>0</v>
      </c>
      <c r="AL3">
        <f t="shared" ref="AL3:AL66" si="8">SUM(AI3:AK3)</f>
        <v>32053.505235433266</v>
      </c>
      <c r="AN3">
        <f t="shared" ref="AN3:AU34" si="9">AE3*$K3</f>
        <v>36059.450261592516</v>
      </c>
      <c r="AO3">
        <f t="shared" si="9"/>
        <v>-3605.9450261592519</v>
      </c>
      <c r="AP3">
        <f t="shared" si="9"/>
        <v>-400</v>
      </c>
      <c r="AQ3">
        <f t="shared" si="9"/>
        <v>0</v>
      </c>
      <c r="AR3">
        <f t="shared" si="9"/>
        <v>32053.505235433266</v>
      </c>
      <c r="AS3">
        <f t="shared" si="9"/>
        <v>0</v>
      </c>
      <c r="AT3">
        <f t="shared" si="9"/>
        <v>0</v>
      </c>
      <c r="AU3">
        <f t="shared" si="9"/>
        <v>32053.505235433266</v>
      </c>
      <c r="AW3">
        <v>0</v>
      </c>
      <c r="AX3">
        <f>IF(Z3&gt;0, (R3*SUMPRODUCT(K3:$K$98, X3:$X$98)-K3*$AZ$3)/Z3, 0)</f>
        <v>0</v>
      </c>
      <c r="AZ3">
        <f>C6*SUMPRODUCT(X4:X89, K4:K89)/1</f>
        <v>27865.207716334178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1890.7125535568273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1869.1187935483067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-1869.1187935483067</v>
      </c>
      <c r="AK4">
        <f>G4*SUM(AB4, AE4:AF4)</f>
        <v>0</v>
      </c>
      <c r="AL4">
        <f t="shared" si="8"/>
        <v>-2579.6007935483067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-1743.7436267826351</v>
      </c>
      <c r="AT4">
        <f t="shared" si="9"/>
        <v>0</v>
      </c>
      <c r="AU4">
        <f t="shared" si="9"/>
        <v>-2406.5685171642008</v>
      </c>
      <c r="AW4">
        <v>1</v>
      </c>
      <c r="AX4">
        <f>IF(Z4&gt;0, (R4*SUMPRODUCT(K4:$K$98, X4:$X$98)-K4*$AZ$3)/Z4, 0)</f>
        <v>1890.7125535568273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500000</v>
      </c>
      <c r="S5">
        <f t="shared" si="1"/>
        <v>3453.2395647507606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1869.1187935483067</v>
      </c>
      <c r="AC5">
        <f t="shared" si="2"/>
        <v>3374.6202936099216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-730.03101781973999</v>
      </c>
      <c r="AI5">
        <f t="shared" si="6"/>
        <v>-778.89267699995798</v>
      </c>
      <c r="AJ5">
        <f t="shared" si="7"/>
        <v>-1505.5015000616149</v>
      </c>
      <c r="AK5">
        <f>G5*SUM(AB5, AE5:AF5)</f>
        <v>76.633870535480582</v>
      </c>
      <c r="AL5">
        <f t="shared" si="8"/>
        <v>-2207.7603065260923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-624.25537648716329</v>
      </c>
      <c r="AR5">
        <f t="shared" si="9"/>
        <v>-666.03737300894136</v>
      </c>
      <c r="AS5">
        <f t="shared" si="9"/>
        <v>-1287.3664033204316</v>
      </c>
      <c r="AT5">
        <f t="shared" si="9"/>
        <v>65.530237120154041</v>
      </c>
      <c r="AU5">
        <f t="shared" si="9"/>
        <v>-1887.8735392092187</v>
      </c>
      <c r="AW5">
        <v>2</v>
      </c>
      <c r="AX5">
        <f>IF(Z5&gt;0, (R5*SUMPRODUCT(K5:$K$98, X5:$X$98)-K5*$AZ$3)/Z5, 0)</f>
        <v>3453.2395647507606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500000</v>
      </c>
      <c r="S6">
        <f t="shared" si="1"/>
        <v>5261.8324128020713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3374.6202936099216</v>
      </c>
      <c r="AC6">
        <f t="shared" si="2"/>
        <v>5082.6267436984745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-759.25301551934717</v>
      </c>
      <c r="AI6">
        <f t="shared" si="6"/>
        <v>-807.55013280621108</v>
      </c>
      <c r="AJ6">
        <f t="shared" si="7"/>
        <v>-1708.0064500885528</v>
      </c>
      <c r="AK6">
        <f>G6*SUM(AB6, AE6:AF6)</f>
        <v>197.41528717618041</v>
      </c>
      <c r="AL6">
        <f t="shared" si="8"/>
        <v>-2318.1412957185835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-585.69539108028891</v>
      </c>
      <c r="AR6">
        <f t="shared" si="9"/>
        <v>-622.95227175007597</v>
      </c>
      <c r="AS6">
        <f t="shared" si="9"/>
        <v>-1317.5733060052357</v>
      </c>
      <c r="AT6">
        <f t="shared" si="9"/>
        <v>152.28813249926984</v>
      </c>
      <c r="AU6">
        <f t="shared" si="9"/>
        <v>-1788.2374452560418</v>
      </c>
      <c r="AW6">
        <v>3</v>
      </c>
      <c r="AX6">
        <f>IF(Z6&gt;0, (R6*SUMPRODUCT(K6:$K$98, X6:$X$98)-K6*$AZ$3)/Z6, 0)</f>
        <v>5261.8324128020713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500000</v>
      </c>
      <c r="S7">
        <f t="shared" si="1"/>
        <v>6740.4346530557532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5082.6267436984745</v>
      </c>
      <c r="AC7">
        <f t="shared" si="2"/>
        <v>6435.0662993395999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-793.43904895261335</v>
      </c>
      <c r="AI7">
        <f t="shared" si="6"/>
        <v>-841.1738511617134</v>
      </c>
      <c r="AJ7">
        <f t="shared" si="7"/>
        <v>-1352.4395556411255</v>
      </c>
      <c r="AK7">
        <f>G7*SUM(AB7, AE7:AF7)</f>
        <v>249.55697311559507</v>
      </c>
      <c r="AL7">
        <f t="shared" si="8"/>
        <v>-1944.0564336872435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-556.88002924088505</v>
      </c>
      <c r="AR7">
        <f t="shared" si="9"/>
        <v>-590.38299091778026</v>
      </c>
      <c r="AS7">
        <f t="shared" si="9"/>
        <v>-949.21793965920608</v>
      </c>
      <c r="AT7">
        <f t="shared" si="9"/>
        <v>175.15308160007044</v>
      </c>
      <c r="AU7">
        <f t="shared" si="9"/>
        <v>-1364.4478489769156</v>
      </c>
      <c r="AW7">
        <v>4</v>
      </c>
      <c r="AX7">
        <f>IF(Z7&gt;0, (R7*SUMPRODUCT(K7:$K$98, X7:$X$98)-K7*$AZ$3)/Z7, 0)</f>
        <v>6740.4346530557532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500000</v>
      </c>
      <c r="S8">
        <f t="shared" si="1"/>
        <v>7609.8216392830245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6435.0662993395999</v>
      </c>
      <c r="AC8">
        <f t="shared" si="2"/>
        <v>7179.8199661875369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-827.61358965280147</v>
      </c>
      <c r="AI8">
        <f t="shared" si="6"/>
        <v>-874.78828248084517</v>
      </c>
      <c r="AJ8">
        <f t="shared" si="7"/>
        <v>-744.75366684793698</v>
      </c>
      <c r="AK8">
        <f t="shared" ref="AK8:AK71" si="22">G8*SUM(AB8:AB8, AE8:AF8)</f>
        <v>137.06691217593348</v>
      </c>
      <c r="AL8">
        <f t="shared" si="8"/>
        <v>-1482.4750371528487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-542.20632762435434</v>
      </c>
      <c r="AR8">
        <f t="shared" si="9"/>
        <v>-573.11255883526417</v>
      </c>
      <c r="AS8">
        <f t="shared" si="9"/>
        <v>-487.9211213240194</v>
      </c>
      <c r="AT8">
        <f t="shared" si="9"/>
        <v>89.798606522278988</v>
      </c>
      <c r="AU8">
        <f t="shared" si="9"/>
        <v>-971.23507363700458</v>
      </c>
      <c r="AW8">
        <v>5</v>
      </c>
      <c r="AX8">
        <f>IF(Z8&gt;0, (R8*SUMPRODUCT(K8:$K$98, X8:$X$98)-K8*$AZ$3)/Z8, 0)</f>
        <v>7609.8216392830245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500000</v>
      </c>
      <c r="S9">
        <f t="shared" si="1"/>
        <v>8155.9772390794014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7179.8199661875369</v>
      </c>
      <c r="AC9">
        <f t="shared" si="2"/>
        <v>7604.0834011536572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-863.16290262556845</v>
      </c>
      <c r="AI9">
        <f t="shared" si="6"/>
        <v>-909.77953223506915</v>
      </c>
      <c r="AJ9">
        <f t="shared" si="7"/>
        <v>-424.26343496612026</v>
      </c>
      <c r="AK9">
        <f t="shared" si="22"/>
        <v>42.36093780050647</v>
      </c>
      <c r="AL9">
        <f t="shared" si="8"/>
        <v>-1291.6820294006829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-535.5585353376373</v>
      </c>
      <c r="AR9">
        <f t="shared" si="9"/>
        <v>-564.48231531022418</v>
      </c>
      <c r="AS9">
        <f t="shared" si="9"/>
        <v>-263.23872717029315</v>
      </c>
      <c r="AT9">
        <f t="shared" si="9"/>
        <v>26.283291062393229</v>
      </c>
      <c r="AU9">
        <f t="shared" si="9"/>
        <v>-801.43775141812398</v>
      </c>
      <c r="AW9">
        <v>6</v>
      </c>
      <c r="AX9">
        <f>IF(Z9&gt;0, (R9*SUMPRODUCT(K9:$K$98, X9:$X$98)-K9*$AZ$3)/Z9, 0)</f>
        <v>8155.9772390794014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500000</v>
      </c>
      <c r="S10">
        <f t="shared" si="1"/>
        <v>8636.4190298201356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7604.0834011536572</v>
      </c>
      <c r="AC10">
        <f t="shared" si="2"/>
        <v>7955.868657154424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-904.66515635047995</v>
      </c>
      <c r="AI10">
        <f t="shared" si="6"/>
        <v>-950.72515314825068</v>
      </c>
      <c r="AJ10">
        <f t="shared" si="7"/>
        <v>-351.78525600076682</v>
      </c>
      <c r="AK10">
        <f t="shared" si="22"/>
        <v>31.176741944729997</v>
      </c>
      <c r="AL10">
        <f t="shared" si="8"/>
        <v>-1271.3336672042874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-532.50075590570816</v>
      </c>
      <c r="AR10">
        <f t="shared" si="9"/>
        <v>-559.6124258309344</v>
      </c>
      <c r="AS10">
        <f t="shared" si="9"/>
        <v>-207.06657421469066</v>
      </c>
      <c r="AT10">
        <f t="shared" si="9"/>
        <v>18.351141895658699</v>
      </c>
      <c r="AU10">
        <f t="shared" si="9"/>
        <v>-748.32785814996635</v>
      </c>
      <c r="AW10">
        <v>7</v>
      </c>
      <c r="AX10">
        <f>IF(Z10&gt;0, (R10*SUMPRODUCT(K10:$K$98, X10:$X$98)-K10*$AZ$3)/Z10, 0)</f>
        <v>8636.4190298201356</v>
      </c>
    </row>
    <row r="11" spans="1:52" x14ac:dyDescent="0.25">
      <c r="A11" t="s">
        <v>33</v>
      </c>
      <c r="C11" s="12">
        <f>AU91</f>
        <v>1.5498661382062906E-12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500000</v>
      </c>
      <c r="S11">
        <f t="shared" si="1"/>
        <v>9053.9991997081288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7955.868657154424</v>
      </c>
      <c r="AC11">
        <f t="shared" si="2"/>
        <v>8240.0350714055603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-944.49846413562989</v>
      </c>
      <c r="AI11">
        <f t="shared" si="6"/>
        <v>-990.00341111900934</v>
      </c>
      <c r="AJ11">
        <f t="shared" si="7"/>
        <v>-284.1664142511363</v>
      </c>
      <c r="AK11">
        <f t="shared" si="22"/>
        <v>19.094084777170615</v>
      </c>
      <c r="AL11">
        <f t="shared" si="8"/>
        <v>-1255.0757405929751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-528.26614833029419</v>
      </c>
      <c r="AR11">
        <f t="shared" si="9"/>
        <v>-553.71745819016087</v>
      </c>
      <c r="AS11">
        <f t="shared" si="9"/>
        <v>-158.93672974752664</v>
      </c>
      <c r="AT11">
        <f t="shared" si="9"/>
        <v>10.679486525538243</v>
      </c>
      <c r="AU11">
        <f t="shared" si="9"/>
        <v>-701.97470141214933</v>
      </c>
      <c r="AW11">
        <v>8</v>
      </c>
      <c r="AX11">
        <f>IF(Z11&gt;0, (R11*SUMPRODUCT(K11:$K$98, X11:$X$98)-K11*$AZ$3)/Z11, 0)</f>
        <v>9053.9991997081288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500000</v>
      </c>
      <c r="S12">
        <f t="shared" si="1"/>
        <v>9439.6046593396659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8240.0350714055603</v>
      </c>
      <c r="AC12">
        <f t="shared" si="2"/>
        <v>8486.3661339685077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-990.41835643954153</v>
      </c>
      <c r="AI12">
        <f t="shared" si="6"/>
        <v>-1035.3692121174431</v>
      </c>
      <c r="AJ12">
        <f t="shared" si="7"/>
        <v>-246.33106256294741</v>
      </c>
      <c r="AK12">
        <f t="shared" si="22"/>
        <v>18.952080664232788</v>
      </c>
      <c r="AL12">
        <f t="shared" si="8"/>
        <v>-1262.7481940161576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-526.41788529097028</v>
      </c>
      <c r="AR12">
        <f t="shared" si="9"/>
        <v>-550.30974294296959</v>
      </c>
      <c r="AS12">
        <f t="shared" si="9"/>
        <v>-130.92757842456263</v>
      </c>
      <c r="AT12">
        <f t="shared" si="9"/>
        <v>10.073232346979752</v>
      </c>
      <c r="AU12">
        <f t="shared" si="9"/>
        <v>-671.16408902055241</v>
      </c>
      <c r="AW12">
        <v>9</v>
      </c>
      <c r="AX12">
        <f>IF(Z12&gt;0, (R12*SUMPRODUCT(K12:$K$98, X12:$X$98)-K12*$AZ$3)/Z12, 0)</f>
        <v>9439.6046593396659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500000</v>
      </c>
      <c r="S13">
        <f t="shared" si="1"/>
        <v>9788.899219684723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8486.3661339685077</v>
      </c>
      <c r="AC13">
        <f t="shared" si="2"/>
        <v>8692.0338139387932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-1039.4543749011607</v>
      </c>
      <c r="AI13">
        <f t="shared" si="6"/>
        <v>-1083.8517765847932</v>
      </c>
      <c r="AJ13">
        <f t="shared" si="7"/>
        <v>-205.66767997028546</v>
      </c>
      <c r="AK13">
        <f t="shared" si="22"/>
        <v>16.972732267937015</v>
      </c>
      <c r="AL13">
        <f t="shared" si="8"/>
        <v>-1272.5467242871416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-525.17210113181318</v>
      </c>
      <c r="AR13">
        <f t="shared" si="9"/>
        <v>-547.60336631283997</v>
      </c>
      <c r="AS13">
        <f t="shared" si="9"/>
        <v>-103.91117708766261</v>
      </c>
      <c r="AT13">
        <f t="shared" si="9"/>
        <v>8.5752734149084535</v>
      </c>
      <c r="AU13">
        <f t="shared" si="9"/>
        <v>-642.93926998559414</v>
      </c>
      <c r="AW13">
        <v>10</v>
      </c>
      <c r="AX13">
        <f>IF(Z13&gt;0, (R13*SUMPRODUCT(K13:$K$98, X13:$X$98)-K13*$AZ$3)/Z13, 0)</f>
        <v>9788.899219684723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500000</v>
      </c>
      <c r="S14">
        <f t="shared" si="1"/>
        <v>11033.706665337897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8692.0338139387932</v>
      </c>
      <c r="AC14">
        <f t="shared" si="2"/>
        <v>9675.2797730980365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-1092.3248127130005</v>
      </c>
      <c r="AI14">
        <f t="shared" si="6"/>
        <v>-1136.1690078985255</v>
      </c>
      <c r="AJ14">
        <f t="shared" si="7"/>
        <v>-983.24595915924328</v>
      </c>
      <c r="AK14">
        <f t="shared" si="22"/>
        <v>608.44236697571557</v>
      </c>
      <c r="AL14">
        <f t="shared" si="8"/>
        <v>-1510.9726000820533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-492.75381088537142</v>
      </c>
      <c r="AR14">
        <f t="shared" si="9"/>
        <v>-512.53217169108348</v>
      </c>
      <c r="AS14">
        <f t="shared" si="9"/>
        <v>-443.54773211643356</v>
      </c>
      <c r="AT14">
        <f t="shared" si="9"/>
        <v>274.47174278386808</v>
      </c>
      <c r="AU14">
        <f t="shared" si="9"/>
        <v>-681.60816102364902</v>
      </c>
      <c r="AW14">
        <v>11</v>
      </c>
      <c r="AX14">
        <f>IF(Z14&gt;0, (R14*SUMPRODUCT(K14:$K$98, X14:$X$98)-K14*$AZ$3)/Z14, 0)</f>
        <v>11033.706665337897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500000</v>
      </c>
      <c r="S15">
        <f t="shared" si="1"/>
        <v>12161.104161735588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9675.2797730980365</v>
      </c>
      <c r="AC15">
        <f t="shared" si="2"/>
        <v>10529.327801758249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-1147.5078140736318</v>
      </c>
      <c r="AI15">
        <f t="shared" si="6"/>
        <v>-1190.7988165258942</v>
      </c>
      <c r="AJ15">
        <f t="shared" si="7"/>
        <v>-854.04802866021237</v>
      </c>
      <c r="AK15">
        <f t="shared" si="22"/>
        <v>677.26958411686257</v>
      </c>
      <c r="AL15">
        <f t="shared" si="8"/>
        <v>-1367.5772610692438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-462.18497352804934</v>
      </c>
      <c r="AR15">
        <f t="shared" si="9"/>
        <v>-479.62141324288837</v>
      </c>
      <c r="AS15">
        <f t="shared" si="9"/>
        <v>-343.98734429243245</v>
      </c>
      <c r="AT15">
        <f t="shared" si="9"/>
        <v>272.78578931430212</v>
      </c>
      <c r="AU15">
        <f t="shared" si="9"/>
        <v>-550.82296822101864</v>
      </c>
      <c r="AW15">
        <v>12</v>
      </c>
      <c r="AX15">
        <f>IF(Z15&gt;0, (R15*SUMPRODUCT(K15:$K$98, X15:$X$98)-K15*$AZ$3)/Z15, 0)</f>
        <v>12161.104161735588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500000</v>
      </c>
      <c r="S16">
        <f t="shared" si="1"/>
        <v>13184.946340090544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10529.327801758249</v>
      </c>
      <c r="AC16">
        <f t="shared" si="2"/>
        <v>11269.64447068162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-1213.0693011955284</v>
      </c>
      <c r="AI16">
        <f t="shared" si="6"/>
        <v>-1255.8060866931485</v>
      </c>
      <c r="AJ16">
        <f t="shared" si="7"/>
        <v>-740.31666892337125</v>
      </c>
      <c r="AK16">
        <f t="shared" si="22"/>
        <v>737.0529461230775</v>
      </c>
      <c r="AL16">
        <f t="shared" si="8"/>
        <v>-1259.0698094934423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-436.24228522555705</v>
      </c>
      <c r="AR16">
        <f t="shared" si="9"/>
        <v>-451.61122824497255</v>
      </c>
      <c r="AS16">
        <f t="shared" si="9"/>
        <v>-266.23164490554342</v>
      </c>
      <c r="AT16">
        <f t="shared" si="9"/>
        <v>265.05794947747535</v>
      </c>
      <c r="AU16">
        <f t="shared" si="9"/>
        <v>-452.78492367304062</v>
      </c>
      <c r="AW16">
        <v>13</v>
      </c>
      <c r="AX16">
        <f>IF(Z16&gt;0, (R16*SUMPRODUCT(K16:$K$98, X16:$X$98)-K16*$AZ$3)/Z16, 0)</f>
        <v>13184.946340090544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500000</v>
      </c>
      <c r="S17">
        <f t="shared" si="1"/>
        <v>14114.38177002032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11269.64447068162</v>
      </c>
      <c r="AC17">
        <f t="shared" si="2"/>
        <v>11907.064366216257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-1288.0867148982704</v>
      </c>
      <c r="AI17">
        <f t="shared" si="6"/>
        <v>-1330.2673238694244</v>
      </c>
      <c r="AJ17">
        <f t="shared" si="7"/>
        <v>-637.41989553463645</v>
      </c>
      <c r="AK17">
        <f t="shared" si="22"/>
        <v>788.87511294771343</v>
      </c>
      <c r="AL17">
        <f t="shared" si="8"/>
        <v>-1178.8121064563475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-413.58923446891339</v>
      </c>
      <c r="AR17">
        <f t="shared" si="9"/>
        <v>-427.1329233929855</v>
      </c>
      <c r="AS17">
        <f t="shared" si="9"/>
        <v>-204.6679028517469</v>
      </c>
      <c r="AT17">
        <f t="shared" si="9"/>
        <v>253.29836126862801</v>
      </c>
      <c r="AU17">
        <f t="shared" si="9"/>
        <v>-378.50246497610436</v>
      </c>
      <c r="AW17">
        <v>14</v>
      </c>
      <c r="AX17">
        <f>IF(Z17&gt;0, (R17*SUMPRODUCT(K17:$K$98, X17:$X$98)-K17*$AZ$3)/Z17, 0)</f>
        <v>14114.38177002032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500000</v>
      </c>
      <c r="S18">
        <f t="shared" si="1"/>
        <v>14980.658625499318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11907.064366216257</v>
      </c>
      <c r="AC18">
        <f t="shared" si="2"/>
        <v>12452.102078854656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-1982.0668155545309</v>
      </c>
      <c r="AI18">
        <f t="shared" si="6"/>
        <v>-2023.6274117544181</v>
      </c>
      <c r="AJ18">
        <f t="shared" si="7"/>
        <v>-545.03771263839917</v>
      </c>
      <c r="AK18">
        <f t="shared" si="22"/>
        <v>833.49450563513801</v>
      </c>
      <c r="AL18">
        <f t="shared" si="8"/>
        <v>-1735.1706187576792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-568.23030584120602</v>
      </c>
      <c r="AR18">
        <f t="shared" si="9"/>
        <v>-580.14513641315</v>
      </c>
      <c r="AS18">
        <f t="shared" si="9"/>
        <v>-156.25454385141956</v>
      </c>
      <c r="AT18">
        <f t="shared" si="9"/>
        <v>238.95099506093774</v>
      </c>
      <c r="AU18">
        <f t="shared" si="9"/>
        <v>-497.44868520363184</v>
      </c>
      <c r="AW18">
        <v>15</v>
      </c>
      <c r="AX18">
        <f>IF(Z18&gt;0, (R18*SUMPRODUCT(K18:$K$98, X18:$X$98)-K18*$AZ$3)/Z18, 0)</f>
        <v>14980.658625499318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500000</v>
      </c>
      <c r="S19">
        <f t="shared" si="1"/>
        <v>15584.674412290009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12452.102078854656</v>
      </c>
      <c r="AC19">
        <f t="shared" si="2"/>
        <v>12739.788690073556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-2721.8034451306062</v>
      </c>
      <c r="AI19">
        <f t="shared" si="6"/>
        <v>-2762.6762550239814</v>
      </c>
      <c r="AJ19">
        <f t="shared" si="7"/>
        <v>-287.6866112189</v>
      </c>
      <c r="AK19">
        <f t="shared" si="22"/>
        <v>871.64714551982593</v>
      </c>
      <c r="AL19">
        <f t="shared" si="8"/>
        <v>-2178.7157207230557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-696.69844121125811</v>
      </c>
      <c r="AR19">
        <f t="shared" si="9"/>
        <v>-707.16063053340895</v>
      </c>
      <c r="AS19">
        <f t="shared" si="9"/>
        <v>-73.638974170649263</v>
      </c>
      <c r="AT19">
        <f t="shared" si="9"/>
        <v>223.11501172369381</v>
      </c>
      <c r="AU19">
        <f t="shared" si="9"/>
        <v>-557.68459298036441</v>
      </c>
      <c r="AW19">
        <v>16</v>
      </c>
      <c r="AX19">
        <f>IF(Z19&gt;0, (R19*SUMPRODUCT(K19:$K$98, X19:$X$98)-K19*$AZ$3)/Z19, 0)</f>
        <v>15584.674412290009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500000</v>
      </c>
      <c r="S20">
        <f t="shared" si="1"/>
        <v>15963.140467912632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12739.788690073556</v>
      </c>
      <c r="AC20">
        <f t="shared" si="2"/>
        <v>12807.301781951675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-3488.4943243995695</v>
      </c>
      <c r="AI20">
        <f t="shared" si="6"/>
        <v>-3528.6095567615707</v>
      </c>
      <c r="AJ20">
        <f t="shared" si="7"/>
        <v>-67.513091878119667</v>
      </c>
      <c r="AK20">
        <f t="shared" si="22"/>
        <v>891.78520830514901</v>
      </c>
      <c r="AL20">
        <f t="shared" si="8"/>
        <v>-2704.3374403345415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-797.27487379068464</v>
      </c>
      <c r="AR20">
        <f t="shared" si="9"/>
        <v>-806.44297436484942</v>
      </c>
      <c r="AS20">
        <f t="shared" si="9"/>
        <v>-15.42972033231306</v>
      </c>
      <c r="AT20">
        <f t="shared" si="9"/>
        <v>203.81226778182079</v>
      </c>
      <c r="AU20">
        <f t="shared" si="9"/>
        <v>-618.06042691534174</v>
      </c>
      <c r="AW20">
        <v>17</v>
      </c>
      <c r="AX20">
        <f>IF(Z20&gt;0, (R20*SUMPRODUCT(K20:$K$98, X20:$X$98)-K20*$AZ$3)/Z20, 0)</f>
        <v>15963.140467912632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500000</v>
      </c>
      <c r="S21">
        <f t="shared" si="1"/>
        <v>16156.26382483763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12807.301781951675</v>
      </c>
      <c r="AC21">
        <f t="shared" si="2"/>
        <v>12692.358634133649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-4340.8692938921777</v>
      </c>
      <c r="AI21">
        <f t="shared" si="6"/>
        <v>-4380.1492870011698</v>
      </c>
      <c r="AJ21">
        <f t="shared" si="7"/>
        <v>114.94314781802677</v>
      </c>
      <c r="AK21">
        <f t="shared" si="22"/>
        <v>896.51112473661738</v>
      </c>
      <c r="AL21">
        <f t="shared" si="8"/>
        <v>-3368.6950144465254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-885.78585993784293</v>
      </c>
      <c r="AR21">
        <f t="shared" si="9"/>
        <v>-893.8012273950842</v>
      </c>
      <c r="AS21">
        <f t="shared" si="9"/>
        <v>23.454982894143416</v>
      </c>
      <c r="AT21">
        <f t="shared" si="9"/>
        <v>182.93959661168097</v>
      </c>
      <c r="AU21">
        <f t="shared" si="9"/>
        <v>-687.40664788925972</v>
      </c>
      <c r="AW21">
        <v>18</v>
      </c>
      <c r="AX21">
        <f>IF(Z21&gt;0, (R21*SUMPRODUCT(K21:$K$98, X21:$X$98)-K21*$AZ$3)/Z21, 0)</f>
        <v>16156.26382483763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500000</v>
      </c>
      <c r="S22">
        <f t="shared" si="1"/>
        <v>16183.286824423632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12692.358634133649</v>
      </c>
      <c r="AC22">
        <f t="shared" si="2"/>
        <v>12415.797529528536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-5272.5534750200259</v>
      </c>
      <c r="AI22">
        <f t="shared" si="6"/>
        <v>-5310.9134128504265</v>
      </c>
      <c r="AJ22">
        <f t="shared" si="7"/>
        <v>276.56110460511263</v>
      </c>
      <c r="AK22">
        <f t="shared" si="22"/>
        <v>888.46510438935547</v>
      </c>
      <c r="AL22">
        <f t="shared" si="8"/>
        <v>-4145.8872038559584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-960.62747659419165</v>
      </c>
      <c r="AR22">
        <f t="shared" si="9"/>
        <v>-967.61642615248661</v>
      </c>
      <c r="AS22">
        <f t="shared" si="9"/>
        <v>50.387767008831062</v>
      </c>
      <c r="AT22">
        <f t="shared" si="9"/>
        <v>161.87298911525974</v>
      </c>
      <c r="AU22">
        <f t="shared" si="9"/>
        <v>-755.35567002839582</v>
      </c>
      <c r="AW22">
        <v>19</v>
      </c>
      <c r="AX22">
        <f>IF(Z22&gt;0, (R22*SUMPRODUCT(K22:$K$98, X22:$X$98)-K22*$AZ$3)/Z22, 0)</f>
        <v>16183.286824423632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500000</v>
      </c>
      <c r="S23">
        <f t="shared" si="1"/>
        <v>16062.685151512622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12415.797529528536</v>
      </c>
      <c r="AC23">
        <f t="shared" si="2"/>
        <v>11999.120727338566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-6254.2042638684643</v>
      </c>
      <c r="AI23">
        <f t="shared" si="6"/>
        <v>-6291.555181894174</v>
      </c>
      <c r="AJ23">
        <f t="shared" si="7"/>
        <v>416.67680218996975</v>
      </c>
      <c r="AK23">
        <f t="shared" si="22"/>
        <v>869.10582706699756</v>
      </c>
      <c r="AL23">
        <f t="shared" si="8"/>
        <v>-5005.7725526372069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-1017.3913714146448</v>
      </c>
      <c r="AR23">
        <f t="shared" si="9"/>
        <v>-1023.4673644763534</v>
      </c>
      <c r="AS23">
        <f t="shared" si="9"/>
        <v>67.782145470654839</v>
      </c>
      <c r="AT23">
        <f t="shared" si="9"/>
        <v>141.38021912914425</v>
      </c>
      <c r="AU23">
        <f t="shared" si="9"/>
        <v>-814.30499987655435</v>
      </c>
      <c r="AW23">
        <v>20</v>
      </c>
      <c r="AX23">
        <f>IF(Z23&gt;0, (R23*SUMPRODUCT(K23:$K$98, X23:$X$98)-K23*$AZ$3)/Z23, 0)</f>
        <v>16062.685151512622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500000</v>
      </c>
      <c r="S24">
        <f t="shared" si="1"/>
        <v>15818.749237242908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11999.120727338566</v>
      </c>
      <c r="AC24">
        <f t="shared" si="2"/>
        <v>11467.399600927698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-7311.8157127128816</v>
      </c>
      <c r="AI24">
        <f t="shared" si="6"/>
        <v>-7348.0619399870629</v>
      </c>
      <c r="AJ24">
        <f t="shared" si="7"/>
        <v>531.72112641086824</v>
      </c>
      <c r="AK24">
        <f t="shared" si="22"/>
        <v>839.93845091369974</v>
      </c>
      <c r="AL24">
        <f t="shared" si="8"/>
        <v>-5976.4023626624949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-1061.9967872857642</v>
      </c>
      <c r="AR24">
        <f t="shared" si="9"/>
        <v>-1067.2613314740815</v>
      </c>
      <c r="AS24">
        <f t="shared" si="9"/>
        <v>77.229261536023586</v>
      </c>
      <c r="AT24">
        <f t="shared" si="9"/>
        <v>121.99595441624857</v>
      </c>
      <c r="AU24">
        <f t="shared" si="9"/>
        <v>-868.03611552180951</v>
      </c>
      <c r="AW24">
        <v>21</v>
      </c>
      <c r="AX24">
        <f>IF(Z24&gt;0, (R24*SUMPRODUCT(K24:$K$98, X24:$X$98)-K24*$AZ$3)/Z24, 0)</f>
        <v>15818.749237242908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500000</v>
      </c>
      <c r="S25">
        <f t="shared" si="1"/>
        <v>15466.731148354029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11467.399600927698</v>
      </c>
      <c r="AC25">
        <f t="shared" si="2"/>
        <v>10839.036960966725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-8439.2090962475795</v>
      </c>
      <c r="AI25">
        <f t="shared" si="6"/>
        <v>-8474.2489403393938</v>
      </c>
      <c r="AJ25">
        <f t="shared" si="7"/>
        <v>628.36263996097296</v>
      </c>
      <c r="AK25">
        <f t="shared" si="22"/>
        <v>802.71797206493898</v>
      </c>
      <c r="AL25">
        <f t="shared" si="8"/>
        <v>-7043.1683283134817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-1094.4141280052895</v>
      </c>
      <c r="AR25">
        <f t="shared" si="9"/>
        <v>-1098.9581676160908</v>
      </c>
      <c r="AS25">
        <f t="shared" si="9"/>
        <v>81.487369591276604</v>
      </c>
      <c r="AT25">
        <f t="shared" si="9"/>
        <v>104.09813045422047</v>
      </c>
      <c r="AU25">
        <f t="shared" si="9"/>
        <v>-913.37266757059376</v>
      </c>
      <c r="AW25">
        <v>22</v>
      </c>
      <c r="AX25">
        <f>IF(Z25&gt;0, (R25*SUMPRODUCT(K25:$K$98, X25:$X$98)-K25*$AZ$3)/Z25, 0)</f>
        <v>15466.731148354029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500000</v>
      </c>
      <c r="S26">
        <f t="shared" si="1"/>
        <v>15015.340944928941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10839.036960966725</v>
      </c>
      <c r="AC26">
        <f t="shared" si="2"/>
        <v>10131.796178787148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-9512.9672724867196</v>
      </c>
      <c r="AI26">
        <f t="shared" si="6"/>
        <v>-9546.7054214103664</v>
      </c>
      <c r="AJ26">
        <f t="shared" si="7"/>
        <v>707.24078217957685</v>
      </c>
      <c r="AK26">
        <f t="shared" si="22"/>
        <v>758.73258726767085</v>
      </c>
      <c r="AL26">
        <f t="shared" si="8"/>
        <v>-8080.7320519631185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-1101.4833160147066</v>
      </c>
      <c r="AR26">
        <f t="shared" si="9"/>
        <v>-1105.3897741247954</v>
      </c>
      <c r="AS26">
        <f t="shared" si="9"/>
        <v>81.889688008183214</v>
      </c>
      <c r="AT26">
        <f t="shared" si="9"/>
        <v>87.851798734670624</v>
      </c>
      <c r="AU26">
        <f t="shared" si="9"/>
        <v>-935.6482873819416</v>
      </c>
      <c r="AW26">
        <v>23</v>
      </c>
      <c r="AX26">
        <f>IF(Z26&gt;0, (R26*SUMPRODUCT(K26:$K$98, X26:$X$98)-K26*$AZ$3)/Z26, 0)</f>
        <v>15015.340944928941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500000</v>
      </c>
      <c r="S27">
        <f t="shared" si="1"/>
        <v>14493.638931859456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10131.796178787148</v>
      </c>
      <c r="AC27">
        <f t="shared" si="2"/>
        <v>9376.0033501168236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-10555.317272252416</v>
      </c>
      <c r="AI27">
        <f t="shared" si="6"/>
        <v>-10587.662507959601</v>
      </c>
      <c r="AJ27">
        <f t="shared" si="7"/>
        <v>755.79282867032452</v>
      </c>
      <c r="AK27">
        <f t="shared" si="22"/>
        <v>709.22573251510039</v>
      </c>
      <c r="AL27">
        <f t="shared" si="8"/>
        <v>-9122.6439467741766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-1091.2272181450537</v>
      </c>
      <c r="AR27">
        <f t="shared" si="9"/>
        <v>-1094.5711253598358</v>
      </c>
      <c r="AS27">
        <f t="shared" si="9"/>
        <v>78.13518861171157</v>
      </c>
      <c r="AT27">
        <f t="shared" si="9"/>
        <v>73.321000512587304</v>
      </c>
      <c r="AU27">
        <f t="shared" si="9"/>
        <v>-943.1149362355369</v>
      </c>
      <c r="AW27">
        <v>24</v>
      </c>
      <c r="AX27">
        <f>IF(Z27&gt;0, (R27*SUMPRODUCT(K27:$K$98, X27:$X$98)-K27*$AZ$3)/Z27, 0)</f>
        <v>14493.638931859456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500000</v>
      </c>
      <c r="S28">
        <f t="shared" si="1"/>
        <v>13922.164432997464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9376.0033501168236</v>
      </c>
      <c r="AC28">
        <f t="shared" si="2"/>
        <v>8593.4283528149736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-11593.826286883741</v>
      </c>
      <c r="AI28">
        <f t="shared" si="6"/>
        <v>-11624.688687605167</v>
      </c>
      <c r="AJ28">
        <f t="shared" si="7"/>
        <v>782.57499730185009</v>
      </c>
      <c r="AK28">
        <f t="shared" si="22"/>
        <v>656.32023450817769</v>
      </c>
      <c r="AL28">
        <f t="shared" si="8"/>
        <v>-10185.793455795139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-1070.1697339879317</v>
      </c>
      <c r="AR28">
        <f t="shared" si="9"/>
        <v>-1073.018492141885</v>
      </c>
      <c r="AS28">
        <f t="shared" si="9"/>
        <v>72.235693028762171</v>
      </c>
      <c r="AT28">
        <f t="shared" si="9"/>
        <v>60.581729740863828</v>
      </c>
      <c r="AU28">
        <f t="shared" si="9"/>
        <v>-940.2010693722591</v>
      </c>
      <c r="AW28">
        <v>25</v>
      </c>
      <c r="AX28">
        <f>IF(Z28&gt;0, (R28*SUMPRODUCT(K28:$K$98, X28:$X$98)-K28*$AZ$3)/Z28, 0)</f>
        <v>13922.164432997464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500000</v>
      </c>
      <c r="S29">
        <f t="shared" si="1"/>
        <v>13318.019015580707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8593.4283528149736</v>
      </c>
      <c r="AC29">
        <f t="shared" si="2"/>
        <v>7798.8409588656123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-12744.937001919972</v>
      </c>
      <c r="AI29">
        <f t="shared" si="6"/>
        <v>-12774.216284933991</v>
      </c>
      <c r="AJ29">
        <f t="shared" si="7"/>
        <v>794.58739394936129</v>
      </c>
      <c r="AK29">
        <f t="shared" si="22"/>
        <v>601.53998469704823</v>
      </c>
      <c r="AL29">
        <f t="shared" si="8"/>
        <v>-11378.088906287581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-1050.3778279076055</v>
      </c>
      <c r="AR29">
        <f t="shared" si="9"/>
        <v>-1052.7908888501838</v>
      </c>
      <c r="AS29">
        <f t="shared" si="9"/>
        <v>65.486159783572347</v>
      </c>
      <c r="AT29">
        <f t="shared" si="9"/>
        <v>49.576099311473641</v>
      </c>
      <c r="AU29">
        <f t="shared" si="9"/>
        <v>-937.72862975513783</v>
      </c>
      <c r="AW29">
        <v>26</v>
      </c>
      <c r="AX29">
        <f>IF(Z29&gt;0, (R29*SUMPRODUCT(K29:$K$98, X29:$X$98)-K29*$AZ$3)/Z29, 0)</f>
        <v>13318.019015580707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500000</v>
      </c>
      <c r="S30">
        <f t="shared" si="1"/>
        <v>12667.951100360913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7798.8409588656123</v>
      </c>
      <c r="AC30">
        <f t="shared" si="2"/>
        <v>6994.5187917067306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-13793.470227904578</v>
      </c>
      <c r="AI30">
        <f t="shared" si="6"/>
        <v>-13821.077371065667</v>
      </c>
      <c r="AJ30">
        <f t="shared" si="7"/>
        <v>804.32216715888171</v>
      </c>
      <c r="AK30">
        <f t="shared" si="22"/>
        <v>545.91886712059295</v>
      </c>
      <c r="AL30">
        <f t="shared" si="8"/>
        <v>-12470.836336786193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-1014.9937589721217</v>
      </c>
      <c r="AR30">
        <f t="shared" si="9"/>
        <v>-1017.025233107968</v>
      </c>
      <c r="AS30">
        <f t="shared" si="9"/>
        <v>59.186119691448845</v>
      </c>
      <c r="AT30">
        <f t="shared" si="9"/>
        <v>40.171489398771051</v>
      </c>
      <c r="AU30">
        <f t="shared" si="9"/>
        <v>-917.66762401774815</v>
      </c>
      <c r="AW30">
        <v>27</v>
      </c>
      <c r="AX30">
        <f>IF(Z30&gt;0, (R30*SUMPRODUCT(K30:$K$98, X30:$X$98)-K30*$AZ$3)/Z30, 0)</f>
        <v>12667.951100360913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500000</v>
      </c>
      <c r="S31">
        <f t="shared" si="1"/>
        <v>11981.18964589626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6994.5187917067306</v>
      </c>
      <c r="AC31">
        <f t="shared" si="2"/>
        <v>6199.2175869745388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-14604.454803647603</v>
      </c>
      <c r="AI31">
        <f t="shared" si="6"/>
        <v>-14630.325429896715</v>
      </c>
      <c r="AJ31">
        <f t="shared" si="7"/>
        <v>795.30120473219176</v>
      </c>
      <c r="AK31">
        <f t="shared" si="22"/>
        <v>489.61631541947116</v>
      </c>
      <c r="AL31">
        <f t="shared" si="8"/>
        <v>-13345.407909745052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-959.52690411079197</v>
      </c>
      <c r="AR31">
        <f t="shared" si="9"/>
        <v>-961.22662945117361</v>
      </c>
      <c r="AS31">
        <f t="shared" si="9"/>
        <v>52.252063707415381</v>
      </c>
      <c r="AT31">
        <f t="shared" si="9"/>
        <v>32.168268768187161</v>
      </c>
      <c r="AU31">
        <f t="shared" si="9"/>
        <v>-876.80629697557106</v>
      </c>
      <c r="AW31">
        <v>28</v>
      </c>
      <c r="AX31">
        <f>IF(Z31&gt;0, (R31*SUMPRODUCT(K31:$K$98, X31:$X$98)-K31*$AZ$3)/Z31, 0)</f>
        <v>11981.18964589626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500000</v>
      </c>
      <c r="S32">
        <f t="shared" si="1"/>
        <v>11287.748584196472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6199.2175869745388</v>
      </c>
      <c r="AC32">
        <f t="shared" si="2"/>
        <v>5435.8447491494017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-15334.037590374368</v>
      </c>
      <c r="AI32">
        <f t="shared" si="6"/>
        <v>-15358.116106601952</v>
      </c>
      <c r="AJ32">
        <f t="shared" si="7"/>
        <v>763.37283782513714</v>
      </c>
      <c r="AK32">
        <f t="shared" si="22"/>
        <v>433.94523108821778</v>
      </c>
      <c r="AL32">
        <f t="shared" si="8"/>
        <v>-14160.798037688599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-899.51893192056855</v>
      </c>
      <c r="AR32">
        <f t="shared" si="9"/>
        <v>-900.93141581932093</v>
      </c>
      <c r="AS32">
        <f t="shared" si="9"/>
        <v>44.780659737568591</v>
      </c>
      <c r="AT32">
        <f t="shared" si="9"/>
        <v>25.455914561310795</v>
      </c>
      <c r="AU32">
        <f t="shared" si="9"/>
        <v>-830.69484152044174</v>
      </c>
      <c r="AW32">
        <v>29</v>
      </c>
      <c r="AX32">
        <f>IF(Z32&gt;0, (R32*SUMPRODUCT(K32:$K$98, X32:$X$98)-K32*$AZ$3)/Z32, 0)</f>
        <v>11287.748584196472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500000</v>
      </c>
      <c r="S33">
        <f t="shared" si="1"/>
        <v>10588.798716000138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5435.8447491494017</v>
      </c>
      <c r="AC33">
        <f t="shared" si="2"/>
        <v>4711.4633764124537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-15903.378397995088</v>
      </c>
      <c r="AI33">
        <f t="shared" si="6"/>
        <v>-15925.625791220597</v>
      </c>
      <c r="AJ33">
        <f t="shared" si="7"/>
        <v>724.38137273694792</v>
      </c>
      <c r="AK33">
        <f t="shared" si="22"/>
        <v>380.50913244045813</v>
      </c>
      <c r="AL33">
        <f t="shared" si="8"/>
        <v>-14820.735286043191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-832.9619334357451</v>
      </c>
      <c r="AR33">
        <f t="shared" si="9"/>
        <v>-834.12717211719155</v>
      </c>
      <c r="AS33">
        <f t="shared" si="9"/>
        <v>37.940498784577407</v>
      </c>
      <c r="AT33">
        <f t="shared" si="9"/>
        <v>19.929703910429453</v>
      </c>
      <c r="AU33">
        <f t="shared" si="9"/>
        <v>-776.25696942218474</v>
      </c>
      <c r="AW33">
        <v>30</v>
      </c>
      <c r="AX33">
        <f>IF(Z33&gt;0, (R33*SUMPRODUCT(K33:$K$98, X33:$X$98)-K33*$AZ$3)/Z33, 0)</f>
        <v>10588.798716000138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500000</v>
      </c>
      <c r="S34">
        <f t="shared" si="1"/>
        <v>9895.3693028915823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4711.4633764124537</v>
      </c>
      <c r="AC34">
        <f t="shared" si="2"/>
        <v>4034.8742636763686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-16372.301622516779</v>
      </c>
      <c r="AI34">
        <f t="shared" si="6"/>
        <v>-16392.68931164778</v>
      </c>
      <c r="AJ34">
        <f t="shared" si="7"/>
        <v>676.5891127360851</v>
      </c>
      <c r="AK34">
        <f t="shared" si="22"/>
        <v>329.80243634887177</v>
      </c>
      <c r="AL34">
        <f t="shared" si="8"/>
        <v>-15386.297762562825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-765.64504504477873</v>
      </c>
      <c r="AR34">
        <f t="shared" si="9"/>
        <v>-766.59846830333856</v>
      </c>
      <c r="AS34">
        <f t="shared" si="9"/>
        <v>31.640456769082824</v>
      </c>
      <c r="AT34">
        <f t="shared" si="9"/>
        <v>15.42309731741878</v>
      </c>
      <c r="AU34">
        <f t="shared" ref="AU34:AU89" si="23">AL34*$K34</f>
        <v>-719.53491421683691</v>
      </c>
      <c r="AW34">
        <v>31</v>
      </c>
      <c r="AX34">
        <f>IF(Z34&gt;0, (R34*SUMPRODUCT(K34:$K$98, X34:$X$98)-K34*$AZ$3)/Z34, 0)</f>
        <v>9895.3693028915823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500000</v>
      </c>
      <c r="S35">
        <f t="shared" si="1"/>
        <v>9210.0911634826771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4034.8742636763686</v>
      </c>
      <c r="AC35">
        <f t="shared" si="2"/>
        <v>3408.8478085420015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-16777.641016575883</v>
      </c>
      <c r="AI35">
        <f t="shared" ref="AI35:AI66" si="25">SUM(AE35:AH35)</f>
        <v>-16796.147064713918</v>
      </c>
      <c r="AJ35">
        <f t="shared" si="7"/>
        <v>626.0264551343671</v>
      </c>
      <c r="AK35">
        <f t="shared" si="22"/>
        <v>282.44119845734582</v>
      </c>
      <c r="AL35">
        <f t="shared" si="8"/>
        <v>-15887.679411122204</v>
      </c>
      <c r="AN35">
        <f t="shared" ref="AN35:AT66" si="26">AE35*$K35</f>
        <v>0</v>
      </c>
      <c r="AO35">
        <f t="shared" si="26"/>
        <v>0</v>
      </c>
      <c r="AP35">
        <f t="shared" si="26"/>
        <v>-0.7727044337121638</v>
      </c>
      <c r="AQ35">
        <f t="shared" si="26"/>
        <v>-700.53625193454616</v>
      </c>
      <c r="AR35">
        <f t="shared" si="26"/>
        <v>-701.30895636825835</v>
      </c>
      <c r="AS35">
        <f t="shared" si="26"/>
        <v>26.139206701253137</v>
      </c>
      <c r="AT35">
        <f t="shared" si="26"/>
        <v>11.793094056770521</v>
      </c>
      <c r="AU35">
        <f t="shared" si="23"/>
        <v>-663.37665561023459</v>
      </c>
      <c r="AW35">
        <v>32</v>
      </c>
      <c r="AX35">
        <f>IF(Z35&gt;0, (R35*SUMPRODUCT(K35:$K$98, X35:$X$98)-K35*$AZ$3)/Z35, 0)</f>
        <v>9210.0911634826771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500000</v>
      </c>
      <c r="S36">
        <f t="shared" si="1"/>
        <v>8519.7579019952682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3408.8478085420015</v>
      </c>
      <c r="AC36">
        <f t="shared" si="2"/>
        <v>2832.9710118846069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-16950.984912995806</v>
      </c>
      <c r="AI36">
        <f t="shared" si="25"/>
        <v>-16967.610802161162</v>
      </c>
      <c r="AJ36">
        <f t="shared" si="7"/>
        <v>575.87679665739461</v>
      </c>
      <c r="AK36">
        <f t="shared" si="22"/>
        <v>238.61934659794014</v>
      </c>
      <c r="AL36">
        <f t="shared" si="8"/>
        <v>-16153.114658905828</v>
      </c>
      <c r="AN36">
        <f t="shared" si="26"/>
        <v>0</v>
      </c>
      <c r="AO36">
        <f t="shared" si="26"/>
        <v>0</v>
      </c>
      <c r="AP36">
        <f t="shared" si="26"/>
        <v>-0.61982141192884743</v>
      </c>
      <c r="AQ36">
        <f t="shared" si="26"/>
        <v>-631.94114298868806</v>
      </c>
      <c r="AR36">
        <f t="shared" si="26"/>
        <v>-632.56096440061697</v>
      </c>
      <c r="AS36">
        <f t="shared" si="26"/>
        <v>21.468973217086141</v>
      </c>
      <c r="AT36">
        <f t="shared" si="26"/>
        <v>8.8958478461453581</v>
      </c>
      <c r="AU36">
        <f t="shared" si="23"/>
        <v>-602.19614333738548</v>
      </c>
      <c r="AW36">
        <v>33</v>
      </c>
      <c r="AX36">
        <f>IF(Z36&gt;0, (R36*SUMPRODUCT(K36:$K$98, X36:$X$98)-K36*$AZ$3)/Z36, 0)</f>
        <v>8519.7579019952682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500000</v>
      </c>
      <c r="S37">
        <f t="shared" si="1"/>
        <v>7826.5125130541255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2832.9710118846069</v>
      </c>
      <c r="AC37">
        <f t="shared" si="2"/>
        <v>2312.3329539648053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-16871.952325002203</v>
      </c>
      <c r="AI37">
        <f t="shared" si="25"/>
        <v>-16886.724760043406</v>
      </c>
      <c r="AJ37">
        <f t="shared" si="7"/>
        <v>520.63805791980167</v>
      </c>
      <c r="AK37">
        <f t="shared" si="22"/>
        <v>198.30797083192252</v>
      </c>
      <c r="AL37">
        <f t="shared" si="8"/>
        <v>-16167.778731291683</v>
      </c>
      <c r="AN37">
        <f t="shared" si="26"/>
        <v>0</v>
      </c>
      <c r="AO37">
        <f t="shared" si="26"/>
        <v>0</v>
      </c>
      <c r="AP37">
        <f t="shared" si="26"/>
        <v>-0.49171760797055314</v>
      </c>
      <c r="AQ37">
        <f t="shared" si="26"/>
        <v>-561.60247216553068</v>
      </c>
      <c r="AR37">
        <f t="shared" si="26"/>
        <v>-562.09418977350128</v>
      </c>
      <c r="AS37">
        <f t="shared" si="26"/>
        <v>17.330040697064572</v>
      </c>
      <c r="AT37">
        <f t="shared" si="26"/>
        <v>6.600910465133329</v>
      </c>
      <c r="AU37">
        <f t="shared" si="23"/>
        <v>-538.16323861130343</v>
      </c>
      <c r="AW37">
        <v>34</v>
      </c>
      <c r="AX37">
        <f>IF(Z37&gt;0, (R37*SUMPRODUCT(K37:$K$98, X37:$X$98)-K37*$AZ$3)/Z37, 0)</f>
        <v>7826.5125130541255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500000</v>
      </c>
      <c r="S38">
        <f t="shared" si="1"/>
        <v>7137.1178282762685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2312.3329539648053</v>
      </c>
      <c r="AC38">
        <f t="shared" si="2"/>
        <v>1850.1082363250664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-16635.38682424706</v>
      </c>
      <c r="AI38">
        <f t="shared" si="25"/>
        <v>-16648.347996255423</v>
      </c>
      <c r="AJ38">
        <f t="shared" si="7"/>
        <v>462.22471763973886</v>
      </c>
      <c r="AK38">
        <f t="shared" si="22"/>
        <v>161.86330677753639</v>
      </c>
      <c r="AL38">
        <f t="shared" si="8"/>
        <v>-16024.259971838146</v>
      </c>
      <c r="AN38">
        <f t="shared" si="26"/>
        <v>0</v>
      </c>
      <c r="AO38">
        <f t="shared" si="26"/>
        <v>0</v>
      </c>
      <c r="AP38">
        <f t="shared" si="26"/>
        <v>-0.38520323244613897</v>
      </c>
      <c r="AQ38">
        <f t="shared" si="26"/>
        <v>-494.40010313546389</v>
      </c>
      <c r="AR38">
        <f t="shared" si="26"/>
        <v>-494.78530636791004</v>
      </c>
      <c r="AS38">
        <f t="shared" si="26"/>
        <v>13.737218766669159</v>
      </c>
      <c r="AT38">
        <f t="shared" si="26"/>
        <v>4.8105425145882217</v>
      </c>
      <c r="AU38">
        <f t="shared" si="23"/>
        <v>-476.23754508665257</v>
      </c>
      <c r="AW38">
        <v>35</v>
      </c>
      <c r="AX38">
        <f>IF(Z38&gt;0, (R38*SUMPRODUCT(K38:$K$98, X38:$X$98)-K38*$AZ$3)/Z38, 0)</f>
        <v>7137.1178282762685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500000</v>
      </c>
      <c r="S39">
        <f t="shared" si="1"/>
        <v>6443.0344772868439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1850.1082363250664</v>
      </c>
      <c r="AC39">
        <f t="shared" si="2"/>
        <v>1444.4382711590588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-16222.59172082921</v>
      </c>
      <c r="AI39">
        <f t="shared" si="25"/>
        <v>-16233.801021945408</v>
      </c>
      <c r="AJ39">
        <f t="shared" si="7"/>
        <v>405.66996516600761</v>
      </c>
      <c r="AK39">
        <f t="shared" si="22"/>
        <v>129.50757654275466</v>
      </c>
      <c r="AL39">
        <f t="shared" si="8"/>
        <v>-15698.623480236645</v>
      </c>
      <c r="AN39">
        <f t="shared" si="26"/>
        <v>0</v>
      </c>
      <c r="AO39">
        <f t="shared" si="26"/>
        <v>0</v>
      </c>
      <c r="AP39">
        <f t="shared" si="26"/>
        <v>-0.29744464994555486</v>
      </c>
      <c r="AQ39">
        <f t="shared" si="26"/>
        <v>-430.47493020228643</v>
      </c>
      <c r="AR39">
        <f t="shared" si="26"/>
        <v>-430.77237485223202</v>
      </c>
      <c r="AS39">
        <f t="shared" si="26"/>
        <v>10.764664052771645</v>
      </c>
      <c r="AT39">
        <f t="shared" si="26"/>
        <v>3.4365510722512322</v>
      </c>
      <c r="AU39">
        <f t="shared" si="23"/>
        <v>-416.57115972720914</v>
      </c>
      <c r="AW39">
        <v>36</v>
      </c>
      <c r="AX39">
        <f>IF(Z39&gt;0, (R39*SUMPRODUCT(K39:$K$98, X39:$X$98)-K39*$AZ$3)/Z39, 0)</f>
        <v>6443.0344772868439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500000</v>
      </c>
      <c r="S40">
        <f t="shared" si="1"/>
        <v>5733.5854580607584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1444.4382711590588</v>
      </c>
      <c r="AC40">
        <f t="shared" si="2"/>
        <v>1093.1866784295014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-15640.22575441976</v>
      </c>
      <c r="AI40">
        <f t="shared" si="25"/>
        <v>-15649.758939949354</v>
      </c>
      <c r="AJ40">
        <f t="shared" si="7"/>
        <v>351.25159272955739</v>
      </c>
      <c r="AK40">
        <f t="shared" si="22"/>
        <v>101.11067898113413</v>
      </c>
      <c r="AL40">
        <f t="shared" si="8"/>
        <v>-15197.396668238662</v>
      </c>
      <c r="AN40">
        <f t="shared" si="26"/>
        <v>0</v>
      </c>
      <c r="AO40">
        <f t="shared" si="26"/>
        <v>0</v>
      </c>
      <c r="AP40">
        <f t="shared" si="26"/>
        <v>-0.22586432936057671</v>
      </c>
      <c r="AQ40">
        <f t="shared" si="26"/>
        <v>-370.5549514486903</v>
      </c>
      <c r="AR40">
        <f t="shared" si="26"/>
        <v>-370.78081577805085</v>
      </c>
      <c r="AS40">
        <f t="shared" si="26"/>
        <v>8.3220037187375642</v>
      </c>
      <c r="AT40">
        <f t="shared" si="26"/>
        <v>2.3955576683546576</v>
      </c>
      <c r="AU40">
        <f t="shared" si="23"/>
        <v>-360.0632543909586</v>
      </c>
      <c r="AW40">
        <v>37</v>
      </c>
      <c r="AX40">
        <f>IF(Z40&gt;0, (R40*SUMPRODUCT(K40:$K$98, X40:$X$98)-K40*$AZ$3)/Z40, 0)</f>
        <v>5733.5854580607584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500000</v>
      </c>
      <c r="S41">
        <f t="shared" si="1"/>
        <v>4989.9321365634432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1093.1866784295014</v>
      </c>
      <c r="AC41">
        <f t="shared" si="2"/>
        <v>793.36684972431942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-14881.77927097262</v>
      </c>
      <c r="AI41">
        <f t="shared" si="25"/>
        <v>-14889.728946719821</v>
      </c>
      <c r="AJ41">
        <f t="shared" si="7"/>
        <v>299.81982870518198</v>
      </c>
      <c r="AK41">
        <f t="shared" si="22"/>
        <v>76.523067490065102</v>
      </c>
      <c r="AL41">
        <f t="shared" si="8"/>
        <v>-14513.386050524574</v>
      </c>
      <c r="AN41">
        <f t="shared" si="26"/>
        <v>0</v>
      </c>
      <c r="AO41">
        <f t="shared" si="26"/>
        <v>0</v>
      </c>
      <c r="AP41">
        <f t="shared" si="26"/>
        <v>-0.16816708476083764</v>
      </c>
      <c r="AQ41">
        <f t="shared" si="26"/>
        <v>-314.80849227529313</v>
      </c>
      <c r="AR41">
        <f t="shared" si="26"/>
        <v>-314.97665936005393</v>
      </c>
      <c r="AS41">
        <f t="shared" si="26"/>
        <v>6.3423752301593073</v>
      </c>
      <c r="AT41">
        <f t="shared" si="26"/>
        <v>1.6187655428955605</v>
      </c>
      <c r="AU41">
        <f t="shared" si="23"/>
        <v>-307.01551858699906</v>
      </c>
      <c r="AW41">
        <v>38</v>
      </c>
      <c r="AX41">
        <f>IF(Z41&gt;0, (R41*SUMPRODUCT(K41:$K$98, X41:$X$98)-K41*$AZ$3)/Z41, 0)</f>
        <v>4989.9321365634432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500000</v>
      </c>
      <c r="S42">
        <f t="shared" si="1"/>
        <v>4181.6601268188015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793.36684972431942</v>
      </c>
      <c r="AC42">
        <f t="shared" si="2"/>
        <v>541.71471704144437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-13929.103857215248</v>
      </c>
      <c r="AI42">
        <f t="shared" si="25"/>
        <v>-13935.581125819255</v>
      </c>
      <c r="AJ42">
        <f t="shared" si="7"/>
        <v>251.65213268287505</v>
      </c>
      <c r="AK42">
        <f t="shared" si="22"/>
        <v>55.535679480702363</v>
      </c>
      <c r="AL42">
        <f t="shared" si="8"/>
        <v>-13628.393313655677</v>
      </c>
      <c r="AN42">
        <f t="shared" si="26"/>
        <v>0</v>
      </c>
      <c r="AO42">
        <f t="shared" si="26"/>
        <v>0</v>
      </c>
      <c r="AP42">
        <f t="shared" si="26"/>
        <v>-0.12233915177658419</v>
      </c>
      <c r="AQ42">
        <f t="shared" si="26"/>
        <v>-263.08539217370469</v>
      </c>
      <c r="AR42">
        <f t="shared" si="26"/>
        <v>-263.20773132548123</v>
      </c>
      <c r="AS42">
        <f t="shared" si="26"/>
        <v>4.7530695942028434</v>
      </c>
      <c r="AT42">
        <f t="shared" si="26"/>
        <v>1.0489279257003652</v>
      </c>
      <c r="AU42">
        <f t="shared" si="23"/>
        <v>-257.40573380557805</v>
      </c>
      <c r="AW42">
        <v>39</v>
      </c>
      <c r="AX42">
        <f>IF(Z42&gt;0, (R42*SUMPRODUCT(K42:$K$98, X42:$X$98)-K42*$AZ$3)/Z42, 0)</f>
        <v>4181.6601268188015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500000</v>
      </c>
      <c r="S43">
        <f t="shared" si="1"/>
        <v>3265.2196005149958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541.71471704144437</v>
      </c>
      <c r="AC43">
        <f t="shared" si="2"/>
        <v>335.01893164668428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-12823.825927585547</v>
      </c>
      <c r="AI43">
        <f t="shared" si="25"/>
        <v>-12828.956040910756</v>
      </c>
      <c r="AJ43">
        <f t="shared" si="7"/>
        <v>206.69578539476009</v>
      </c>
      <c r="AK43">
        <f t="shared" si="22"/>
        <v>37.920030192901109</v>
      </c>
      <c r="AL43">
        <f t="shared" si="8"/>
        <v>-12584.340225323094</v>
      </c>
      <c r="AN43">
        <f t="shared" si="26"/>
        <v>0</v>
      </c>
      <c r="AO43">
        <f t="shared" si="26"/>
        <v>0</v>
      </c>
      <c r="AP43">
        <f t="shared" si="26"/>
        <v>-8.6513223492666644E-2</v>
      </c>
      <c r="AQ43">
        <f t="shared" si="26"/>
        <v>-216.25848166992577</v>
      </c>
      <c r="AR43">
        <f t="shared" si="26"/>
        <v>-216.34499489341846</v>
      </c>
      <c r="AS43">
        <f t="shared" si="26"/>
        <v>3.4856771270490601</v>
      </c>
      <c r="AT43">
        <f t="shared" si="26"/>
        <v>0.63947594116621964</v>
      </c>
      <c r="AU43">
        <f t="shared" si="23"/>
        <v>-212.21984182520316</v>
      </c>
      <c r="AW43">
        <v>40</v>
      </c>
      <c r="AX43">
        <f>IF(Z43&gt;0, (R43*SUMPRODUCT(K43:$K$98, X43:$X$98)-K43*$AZ$3)/Z43, 0)</f>
        <v>3265.2196005149958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500000</v>
      </c>
      <c r="S44">
        <f t="shared" si="1"/>
        <v>2152.3564286467085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335.01893164668428</v>
      </c>
      <c r="AC44">
        <f t="shared" si="2"/>
        <v>169.10831317224489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-11503.663518181214</v>
      </c>
      <c r="AI44">
        <f t="shared" si="25"/>
        <v>-11507.591964021352</v>
      </c>
      <c r="AJ44">
        <f t="shared" si="7"/>
        <v>165.91061847443939</v>
      </c>
      <c r="AK44">
        <f t="shared" si="22"/>
        <v>23.4513252152679</v>
      </c>
      <c r="AL44">
        <f t="shared" si="8"/>
        <v>-11318.230020331644</v>
      </c>
      <c r="AN44">
        <f t="shared" si="26"/>
        <v>0</v>
      </c>
      <c r="AO44">
        <f t="shared" si="26"/>
        <v>0</v>
      </c>
      <c r="AP44">
        <f t="shared" si="26"/>
        <v>-5.9150481293028016E-2</v>
      </c>
      <c r="AQ44">
        <f t="shared" si="26"/>
        <v>-173.2102875852552</v>
      </c>
      <c r="AR44">
        <f t="shared" si="26"/>
        <v>-173.26943806654822</v>
      </c>
      <c r="AS44">
        <f t="shared" si="26"/>
        <v>2.4981107882707549</v>
      </c>
      <c r="AT44">
        <f t="shared" si="26"/>
        <v>0.3531058413149869</v>
      </c>
      <c r="AU44">
        <f t="shared" si="23"/>
        <v>-170.41822143696245</v>
      </c>
      <c r="AW44">
        <v>41</v>
      </c>
      <c r="AX44">
        <f>IF(Z44&gt;0, (R44*SUMPRODUCT(K44:$K$98, X44:$X$98)-K44*$AZ$3)/Z44, 0)</f>
        <v>2152.3564286467085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500000</v>
      </c>
      <c r="S45">
        <f t="shared" si="1"/>
        <v>706.82084736732634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169.10831317224489</v>
      </c>
      <c r="AC45">
        <f t="shared" si="2"/>
        <v>40.851474868674075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-9993.5733727280058</v>
      </c>
      <c r="AI45">
        <f t="shared" si="25"/>
        <v>-9996.4631767724695</v>
      </c>
      <c r="AJ45">
        <f t="shared" si="7"/>
        <v>128.25683830357082</v>
      </c>
      <c r="AK45">
        <f t="shared" si="22"/>
        <v>11.837581922057144</v>
      </c>
      <c r="AL45">
        <f t="shared" si="8"/>
        <v>-9856.3687565468426</v>
      </c>
      <c r="AN45">
        <f t="shared" si="26"/>
        <v>0</v>
      </c>
      <c r="AO45">
        <f t="shared" si="26"/>
        <v>0</v>
      </c>
      <c r="AP45">
        <f t="shared" si="26"/>
        <v>-3.8849719235682444E-2</v>
      </c>
      <c r="AQ45">
        <f t="shared" si="26"/>
        <v>-134.3508119297625</v>
      </c>
      <c r="AR45">
        <f t="shared" si="26"/>
        <v>-134.38966164899816</v>
      </c>
      <c r="AS45">
        <f t="shared" si="26"/>
        <v>1.7242491468219678</v>
      </c>
      <c r="AT45">
        <f t="shared" si="26"/>
        <v>0.15914114833574466</v>
      </c>
      <c r="AU45">
        <f t="shared" si="23"/>
        <v>-132.50627135384048</v>
      </c>
      <c r="AW45">
        <v>42</v>
      </c>
      <c r="AX45">
        <f>IF(Z45&gt;0, (R45*SUMPRODUCT(K45:$K$98, X45:$X$98)-K45*$AZ$3)/Z45, 0)</f>
        <v>706.82084736732634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500000</v>
      </c>
      <c r="S46">
        <f t="shared" si="1"/>
        <v>-1317.5123210469462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40.851474868674075</v>
      </c>
      <c r="AC46">
        <f t="shared" si="2"/>
        <v>-53.362328773870388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-8357.8912573993239</v>
      </c>
      <c r="AI46">
        <f t="shared" si="25"/>
        <v>-8359.9163742776036</v>
      </c>
      <c r="AJ46">
        <f t="shared" si="7"/>
        <v>94.213803642544462</v>
      </c>
      <c r="AK46">
        <f t="shared" si="22"/>
        <v>2.8596032408071856</v>
      </c>
      <c r="AL46">
        <f t="shared" si="8"/>
        <v>-8262.8429673942519</v>
      </c>
      <c r="AN46">
        <f t="shared" si="26"/>
        <v>0</v>
      </c>
      <c r="AO46">
        <f t="shared" si="26"/>
        <v>0</v>
      </c>
      <c r="AP46">
        <f t="shared" si="26"/>
        <v>-2.430813057676923E-2</v>
      </c>
      <c r="AQ46">
        <f t="shared" si="26"/>
        <v>-100.32246247628639</v>
      </c>
      <c r="AR46">
        <f t="shared" si="26"/>
        <v>-100.34677060686316</v>
      </c>
      <c r="AS46">
        <f t="shared" si="26"/>
        <v>1.1308786498400112</v>
      </c>
      <c r="AT46">
        <f t="shared" si="26"/>
        <v>3.4324739337684727E-2</v>
      </c>
      <c r="AU46">
        <f t="shared" si="23"/>
        <v>-99.181567217685455</v>
      </c>
      <c r="AW46">
        <v>43</v>
      </c>
      <c r="AX46">
        <f>IF(Z46&gt;0, (R46*SUMPRODUCT(K46:$K$98, X46:$X$98)-K46*$AZ$3)/Z46, 0)</f>
        <v>-1317.5123210469462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500000</v>
      </c>
      <c r="S47">
        <f t="shared" si="1"/>
        <v>-4396.3513387829407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-53.362328773870388</v>
      </c>
      <c r="AC47">
        <f t="shared" si="2"/>
        <v>-117.84817670799778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-6645.7045524375108</v>
      </c>
      <c r="AI47">
        <f t="shared" si="25"/>
        <v>-6647.0448476917636</v>
      </c>
      <c r="AJ47">
        <f t="shared" si="7"/>
        <v>64.485847934127392</v>
      </c>
      <c r="AK47">
        <f t="shared" si="22"/>
        <v>-3.7353630141709275</v>
      </c>
      <c r="AL47">
        <f t="shared" si="8"/>
        <v>-6586.2943627718068</v>
      </c>
      <c r="AN47">
        <f t="shared" si="26"/>
        <v>0</v>
      </c>
      <c r="AO47">
        <f t="shared" si="26"/>
        <v>0</v>
      </c>
      <c r="AP47">
        <f t="shared" si="26"/>
        <v>-1.4364282061077356E-2</v>
      </c>
      <c r="AQ47">
        <f t="shared" si="26"/>
        <v>-71.223690737454447</v>
      </c>
      <c r="AR47">
        <f t="shared" si="26"/>
        <v>-71.238055019515528</v>
      </c>
      <c r="AS47">
        <f t="shared" si="26"/>
        <v>0.69111108595975945</v>
      </c>
      <c r="AT47">
        <f t="shared" si="26"/>
        <v>-4.0032826920639343E-2</v>
      </c>
      <c r="AU47">
        <f t="shared" si="23"/>
        <v>-70.586976760476404</v>
      </c>
      <c r="AW47">
        <v>44</v>
      </c>
      <c r="AX47">
        <f>IF(Z47&gt;0, (R47*SUMPRODUCT(K47:$K$98, X47:$X$98)-K47*$AZ$3)/Z47, 0)</f>
        <v>-4396.3513387829407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500000</v>
      </c>
      <c r="S48">
        <f t="shared" si="1"/>
        <v>-9474.177139690215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-117.84817670799778</v>
      </c>
      <c r="AC48">
        <f t="shared" si="2"/>
        <v>-157.07489017566752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-4979.2906902179375</v>
      </c>
      <c r="AI48">
        <f t="shared" si="25"/>
        <v>-4980.1196534506262</v>
      </c>
      <c r="AJ48">
        <f t="shared" si="7"/>
        <v>39.22671346766974</v>
      </c>
      <c r="AK48">
        <f t="shared" si="22"/>
        <v>-8.2493723695598451</v>
      </c>
      <c r="AL48">
        <f t="shared" si="8"/>
        <v>-4949.1423123525165</v>
      </c>
      <c r="AN48">
        <f t="shared" si="26"/>
        <v>0</v>
      </c>
      <c r="AO48">
        <f t="shared" si="26"/>
        <v>0</v>
      </c>
      <c r="AP48">
        <f t="shared" si="26"/>
        <v>-7.9323284864302838E-3</v>
      </c>
      <c r="AQ48">
        <f t="shared" si="26"/>
        <v>-47.646708354148792</v>
      </c>
      <c r="AR48">
        <f t="shared" si="26"/>
        <v>-47.654640682635218</v>
      </c>
      <c r="AS48">
        <f t="shared" si="26"/>
        <v>0.37535944225100376</v>
      </c>
      <c r="AT48">
        <f t="shared" si="26"/>
        <v>-7.8938038337341518E-2</v>
      </c>
      <c r="AU48">
        <f t="shared" si="23"/>
        <v>-47.358219278721556</v>
      </c>
      <c r="AW48">
        <v>45</v>
      </c>
      <c r="AX48">
        <f>IF(Z48&gt;0, (R48*SUMPRODUCT(K48:$K$98, X48:$X$98)-K48*$AZ$3)/Z48, 0)</f>
        <v>-9474.177139690215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500000</v>
      </c>
      <c r="S49">
        <f t="shared" si="1"/>
        <v>-18601.486974648902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-157.07489017566752</v>
      </c>
      <c r="AC49">
        <f t="shared" si="2"/>
        <v>-176.15286882465136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-3471.8223629853533</v>
      </c>
      <c r="AI49">
        <f t="shared" si="25"/>
        <v>-3472.2958543494165</v>
      </c>
      <c r="AJ49">
        <f t="shared" si="7"/>
        <v>19.077978648983844</v>
      </c>
      <c r="AK49">
        <f t="shared" si="22"/>
        <v>-10.995242312296728</v>
      </c>
      <c r="AL49">
        <f t="shared" si="8"/>
        <v>-3464.2131180127294</v>
      </c>
      <c r="AN49">
        <f t="shared" si="26"/>
        <v>0</v>
      </c>
      <c r="AO49">
        <f t="shared" si="26"/>
        <v>0</v>
      </c>
      <c r="AP49">
        <f t="shared" si="26"/>
        <v>-4.045381291537216E-3</v>
      </c>
      <c r="AQ49">
        <f t="shared" si="26"/>
        <v>-29.662304955752671</v>
      </c>
      <c r="AR49">
        <f t="shared" si="26"/>
        <v>-29.666350337044207</v>
      </c>
      <c r="AS49">
        <f t="shared" si="26"/>
        <v>0.16299705499301334</v>
      </c>
      <c r="AT49">
        <f t="shared" si="26"/>
        <v>-9.3940356513314102E-2</v>
      </c>
      <c r="AU49">
        <f t="shared" si="23"/>
        <v>-29.597293638564508</v>
      </c>
      <c r="AW49">
        <v>46</v>
      </c>
      <c r="AX49">
        <f>IF(Z49&gt;0, (R49*SUMPRODUCT(K49:$K$98, X49:$X$98)-K49*$AZ$3)/Z49, 0)</f>
        <v>-18601.486974648902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500000</v>
      </c>
      <c r="S50">
        <f t="shared" si="1"/>
        <v>-36673.242205457311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-176.15286882465136</v>
      </c>
      <c r="AC50">
        <f t="shared" si="2"/>
        <v>-180.30737940079246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-2229.2683657147149</v>
      </c>
      <c r="AI50">
        <f t="shared" si="25"/>
        <v>-2229.5141953285661</v>
      </c>
      <c r="AJ50">
        <f t="shared" si="7"/>
        <v>4.1545105761410923</v>
      </c>
      <c r="AK50">
        <f t="shared" si="22"/>
        <v>-12.330700817725596</v>
      </c>
      <c r="AL50">
        <f t="shared" si="8"/>
        <v>-2237.6903855701507</v>
      </c>
      <c r="AN50">
        <f t="shared" si="26"/>
        <v>0</v>
      </c>
      <c r="AO50">
        <f t="shared" si="26"/>
        <v>0</v>
      </c>
      <c r="AP50">
        <f t="shared" si="26"/>
        <v>-1.8752690052203118E-3</v>
      </c>
      <c r="AQ50">
        <f t="shared" si="26"/>
        <v>-17.005591006920483</v>
      </c>
      <c r="AR50">
        <f t="shared" si="26"/>
        <v>-17.007466275925701</v>
      </c>
      <c r="AS50">
        <f t="shared" si="26"/>
        <v>3.1691970683453481E-2</v>
      </c>
      <c r="AT50">
        <f t="shared" si="26"/>
        <v>-9.4062634252522329E-2</v>
      </c>
      <c r="AU50">
        <f t="shared" si="23"/>
        <v>-17.069836939494774</v>
      </c>
      <c r="AW50">
        <v>47</v>
      </c>
      <c r="AX50">
        <f>IF(Z50&gt;0, (R50*SUMPRODUCT(K50:$K$98, X50:$X$98)-K50*$AZ$3)/Z50, 0)</f>
        <v>-36673.242205457311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500000</v>
      </c>
      <c r="S51">
        <f t="shared" si="1"/>
        <v>-77058.609713631406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-180.30737940079246</v>
      </c>
      <c r="AC51">
        <f t="shared" si="2"/>
        <v>-174.53815399734546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-1301.2105622604158</v>
      </c>
      <c r="AI51">
        <f t="shared" si="25"/>
        <v>-1301.3238125219025</v>
      </c>
      <c r="AJ51">
        <f t="shared" si="7"/>
        <v>-5.7692254034469954</v>
      </c>
      <c r="AK51">
        <f t="shared" si="22"/>
        <v>-12.621516558055474</v>
      </c>
      <c r="AL51">
        <f t="shared" si="8"/>
        <v>-1319.714554483405</v>
      </c>
      <c r="AN51">
        <f t="shared" si="26"/>
        <v>0</v>
      </c>
      <c r="AO51">
        <f t="shared" si="26"/>
        <v>0</v>
      </c>
      <c r="AP51">
        <f t="shared" si="26"/>
        <v>-7.7134837226689693E-4</v>
      </c>
      <c r="AQ51">
        <f t="shared" si="26"/>
        <v>-8.8625548056177124</v>
      </c>
      <c r="AR51">
        <f t="shared" si="26"/>
        <v>-8.8633261539899788</v>
      </c>
      <c r="AS51">
        <f t="shared" si="26"/>
        <v>-3.9294237079654223E-2</v>
      </c>
      <c r="AT51">
        <f t="shared" si="26"/>
        <v>-8.5965243036039349E-2</v>
      </c>
      <c r="AU51">
        <f t="shared" si="23"/>
        <v>-8.9885856341056733</v>
      </c>
      <c r="AW51">
        <v>48</v>
      </c>
      <c r="AX51">
        <f>IF(Z51&gt;0, (R51*SUMPRODUCT(K51:$K$98, X51:$X$98)-K51*$AZ$3)/Z51, 0)</f>
        <v>-77058.609713631406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500000</v>
      </c>
      <c r="S52">
        <f t="shared" si="1"/>
        <v>-182287.85122536978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-174.53815399734546</v>
      </c>
      <c r="AC52">
        <f t="shared" si="2"/>
        <v>-163.06605129370649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-673.90134348944753</v>
      </c>
      <c r="AI52">
        <f t="shared" si="25"/>
        <v>-673.94607111397033</v>
      </c>
      <c r="AJ52">
        <f t="shared" si="7"/>
        <v>-11.472102703638967</v>
      </c>
      <c r="AK52">
        <f t="shared" si="22"/>
        <v>-12.217670779814183</v>
      </c>
      <c r="AL52">
        <f t="shared" si="8"/>
        <v>-697.63584459742344</v>
      </c>
      <c r="AN52">
        <f t="shared" si="26"/>
        <v>0</v>
      </c>
      <c r="AO52">
        <f t="shared" si="26"/>
        <v>0</v>
      </c>
      <c r="AP52">
        <f t="shared" si="26"/>
        <v>-2.7200016329013358E-4</v>
      </c>
      <c r="AQ52">
        <f t="shared" si="26"/>
        <v>-4.0981670148149849</v>
      </c>
      <c r="AR52">
        <f t="shared" si="26"/>
        <v>-4.0984390149782746</v>
      </c>
      <c r="AS52">
        <f t="shared" si="26"/>
        <v>-6.9764800656402323E-2</v>
      </c>
      <c r="AT52">
        <f t="shared" si="26"/>
        <v>-7.4298791464699601E-2</v>
      </c>
      <c r="AU52">
        <f t="shared" si="23"/>
        <v>-4.2425026070993761</v>
      </c>
      <c r="AW52">
        <v>49</v>
      </c>
      <c r="AX52">
        <f>IF(Z52&gt;0, (R52*SUMPRODUCT(K52:$K$98, X52:$X$98)-K52*$AZ$3)/Z52, 0)</f>
        <v>-182287.85122536978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500000</v>
      </c>
      <c r="S53">
        <f t="shared" si="1"/>
        <v>-519237.60065280285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-163.06605129370649</v>
      </c>
      <c r="AC53">
        <f t="shared" si="2"/>
        <v>-149.00827410382803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-299.31592147817076</v>
      </c>
      <c r="AI53">
        <f t="shared" si="25"/>
        <v>-299.33027023430054</v>
      </c>
      <c r="AJ53">
        <f t="shared" si="7"/>
        <v>-14.057777189878465</v>
      </c>
      <c r="AK53">
        <f t="shared" si="22"/>
        <v>-11.414623590559456</v>
      </c>
      <c r="AL53">
        <f t="shared" si="8"/>
        <v>-324.80267101473851</v>
      </c>
      <c r="AN53">
        <f t="shared" si="26"/>
        <v>0</v>
      </c>
      <c r="AO53">
        <f t="shared" si="26"/>
        <v>0</v>
      </c>
      <c r="AP53">
        <f t="shared" si="26"/>
        <v>-7.7909346771397054E-5</v>
      </c>
      <c r="AQ53">
        <f t="shared" si="26"/>
        <v>-1.6251936899398889</v>
      </c>
      <c r="AR53">
        <f t="shared" si="26"/>
        <v>-1.6252715992866602</v>
      </c>
      <c r="AS53">
        <f t="shared" si="26"/>
        <v>-7.6329420335354919E-2</v>
      </c>
      <c r="AT53">
        <f t="shared" si="26"/>
        <v>-6.1977906623885214E-2</v>
      </c>
      <c r="AU53">
        <f t="shared" si="23"/>
        <v>-1.7635789262459005</v>
      </c>
      <c r="AW53">
        <v>50</v>
      </c>
      <c r="AX53">
        <f>IF(Z53&gt;0, (R53*SUMPRODUCT(K53:$K$98, X53:$X$98)-K53*$AZ$3)/Z53, 0)</f>
        <v>-519237.60065280285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500000</v>
      </c>
      <c r="S54">
        <f t="shared" si="1"/>
        <v>-1945954.8563891654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-149.00827410382803</v>
      </c>
      <c r="AC54">
        <f t="shared" si="2"/>
        <v>-134.42280332529162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-107.51365131744384</v>
      </c>
      <c r="AI54">
        <f t="shared" si="25"/>
        <v>-107.51710522088061</v>
      </c>
      <c r="AJ54">
        <f t="shared" si="7"/>
        <v>-14.585470778536404</v>
      </c>
      <c r="AK54">
        <f t="shared" si="22"/>
        <v>-10.430579187267963</v>
      </c>
      <c r="AL54">
        <f t="shared" si="8"/>
        <v>-132.53315518668498</v>
      </c>
      <c r="AN54">
        <f t="shared" si="26"/>
        <v>0</v>
      </c>
      <c r="AO54">
        <f t="shared" si="26"/>
        <v>0</v>
      </c>
      <c r="AP54">
        <f t="shared" si="26"/>
        <v>-1.6744318545258711E-5</v>
      </c>
      <c r="AQ54">
        <f t="shared" si="26"/>
        <v>-0.5212197904731547</v>
      </c>
      <c r="AR54">
        <f t="shared" si="26"/>
        <v>-0.52123653479169996</v>
      </c>
      <c r="AS54">
        <f t="shared" si="26"/>
        <v>-7.0709495305807918E-2</v>
      </c>
      <c r="AT54">
        <f t="shared" si="26"/>
        <v>-5.0566827857509253E-2</v>
      </c>
      <c r="AU54">
        <f t="shared" si="23"/>
        <v>-0.64251285795501711</v>
      </c>
      <c r="AW54">
        <v>51</v>
      </c>
      <c r="AX54">
        <f>IF(Z54&gt;0, (R54*SUMPRODUCT(K54:$K$98, X54:$X$98)-K54*$AZ$3)/Z54, 0)</f>
        <v>-1945954.8563891654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500000</v>
      </c>
      <c r="S55">
        <f t="shared" si="1"/>
        <v>-11106333.189696321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-134.42280332529162</v>
      </c>
      <c r="AC55">
        <f t="shared" si="2"/>
        <v>-120.47021555462523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-28.77015215236116</v>
      </c>
      <c r="AI55">
        <f t="shared" si="25"/>
        <v>-28.770694501548316</v>
      </c>
      <c r="AJ55">
        <f t="shared" si="7"/>
        <v>-13.952587770666398</v>
      </c>
      <c r="AK55">
        <f t="shared" si="22"/>
        <v>-9.409596232770415</v>
      </c>
      <c r="AL55">
        <f t="shared" si="8"/>
        <v>-52.132878504985129</v>
      </c>
      <c r="AN55">
        <f t="shared" si="26"/>
        <v>0</v>
      </c>
      <c r="AO55">
        <f t="shared" si="26"/>
        <v>0</v>
      </c>
      <c r="AP55">
        <f t="shared" si="26"/>
        <v>-2.3475684103296849E-6</v>
      </c>
      <c r="AQ55">
        <f t="shared" si="26"/>
        <v>-0.1245321316092578</v>
      </c>
      <c r="AR55">
        <f t="shared" si="26"/>
        <v>-0.12453447917766812</v>
      </c>
      <c r="AS55">
        <f t="shared" si="26"/>
        <v>-6.0394032236765517E-2</v>
      </c>
      <c r="AT55">
        <f t="shared" si="26"/>
        <v>-4.0729609987591689E-2</v>
      </c>
      <c r="AU55">
        <f t="shared" si="23"/>
        <v>-0.22565812140202532</v>
      </c>
      <c r="AW55">
        <v>52</v>
      </c>
      <c r="AX55">
        <f>IF(Z55&gt;0, (R55*SUMPRODUCT(K55:$K$98, X55:$X$98)-K55*$AZ$3)/Z55, 0)</f>
        <v>-11106333.189696321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500000</v>
      </c>
      <c r="S56">
        <f t="shared" si="1"/>
        <v>-64149726.019436188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-120.47021555462523</v>
      </c>
      <c r="AC56">
        <f t="shared" si="2"/>
        <v>-107.67170522093132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-4.5300350893986643</v>
      </c>
      <c r="AI56">
        <f t="shared" si="25"/>
        <v>-4.5301190115850103</v>
      </c>
      <c r="AJ56">
        <f t="shared" si="7"/>
        <v>-12.798510333693912</v>
      </c>
      <c r="AK56">
        <f t="shared" si="22"/>
        <v>-8.4329150888237674</v>
      </c>
      <c r="AL56">
        <f t="shared" si="8"/>
        <v>-25.761544434102689</v>
      </c>
      <c r="AN56">
        <f t="shared" si="26"/>
        <v>0</v>
      </c>
      <c r="AO56">
        <f t="shared" si="26"/>
        <v>0</v>
      </c>
      <c r="AP56">
        <f t="shared" si="26"/>
        <v>-3.2433814626785914E-7</v>
      </c>
      <c r="AQ56">
        <f t="shared" si="26"/>
        <v>-1.7507446450057019E-2</v>
      </c>
      <c r="AR56">
        <f t="shared" si="26"/>
        <v>-1.7507770788203286E-2</v>
      </c>
      <c r="AS56">
        <f t="shared" si="26"/>
        <v>-4.9463023991143391E-2</v>
      </c>
      <c r="AT56">
        <f t="shared" si="26"/>
        <v>-3.2591096188409024E-2</v>
      </c>
      <c r="AU56">
        <f t="shared" si="23"/>
        <v>-9.9561890967755695E-2</v>
      </c>
      <c r="AW56">
        <v>53</v>
      </c>
      <c r="AX56">
        <f>IF(Z56&gt;0, (R56*SUMPRODUCT(K56:$K$98, X56:$X$98)-K56*$AZ$3)/Z56, 0)</f>
        <v>-64149726.019436188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500000</v>
      </c>
      <c r="S57">
        <f t="shared" si="1"/>
        <v>-376215559.12418675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-107.67170522093132</v>
      </c>
      <c r="AC57">
        <f t="shared" si="2"/>
        <v>-96.150781894789247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-0.70304282213419211</v>
      </c>
      <c r="AI57">
        <f t="shared" si="25"/>
        <v>-0.70305560081646123</v>
      </c>
      <c r="AJ57">
        <f t="shared" si="7"/>
        <v>-11.520923326142068</v>
      </c>
      <c r="AK57">
        <f t="shared" si="22"/>
        <v>-7.5370193654651931</v>
      </c>
      <c r="AL57">
        <f t="shared" si="8"/>
        <v>-19.760998292423722</v>
      </c>
      <c r="AN57">
        <f t="shared" si="26"/>
        <v>0</v>
      </c>
      <c r="AO57">
        <f t="shared" si="26"/>
        <v>0</v>
      </c>
      <c r="AP57">
        <f t="shared" si="26"/>
        <v>-4.4094994203267066E-8</v>
      </c>
      <c r="AQ57">
        <f t="shared" si="26"/>
        <v>-2.4259676008707267E-3</v>
      </c>
      <c r="AR57">
        <f t="shared" si="26"/>
        <v>-2.42601169586493E-3</v>
      </c>
      <c r="AS57">
        <f t="shared" si="26"/>
        <v>-3.9754885252212525E-2</v>
      </c>
      <c r="AT57">
        <f t="shared" si="26"/>
        <v>-2.6007754025918733E-2</v>
      </c>
      <c r="AU57">
        <f t="shared" si="23"/>
        <v>-6.8188650973996179E-2</v>
      </c>
      <c r="AW57">
        <v>54</v>
      </c>
      <c r="AX57">
        <f>IF(Z57&gt;0, (R57*SUMPRODUCT(K57:$K$98, X57:$X$98)-K57*$AZ$3)/Z57, 0)</f>
        <v>-376215559.12418675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500000</v>
      </c>
      <c r="S58">
        <f t="shared" si="1"/>
        <v>-2246225404.4128995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-96.150781894789247</v>
      </c>
      <c r="AC58">
        <f t="shared" si="2"/>
        <v>-85.851037529718582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-0.10739888711263554</v>
      </c>
      <c r="AI58">
        <f t="shared" si="25"/>
        <v>-0.10740079811937069</v>
      </c>
      <c r="AJ58">
        <f t="shared" si="7"/>
        <v>-10.299744365070666</v>
      </c>
      <c r="AK58">
        <f t="shared" si="22"/>
        <v>-6.7305547326352482</v>
      </c>
      <c r="AL58">
        <f t="shared" si="8"/>
        <v>-17.137699895825286</v>
      </c>
      <c r="AN58">
        <f t="shared" si="26"/>
        <v>0</v>
      </c>
      <c r="AO58">
        <f t="shared" si="26"/>
        <v>0</v>
      </c>
      <c r="AP58">
        <f t="shared" si="26"/>
        <v>-5.8877235884857947E-9</v>
      </c>
      <c r="AQ58">
        <f t="shared" si="26"/>
        <v>-3.3089101644759197E-4</v>
      </c>
      <c r="AR58">
        <f t="shared" si="26"/>
        <v>-3.3089690417118048E-4</v>
      </c>
      <c r="AS58">
        <f t="shared" si="26"/>
        <v>-3.1733037219783503E-2</v>
      </c>
      <c r="AT58">
        <f t="shared" si="26"/>
        <v>-2.0736528623449869E-2</v>
      </c>
      <c r="AU58">
        <f t="shared" si="23"/>
        <v>-5.2800462747404554E-2</v>
      </c>
      <c r="AW58">
        <v>55</v>
      </c>
      <c r="AX58">
        <f>IF(Z58&gt;0, (R58*SUMPRODUCT(K58:$K$98, X58:$X$98)-K58*$AZ$3)/Z58, 0)</f>
        <v>-2246225404.4128995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500000</v>
      </c>
      <c r="S59">
        <f t="shared" si="1"/>
        <v>-13686461566.253527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-85.851037529718582</v>
      </c>
      <c r="AC59">
        <f t="shared" si="2"/>
        <v>-76.65300205227831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-1.6118644561027223E-2</v>
      </c>
      <c r="AI59">
        <f t="shared" si="25"/>
        <v>-1.6118924593238913E-2</v>
      </c>
      <c r="AJ59">
        <f t="shared" si="7"/>
        <v>-9.1980354774402713</v>
      </c>
      <c r="AK59">
        <f t="shared" si="22"/>
        <v>-6.0095726270803009</v>
      </c>
      <c r="AL59">
        <f t="shared" si="8"/>
        <v>-15.22372702911381</v>
      </c>
      <c r="AN59">
        <f t="shared" si="26"/>
        <v>0</v>
      </c>
      <c r="AO59">
        <f t="shared" si="26"/>
        <v>0</v>
      </c>
      <c r="AP59">
        <f t="shared" si="26"/>
        <v>-7.7032707606787359E-10</v>
      </c>
      <c r="AQ59">
        <f t="shared" si="26"/>
        <v>-4.4340000244686764E-5</v>
      </c>
      <c r="AR59">
        <f t="shared" si="26"/>
        <v>-4.434077057176283E-5</v>
      </c>
      <c r="AS59">
        <f t="shared" si="26"/>
        <v>-2.5302431217228104E-2</v>
      </c>
      <c r="AT59">
        <f t="shared" si="26"/>
        <v>-1.6531442873272337E-2</v>
      </c>
      <c r="AU59">
        <f t="shared" si="23"/>
        <v>-4.1878214861072204E-2</v>
      </c>
      <c r="AW59">
        <v>56</v>
      </c>
      <c r="AX59">
        <f>IF(Z59&gt;0, (R59*SUMPRODUCT(K59:$K$98, X59:$X$98)-K59*$AZ$3)/Z59, 0)</f>
        <v>-13686461566.253527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500000</v>
      </c>
      <c r="S60">
        <f t="shared" si="1"/>
        <v>-85129326576.410675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-76.65300205227831</v>
      </c>
      <c r="AC60">
        <f t="shared" si="2"/>
        <v>-68.440219277585044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-2.3703409756105761E-3</v>
      </c>
      <c r="AI60">
        <f t="shared" si="25"/>
        <v>-2.3703811734025887E-3</v>
      </c>
      <c r="AJ60">
        <f t="shared" si="7"/>
        <v>-8.2127827746932667</v>
      </c>
      <c r="AK60">
        <f t="shared" si="22"/>
        <v>-5.3657101436594825</v>
      </c>
      <c r="AL60">
        <f t="shared" si="8"/>
        <v>-13.580863299526152</v>
      </c>
      <c r="AN60">
        <f t="shared" si="26"/>
        <v>0</v>
      </c>
      <c r="AO60">
        <f t="shared" si="26"/>
        <v>0</v>
      </c>
      <c r="AP60">
        <f t="shared" si="26"/>
        <v>-9.873050279267879E-11</v>
      </c>
      <c r="AQ60">
        <f t="shared" si="26"/>
        <v>-5.821836090887451E-6</v>
      </c>
      <c r="AR60">
        <f t="shared" si="26"/>
        <v>-5.8219348213902443E-6</v>
      </c>
      <c r="AS60">
        <f t="shared" si="26"/>
        <v>-2.0171559980737271E-2</v>
      </c>
      <c r="AT60">
        <f t="shared" si="26"/>
        <v>-1.317881490005926E-2</v>
      </c>
      <c r="AU60">
        <f t="shared" si="23"/>
        <v>-3.3356196815617925E-2</v>
      </c>
      <c r="AW60">
        <v>57</v>
      </c>
      <c r="AX60">
        <f>IF(Z60&gt;0, (R60*SUMPRODUCT(K60:$K$98, X60:$X$98)-K60*$AZ$3)/Z60, 0)</f>
        <v>-85129326576.410675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500000</v>
      </c>
      <c r="S61">
        <f t="shared" si="1"/>
        <v>-541684375678.88562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-68.440219277585044</v>
      </c>
      <c r="AC61">
        <f t="shared" si="2"/>
        <v>-61.10734374701623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-3.4155320615812077E-4</v>
      </c>
      <c r="AI61">
        <f t="shared" si="25"/>
        <v>-3.415588466515973E-4</v>
      </c>
      <c r="AJ61">
        <f t="shared" si="7"/>
        <v>-7.3328755305688134</v>
      </c>
      <c r="AK61">
        <f t="shared" si="22"/>
        <v>-4.7908153494309538</v>
      </c>
      <c r="AL61">
        <f t="shared" si="8"/>
        <v>-12.124032438846418</v>
      </c>
      <c r="AN61">
        <f t="shared" si="26"/>
        <v>0</v>
      </c>
      <c r="AO61">
        <f t="shared" si="26"/>
        <v>0</v>
      </c>
      <c r="AP61">
        <f t="shared" si="26"/>
        <v>-1.236938845429417E-11</v>
      </c>
      <c r="AQ61">
        <f t="shared" si="26"/>
        <v>-7.4901323835662967E-7</v>
      </c>
      <c r="AR61">
        <f t="shared" si="26"/>
        <v>-7.4902560774508404E-7</v>
      </c>
      <c r="AS61">
        <f t="shared" si="26"/>
        <v>-1.6080718168034823E-2</v>
      </c>
      <c r="AT61">
        <f t="shared" si="26"/>
        <v>-1.0506076519113974E-2</v>
      </c>
      <c r="AU61">
        <f t="shared" si="23"/>
        <v>-2.6587543712756543E-2</v>
      </c>
      <c r="AW61">
        <v>58</v>
      </c>
      <c r="AX61">
        <f>IF(Z61&gt;0, (R61*SUMPRODUCT(K61:$K$98, X61:$X$98)-K61*$AZ$3)/Z61, 0)</f>
        <v>-541684375678.88562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500000</v>
      </c>
      <c r="S62">
        <f t="shared" si="1"/>
        <v>-3531929069841.1421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-61.10734374701623</v>
      </c>
      <c r="AC62">
        <f t="shared" si="2"/>
        <v>-54.560129002810797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-4.8117042735013093E-5</v>
      </c>
      <c r="AI62">
        <f t="shared" si="25"/>
        <v>-4.8117815119281351E-5</v>
      </c>
      <c r="AJ62">
        <f t="shared" si="7"/>
        <v>-6.5472147442054336</v>
      </c>
      <c r="AK62">
        <f t="shared" si="22"/>
        <v>-4.2775140622911367</v>
      </c>
      <c r="AL62">
        <f t="shared" si="8"/>
        <v>-10.824776924311688</v>
      </c>
      <c r="AN62">
        <f t="shared" si="26"/>
        <v>0</v>
      </c>
      <c r="AO62">
        <f t="shared" si="26"/>
        <v>0</v>
      </c>
      <c r="AP62">
        <f t="shared" si="26"/>
        <v>-1.5123298497425263E-12</v>
      </c>
      <c r="AQ62">
        <f t="shared" si="26"/>
        <v>-9.4213260161067843E-8</v>
      </c>
      <c r="AR62">
        <f t="shared" si="26"/>
        <v>-9.4214772490917592E-8</v>
      </c>
      <c r="AS62">
        <f t="shared" si="26"/>
        <v>-1.2819458781438305E-2</v>
      </c>
      <c r="AT62">
        <f t="shared" si="26"/>
        <v>-8.3753805779924438E-3</v>
      </c>
      <c r="AU62">
        <f t="shared" si="23"/>
        <v>-2.1194933574203236E-2</v>
      </c>
      <c r="AW62">
        <v>59</v>
      </c>
      <c r="AX62">
        <f>IF(Z62&gt;0, (R62*SUMPRODUCT(K62:$K$98, X62:$X$98)-K62*$AZ$3)/Z62, 0)</f>
        <v>-3531929069841.1421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500000</v>
      </c>
      <c r="S63">
        <f t="shared" si="1"/>
        <v>-23632353315437.395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-54.560129002810797</v>
      </c>
      <c r="AC63">
        <f t="shared" si="2"/>
        <v>-48.714400978078828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-6.6159324405334194E-6</v>
      </c>
      <c r="AI63">
        <f t="shared" si="25"/>
        <v>-6.616035507714939E-6</v>
      </c>
      <c r="AJ63">
        <f t="shared" si="7"/>
        <v>-5.8457280247319687</v>
      </c>
      <c r="AK63">
        <f t="shared" si="22"/>
        <v>-3.8192090301967561</v>
      </c>
      <c r="AL63">
        <f t="shared" si="8"/>
        <v>-9.6649436709642327</v>
      </c>
      <c r="AN63">
        <f t="shared" si="26"/>
        <v>0</v>
      </c>
      <c r="AO63">
        <f t="shared" si="26"/>
        <v>0</v>
      </c>
      <c r="AP63">
        <f t="shared" si="26"/>
        <v>-1.8018369217645441E-13</v>
      </c>
      <c r="AQ63">
        <f t="shared" si="26"/>
        <v>-1.1566078714352427E-8</v>
      </c>
      <c r="AR63">
        <f t="shared" si="26"/>
        <v>-1.1566258898044604E-8</v>
      </c>
      <c r="AS63">
        <f t="shared" si="26"/>
        <v>-1.0219595058515222E-2</v>
      </c>
      <c r="AT63">
        <f t="shared" si="26"/>
        <v>-6.6768021993676438E-3</v>
      </c>
      <c r="AU63">
        <f t="shared" si="23"/>
        <v>-1.6896408824141763E-2</v>
      </c>
      <c r="AW63">
        <v>60</v>
      </c>
      <c r="AX63">
        <f>IF(Z63&gt;0, (R63*SUMPRODUCT(K63:$K$98, X63:$X$98)-K63*$AZ$3)/Z63, 0)</f>
        <v>-23632353315437.395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500000</v>
      </c>
      <c r="S64">
        <f t="shared" si="1"/>
        <v>-162698196713616.13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-48.714400978078828</v>
      </c>
      <c r="AC64">
        <f t="shared" si="2"/>
        <v>-43.495000883443794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-8.8669735591004559E-7</v>
      </c>
      <c r="AI64">
        <f t="shared" si="25"/>
        <v>-8.8671072268415926E-7</v>
      </c>
      <c r="AJ64">
        <f t="shared" si="7"/>
        <v>-5.2194000946350343</v>
      </c>
      <c r="AK64">
        <f t="shared" si="22"/>
        <v>-3.4100080684655181</v>
      </c>
      <c r="AL64">
        <f t="shared" si="8"/>
        <v>-8.6294090498112759</v>
      </c>
      <c r="AN64">
        <f t="shared" si="26"/>
        <v>0</v>
      </c>
      <c r="AO64">
        <f t="shared" si="26"/>
        <v>0</v>
      </c>
      <c r="AP64">
        <f t="shared" si="26"/>
        <v>-2.0864292770477E-14</v>
      </c>
      <c r="AQ64">
        <f t="shared" si="26"/>
        <v>-1.3840522084978182E-9</v>
      </c>
      <c r="AR64">
        <f t="shared" si="26"/>
        <v>-1.3840730727905887E-9</v>
      </c>
      <c r="AS64">
        <f t="shared" si="26"/>
        <v>-8.1469987249473651E-3</v>
      </c>
      <c r="AT64">
        <f t="shared" si="26"/>
        <v>-5.3227058439924797E-3</v>
      </c>
      <c r="AU64">
        <f t="shared" si="23"/>
        <v>-1.3469705953012919E-2</v>
      </c>
      <c r="AW64">
        <v>61</v>
      </c>
      <c r="AX64">
        <f>IF(Z64&gt;0, (R64*SUMPRODUCT(K64:$K$98, X64:$X$98)-K64*$AZ$3)/Z64, 0)</f>
        <v>-162698196713616.13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500000</v>
      </c>
      <c r="S65">
        <f t="shared" si="1"/>
        <v>-1154436910580566.8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-43.495000883443794</v>
      </c>
      <c r="AC65">
        <f t="shared" si="2"/>
        <v>-38.834822218576853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-1.1551125232521507E-7</v>
      </c>
      <c r="AI65">
        <f t="shared" si="25"/>
        <v>-1.1551293430635507E-7</v>
      </c>
      <c r="AJ65">
        <f t="shared" si="7"/>
        <v>-4.6601786648669403</v>
      </c>
      <c r="AK65">
        <f t="shared" si="22"/>
        <v>-3.0446500618410659</v>
      </c>
      <c r="AL65">
        <f t="shared" si="8"/>
        <v>-7.704828842220941</v>
      </c>
      <c r="AN65">
        <f t="shared" si="26"/>
        <v>0</v>
      </c>
      <c r="AO65">
        <f t="shared" si="26"/>
        <v>0</v>
      </c>
      <c r="AP65">
        <f t="shared" si="26"/>
        <v>-2.3441217166787615E-15</v>
      </c>
      <c r="AQ65">
        <f t="shared" si="26"/>
        <v>-1.6098422785796444E-10</v>
      </c>
      <c r="AR65">
        <f t="shared" si="26"/>
        <v>-1.609865719796811E-10</v>
      </c>
      <c r="AS65">
        <f t="shared" si="26"/>
        <v>-6.4947375164072976E-3</v>
      </c>
      <c r="AT65">
        <f t="shared" si="26"/>
        <v>-4.2432285118269323E-3</v>
      </c>
      <c r="AU65">
        <f t="shared" si="23"/>
        <v>-1.0737966189220802E-2</v>
      </c>
      <c r="AW65">
        <v>62</v>
      </c>
      <c r="AX65">
        <f>IF(Z65&gt;0, (R65*SUMPRODUCT(K65:$K$98, X65:$X$98)-K65*$AZ$3)/Z65, 0)</f>
        <v>-1154436910580566.8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500000</v>
      </c>
      <c r="S66">
        <f t="shared" si="1"/>
        <v>-8466242469841356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-38.834822218576853</v>
      </c>
      <c r="AC66">
        <f t="shared" si="2"/>
        <v>-34.673948409585165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-1.4603836569747673E-8</v>
      </c>
      <c r="AI66">
        <f t="shared" si="25"/>
        <v>-1.4604041347419309E-8</v>
      </c>
      <c r="AJ66">
        <f t="shared" si="7"/>
        <v>-4.1608738089916883</v>
      </c>
      <c r="AK66">
        <f t="shared" si="22"/>
        <v>-2.7184375553003801</v>
      </c>
      <c r="AL66">
        <f t="shared" si="8"/>
        <v>-6.8793113788961104</v>
      </c>
      <c r="AN66">
        <f t="shared" si="26"/>
        <v>0</v>
      </c>
      <c r="AO66">
        <f t="shared" si="26"/>
        <v>0</v>
      </c>
      <c r="AP66">
        <f t="shared" si="26"/>
        <v>-2.5481419316967357E-16</v>
      </c>
      <c r="AQ66">
        <f t="shared" si="26"/>
        <v>-1.8172219671088744E-11</v>
      </c>
      <c r="AR66">
        <f t="shared" si="26"/>
        <v>-1.8172474485281915E-11</v>
      </c>
      <c r="AS66">
        <f t="shared" si="26"/>
        <v>-5.1775649857182119E-3</v>
      </c>
      <c r="AT66">
        <f t="shared" si="26"/>
        <v>-3.3826757907843051E-3</v>
      </c>
      <c r="AU66">
        <f t="shared" si="23"/>
        <v>-8.5602407946749927E-3</v>
      </c>
      <c r="AW66">
        <v>63</v>
      </c>
      <c r="AX66">
        <f>IF(Z66&gt;0, (R66*SUMPRODUCT(K66:$K$98, X66:$X$98)-K66*$AZ$3)/Z66, 0)</f>
        <v>-8466242469841356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-6.437514287926528E+16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-34.673948409585165</v>
      </c>
      <c r="AC67">
        <f t="shared" ref="AC67:AC89" si="29">S67*Z67</f>
        <v>-30.958882508574174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-1.7868421430131624E-9</v>
      </c>
      <c r="AI67">
        <f t="shared" ref="AI67:AI89" si="33">SUM(AE67:AH67)</f>
        <v>-1.7868661886937805E-9</v>
      </c>
      <c r="AJ67">
        <f t="shared" ref="AJ67:AJ89" si="34">AB67-AC67</f>
        <v>-3.7150659010109912</v>
      </c>
      <c r="AK67">
        <f t="shared" si="22"/>
        <v>-2.4271763886709619</v>
      </c>
      <c r="AL67">
        <f t="shared" ref="AL67:AL89" si="35">SUM(AI67:AK67)</f>
        <v>-6.1422422914688193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-1.9852224512394491E-12</v>
      </c>
      <c r="AR67">
        <f t="shared" si="36"/>
        <v>-1.9852491665400731E-12</v>
      </c>
      <c r="AS67">
        <f t="shared" si="36"/>
        <v>-4.1275231073765895E-3</v>
      </c>
      <c r="AT67">
        <f t="shared" si="36"/>
        <v>-2.6966484301643124E-3</v>
      </c>
      <c r="AU67">
        <f t="shared" si="23"/>
        <v>-6.8241715395261507E-3</v>
      </c>
      <c r="AW67">
        <v>64</v>
      </c>
      <c r="AX67">
        <f>IF(Z67&gt;0, (R67*SUMPRODUCT(K67:$K$98, X67:$X$98)-K67*$AZ$3)/Z67, 0)</f>
        <v>-6.437514287926528E+16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500000</v>
      </c>
      <c r="S68">
        <f t="shared" si="28"/>
        <v>-5.0856770332556979E+17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-30.958882508574174</v>
      </c>
      <c r="AC68">
        <f t="shared" si="29"/>
        <v>-27.641859382657255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-2.1087605370908739E-10</v>
      </c>
      <c r="AI68">
        <f t="shared" si="33"/>
        <v>-2.1087877132752854E-10</v>
      </c>
      <c r="AJ68">
        <f t="shared" si="34"/>
        <v>-3.3170231259169185</v>
      </c>
      <c r="AK68">
        <f t="shared" si="22"/>
        <v>-2.1671217756001924</v>
      </c>
      <c r="AL68">
        <f t="shared" si="35"/>
        <v>-5.4841449017279897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-2.0918581634614705E-13</v>
      </c>
      <c r="AR68">
        <f t="shared" si="36"/>
        <v>-2.0918851218202851E-13</v>
      </c>
      <c r="AS68">
        <f t="shared" si="36"/>
        <v>-3.2904361506651131E-3</v>
      </c>
      <c r="AT68">
        <f t="shared" si="36"/>
        <v>-2.1497516184356704E-3</v>
      </c>
      <c r="AU68">
        <f t="shared" si="23"/>
        <v>-5.4401877693099716E-3</v>
      </c>
      <c r="AW68">
        <v>65</v>
      </c>
      <c r="AX68">
        <f>IF(Z68&gt;0, (R68*SUMPRODUCT(K68:$K$98, X68:$X$98)-K68*$AZ$3)/Z68, 0)</f>
        <v>-5.0856770332556979E+17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500000</v>
      </c>
      <c r="S69">
        <f t="shared" si="28"/>
        <v>-4.1882883033384484E+18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-27.641859382657255</v>
      </c>
      <c r="AC69">
        <f t="shared" si="29"/>
        <v>-24.680231591658444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-2.3958083895849281E-11</v>
      </c>
      <c r="AI69">
        <f t="shared" si="33"/>
        <v>-2.3958378529716439E-11</v>
      </c>
      <c r="AJ69">
        <f t="shared" si="34"/>
        <v>-2.9616277909988113</v>
      </c>
      <c r="AK69">
        <f t="shared" si="22"/>
        <v>-1.934930156786008</v>
      </c>
      <c r="AL69">
        <f t="shared" si="35"/>
        <v>-4.8965579478087777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-2.121968962375031E-14</v>
      </c>
      <c r="AR69">
        <f t="shared" si="36"/>
        <v>-2.1219950581147442E-14</v>
      </c>
      <c r="AS69">
        <f t="shared" si="36"/>
        <v>-2.6231155537841588E-3</v>
      </c>
      <c r="AT69">
        <f t="shared" si="36"/>
        <v>-1.7137688284724216E-3</v>
      </c>
      <c r="AU69">
        <f t="shared" si="23"/>
        <v>-4.3368843822778006E-3</v>
      </c>
      <c r="AW69">
        <v>66</v>
      </c>
      <c r="AX69">
        <f>IF(Z69&gt;0, (R69*SUMPRODUCT(K69:$K$98, X69:$X$98)-K69*$AZ$3)/Z69, 0)</f>
        <v>-4.1882883033384484E+18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500000</v>
      </c>
      <c r="S70">
        <f t="shared" si="28"/>
        <v>-3.6032552585777328E+19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-24.680231591658444</v>
      </c>
      <c r="AC70">
        <f t="shared" si="29"/>
        <v>-22.035921063980769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-2.6110973218415208E-12</v>
      </c>
      <c r="AI70">
        <f t="shared" si="33"/>
        <v>-2.6111278996378225E-12</v>
      </c>
      <c r="AJ70">
        <f t="shared" si="34"/>
        <v>-2.6443105276776748</v>
      </c>
      <c r="AK70">
        <f t="shared" si="22"/>
        <v>-1.7276162114160913</v>
      </c>
      <c r="AL70">
        <f t="shared" si="35"/>
        <v>-4.3719267390963772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-2.0648665195753576E-15</v>
      </c>
      <c r="AR70">
        <f t="shared" si="36"/>
        <v>-2.0648907006226505E-15</v>
      </c>
      <c r="AS70">
        <f t="shared" si="36"/>
        <v>-2.0911316595857159E-3</v>
      </c>
      <c r="AT70">
        <f t="shared" si="36"/>
        <v>-1.3662060175960093E-3</v>
      </c>
      <c r="AU70">
        <f t="shared" si="23"/>
        <v>-3.4573376771837899E-3</v>
      </c>
      <c r="AW70">
        <v>67</v>
      </c>
      <c r="AX70">
        <f>IF(Z70&gt;0, (R70*SUMPRODUCT(K70:$K$98, X70:$X$98)-K70*$AZ$3)/Z70, 0)</f>
        <v>-3.6032552585777328E+19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500000</v>
      </c>
      <c r="S71">
        <f t="shared" si="28"/>
        <v>-3.2423406647867585E+20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-22.035921063980769</v>
      </c>
      <c r="AC71">
        <f t="shared" si="29"/>
        <v>-19.674929521411403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-2.7237955672946011E-13</v>
      </c>
      <c r="AI71">
        <f t="shared" si="33"/>
        <v>-2.7238259079212585E-13</v>
      </c>
      <c r="AJ71">
        <f t="shared" si="34"/>
        <v>-2.3609915425693657</v>
      </c>
      <c r="AK71">
        <f t="shared" si="22"/>
        <v>-1.5425144744786541</v>
      </c>
      <c r="AL71">
        <f t="shared" si="35"/>
        <v>-3.9035060170482918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-1.923204246772584E-16</v>
      </c>
      <c r="AR71">
        <f t="shared" si="36"/>
        <v>-1.9232256695337991E-16</v>
      </c>
      <c r="AS71">
        <f t="shared" si="36"/>
        <v>-1.6670373561748465E-3</v>
      </c>
      <c r="AT71">
        <f t="shared" si="36"/>
        <v>-1.089131072700901E-3</v>
      </c>
      <c r="AU71">
        <f t="shared" si="23"/>
        <v>-2.7561684288759393E-3</v>
      </c>
      <c r="AW71">
        <v>68</v>
      </c>
      <c r="AX71">
        <f>IF(Z71&gt;0, (R71*SUMPRODUCT(K71:$K$98, X71:$X$98)-K71*$AZ$3)/Z71, 0)</f>
        <v>-3.2423406647867585E+20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500000</v>
      </c>
      <c r="S72">
        <f t="shared" si="28"/>
        <v>-3.0615765723524854E+21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-19.674929521411403</v>
      </c>
      <c r="AC72">
        <f t="shared" si="29"/>
        <v>-17.566901358403037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-2.7168289801956452E-14</v>
      </c>
      <c r="AI72">
        <f t="shared" si="33"/>
        <v>-2.7168576695015358E-14</v>
      </c>
      <c r="AJ72">
        <f t="shared" si="34"/>
        <v>-2.1080281630083668</v>
      </c>
      <c r="AK72">
        <f t="shared" ref="AK72:AK89" si="49">G72*SUM(AB72:AB72, AE72:AF72)</f>
        <v>-1.3772450664987983</v>
      </c>
      <c r="AL72">
        <f t="shared" si="35"/>
        <v>-3.4852732295071922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-1.7127547437865027E-17</v>
      </c>
      <c r="AR72">
        <f t="shared" si="36"/>
        <v>-1.7127728302192956E-17</v>
      </c>
      <c r="AS72">
        <f t="shared" si="36"/>
        <v>-1.3289519739914301E-3</v>
      </c>
      <c r="AT72">
        <f t="shared" si="36"/>
        <v>-8.6824862300773358E-4</v>
      </c>
      <c r="AU72">
        <f t="shared" si="23"/>
        <v>-2.1972005969991808E-3</v>
      </c>
      <c r="AW72">
        <v>69</v>
      </c>
      <c r="AX72">
        <f>IF(Z72&gt;0, (R72*SUMPRODUCT(K72:$K$98, X72:$X$98)-K72*$AZ$3)/Z72, 0)</f>
        <v>-3.0615765723524854E+21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500000</v>
      </c>
      <c r="S73">
        <f t="shared" si="28"/>
        <v>-3.0437475943636808E+22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-17.566901358403037</v>
      </c>
      <c r="AC73">
        <f t="shared" si="29"/>
        <v>-15.684733355716997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-2.5825863221573428E-15</v>
      </c>
      <c r="AI73">
        <f t="shared" si="33"/>
        <v>-2.5826120876534449E-15</v>
      </c>
      <c r="AJ73">
        <f t="shared" si="34"/>
        <v>-1.8821680026860399</v>
      </c>
      <c r="AK73">
        <f t="shared" si="49"/>
        <v>-1.2296830950882127</v>
      </c>
      <c r="AL73">
        <f t="shared" si="35"/>
        <v>-3.1118510977742551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-1.4536829670720538E-18</v>
      </c>
      <c r="AR73">
        <f t="shared" si="36"/>
        <v>-1.4536974699223556E-18</v>
      </c>
      <c r="AS73">
        <f t="shared" si="36"/>
        <v>-1.0594323772253099E-3</v>
      </c>
      <c r="AT73">
        <f t="shared" si="36"/>
        <v>-6.9216248645386912E-4</v>
      </c>
      <c r="AU73">
        <f t="shared" si="23"/>
        <v>-1.7515948636791805E-3</v>
      </c>
      <c r="AW73">
        <v>70</v>
      </c>
      <c r="AX73">
        <f>IF(Z73&gt;0, (R73*SUMPRODUCT(K73:$K$98, X73:$X$98)-K73*$AZ$3)/Z73, 0)</f>
        <v>-3.0437475943636808E+22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500000</v>
      </c>
      <c r="S74">
        <f t="shared" si="28"/>
        <v>-3.1968748028451516E+23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-15.684733355716997</v>
      </c>
      <c r="AC74">
        <f t="shared" si="29"/>
        <v>-14.004226210461605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-2.3317541696521912E-16</v>
      </c>
      <c r="AI74">
        <f t="shared" si="33"/>
        <v>-2.3317760726466377E-16</v>
      </c>
      <c r="AJ74">
        <f t="shared" si="34"/>
        <v>-1.6805071452553921</v>
      </c>
      <c r="AK74">
        <f t="shared" si="49"/>
        <v>-1.0979313349001898</v>
      </c>
      <c r="AL74">
        <f t="shared" si="35"/>
        <v>-2.7784384801555824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-1.1718704267851128E-19</v>
      </c>
      <c r="AR74">
        <f t="shared" si="36"/>
        <v>-1.171881434579924E-19</v>
      </c>
      <c r="AS74">
        <f t="shared" si="36"/>
        <v>-8.4457300480333985E-4</v>
      </c>
      <c r="AT74">
        <f t="shared" si="36"/>
        <v>-5.5178769647151553E-4</v>
      </c>
      <c r="AU74">
        <f t="shared" si="23"/>
        <v>-1.3963607012748556E-3</v>
      </c>
      <c r="AW74">
        <v>71</v>
      </c>
      <c r="AX74">
        <f>IF(Z74&gt;0, (R74*SUMPRODUCT(K74:$K$98, X74:$X$98)-K74*$AZ$3)/Z74, 0)</f>
        <v>-3.1968748028451516E+23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500000</v>
      </c>
      <c r="S75">
        <f t="shared" si="28"/>
        <v>-3.559548591920724E+24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-14.004226210461605</v>
      </c>
      <c r="AC75">
        <f t="shared" si="29"/>
        <v>-12.50377340219786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-1.9927593844274613E-17</v>
      </c>
      <c r="AI75">
        <f t="shared" si="33"/>
        <v>-1.9927769481340372E-17</v>
      </c>
      <c r="AJ75">
        <f t="shared" si="34"/>
        <v>-1.5004528082637449</v>
      </c>
      <c r="AK75">
        <f t="shared" si="49"/>
        <v>-0.98029583473231241</v>
      </c>
      <c r="AL75">
        <f t="shared" si="35"/>
        <v>-2.4807486429960575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-8.9419795616231061E-21</v>
      </c>
      <c r="AR75">
        <f t="shared" si="36"/>
        <v>-8.9420583741011492E-21</v>
      </c>
      <c r="AS75">
        <f t="shared" si="36"/>
        <v>-6.7328842857409187E-4</v>
      </c>
      <c r="AT75">
        <f t="shared" si="36"/>
        <v>-4.3988177333507294E-4</v>
      </c>
      <c r="AU75">
        <f t="shared" si="23"/>
        <v>-1.1131702019091649E-3</v>
      </c>
      <c r="AW75">
        <v>72</v>
      </c>
      <c r="AX75">
        <f>IF(Z75&gt;0, (R75*SUMPRODUCT(K75:$K$98, X75:$X$98)-K75*$AZ$3)/Z75, 0)</f>
        <v>-3.559548591920724E+24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500000</v>
      </c>
      <c r="S76">
        <f t="shared" si="28"/>
        <v>-4.2182886487334056E+25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-12.50377340219786</v>
      </c>
      <c r="AC76">
        <f t="shared" si="29"/>
        <v>-11.164083394819516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-1.6064774173469668E-18</v>
      </c>
      <c r="AI76">
        <f t="shared" si="33"/>
        <v>-1.6064906503003331E-18</v>
      </c>
      <c r="AJ76">
        <f t="shared" si="34"/>
        <v>-1.3396900073783442</v>
      </c>
      <c r="AK76">
        <f t="shared" si="49"/>
        <v>-0.87526413815385029</v>
      </c>
      <c r="AL76">
        <f t="shared" si="35"/>
        <v>-2.2149541455321944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-6.4362871584275576E-22</v>
      </c>
      <c r="AR76">
        <f t="shared" si="36"/>
        <v>-6.4363401757229763E-22</v>
      </c>
      <c r="AS76">
        <f t="shared" si="36"/>
        <v>-5.3674141308521369E-4</v>
      </c>
      <c r="AT76">
        <f t="shared" si="36"/>
        <v>-3.5067105654900581E-4</v>
      </c>
      <c r="AU76">
        <f t="shared" si="23"/>
        <v>-8.874124696342195E-4</v>
      </c>
      <c r="AW76">
        <v>73</v>
      </c>
      <c r="AX76">
        <f>IF(Z76&gt;0, (R76*SUMPRODUCT(K76:$K$98, X76:$X$98)-K76*$AZ$3)/Z76, 0)</f>
        <v>-4.2182886487334056E+25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500000</v>
      </c>
      <c r="S77">
        <f t="shared" si="28"/>
        <v>-5.3451811005163822E+26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-11.164083394819516</v>
      </c>
      <c r="AC77">
        <f t="shared" si="29"/>
        <v>-9.9679316025174245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-1.2168201580188281E-19</v>
      </c>
      <c r="AI77">
        <f t="shared" si="33"/>
        <v>-1.2168294822413522E-19</v>
      </c>
      <c r="AJ77">
        <f t="shared" si="34"/>
        <v>-1.196151792302091</v>
      </c>
      <c r="AK77">
        <f t="shared" si="49"/>
        <v>-0.78148583763736612</v>
      </c>
      <c r="AL77">
        <f t="shared" si="35"/>
        <v>-1.9776376299394571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-4.3528044833436415E-23</v>
      </c>
      <c r="AR77">
        <f t="shared" si="36"/>
        <v>-4.3528378379173137E-23</v>
      </c>
      <c r="AS77">
        <f t="shared" si="36"/>
        <v>-4.2788696833961481E-4</v>
      </c>
      <c r="AT77">
        <f t="shared" si="36"/>
        <v>-2.7955281931521498E-4</v>
      </c>
      <c r="AU77">
        <f t="shared" si="23"/>
        <v>-7.0743978765482984E-4</v>
      </c>
      <c r="AW77">
        <v>74</v>
      </c>
      <c r="AX77">
        <f>IF(Z77&gt;0, (R77*SUMPRODUCT(K77:$K$98, X77:$X$98)-K77*$AZ$3)/Z77, 0)</f>
        <v>-5.3451811005163822E+26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500000</v>
      </c>
      <c r="S78">
        <f t="shared" si="28"/>
        <v>-7.2779105164143847E+27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-9.9679316025174245</v>
      </c>
      <c r="AC78">
        <f t="shared" si="29"/>
        <v>-8.899938930819129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-8.619545264627873E-21</v>
      </c>
      <c r="AI78">
        <f t="shared" si="33"/>
        <v>-8.6196064081312914E-21</v>
      </c>
      <c r="AJ78">
        <f t="shared" si="34"/>
        <v>-1.0679926716982955</v>
      </c>
      <c r="AK78">
        <f t="shared" si="49"/>
        <v>-0.69775521217621983</v>
      </c>
      <c r="AL78">
        <f t="shared" si="35"/>
        <v>-1.7657478838745153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-2.7530182888839902E-24</v>
      </c>
      <c r="AR78">
        <f t="shared" si="36"/>
        <v>-2.7530378176616679E-24</v>
      </c>
      <c r="AS78">
        <f t="shared" si="36"/>
        <v>-3.411088714442082E-4</v>
      </c>
      <c r="AT78">
        <f t="shared" si="36"/>
        <v>-2.2285779601021605E-4</v>
      </c>
      <c r="AU78">
        <f t="shared" si="23"/>
        <v>-5.6396666745442425E-4</v>
      </c>
      <c r="AW78">
        <v>75</v>
      </c>
      <c r="AX78">
        <f>IF(Z78&gt;0, (R78*SUMPRODUCT(K78:$K$98, X78:$X$98)-K78*$AZ$3)/Z78, 0)</f>
        <v>-7.2779105164143847E+27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500000</v>
      </c>
      <c r="S79">
        <f t="shared" si="28"/>
        <v>-1.0703684842160718E+29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-8.899938930819129</v>
      </c>
      <c r="AC79">
        <f t="shared" si="29"/>
        <v>-7.9463740453742222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-5.6820087808349019E-22</v>
      </c>
      <c r="AI79">
        <f t="shared" si="33"/>
        <v>-5.6820459006406634E-22</v>
      </c>
      <c r="AJ79">
        <f t="shared" si="34"/>
        <v>-0.95356488544490681</v>
      </c>
      <c r="AK79">
        <f t="shared" si="49"/>
        <v>-0.62299572515733914</v>
      </c>
      <c r="AL79">
        <f t="shared" si="35"/>
        <v>-1.5765606106022458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-1.6203492025343067E-25</v>
      </c>
      <c r="AR79">
        <f t="shared" si="36"/>
        <v>-1.6203597880595997E-25</v>
      </c>
      <c r="AS79">
        <f t="shared" si="36"/>
        <v>-2.7192990389366089E-4</v>
      </c>
      <c r="AT79">
        <f t="shared" si="36"/>
        <v>-1.7766087054385847E-4</v>
      </c>
      <c r="AU79">
        <f t="shared" si="23"/>
        <v>-4.4959077443751936E-4</v>
      </c>
      <c r="AW79">
        <v>76</v>
      </c>
      <c r="AX79">
        <f>IF(Z79&gt;0, (R79*SUMPRODUCT(K79:$K$98, X79:$X$98)-K79*$AZ$3)/Z79, 0)</f>
        <v>-1.0703684842160718E+29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500000</v>
      </c>
      <c r="S80">
        <f t="shared" si="28"/>
        <v>-1.7357045830865836E+30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-7.9463740453742222</v>
      </c>
      <c r="AC80">
        <f t="shared" si="29"/>
        <v>-7.0949768262269837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-3.4704775793535052E-23</v>
      </c>
      <c r="AI80">
        <f t="shared" si="33"/>
        <v>-3.4704980176726045E-23</v>
      </c>
      <c r="AJ80">
        <f t="shared" si="34"/>
        <v>-0.85139721914723854</v>
      </c>
      <c r="AK80">
        <f t="shared" si="49"/>
        <v>-0.55624618317619556</v>
      </c>
      <c r="AL80">
        <f t="shared" si="35"/>
        <v>-1.4076434023234341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-8.8364523430485033E-27</v>
      </c>
      <c r="AR80">
        <f t="shared" si="36"/>
        <v>-8.8365043826391823E-27</v>
      </c>
      <c r="AS80">
        <f t="shared" si="36"/>
        <v>-2.167808545070639E-4</v>
      </c>
      <c r="AT80">
        <f t="shared" si="36"/>
        <v>-1.4163015827794835E-4</v>
      </c>
      <c r="AU80">
        <f t="shared" si="23"/>
        <v>-3.5841101278501225E-4</v>
      </c>
      <c r="AW80">
        <v>77</v>
      </c>
      <c r="AX80">
        <f>IF(Z80&gt;0, (R80*SUMPRODUCT(K80:$K$98, X80:$X$98)-K80*$AZ$3)/Z80, 0)</f>
        <v>-1.7357045830865836E+30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500000</v>
      </c>
      <c r="S81">
        <f t="shared" si="28"/>
        <v>-3.1344407293963225E+31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-7.0949768262269837</v>
      </c>
      <c r="AC81">
        <f t="shared" si="29"/>
        <v>-6.3348007377026629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-1.9223420590746304E-24</v>
      </c>
      <c r="AI81">
        <f t="shared" si="33"/>
        <v>-1.9223521642278055E-24</v>
      </c>
      <c r="AJ81">
        <f t="shared" si="34"/>
        <v>-0.76017608852432073</v>
      </c>
      <c r="AK81">
        <f t="shared" si="49"/>
        <v>-0.49664837783588889</v>
      </c>
      <c r="AL81">
        <f t="shared" si="35"/>
        <v>-1.2568244663602095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-4.370200293466487E-28</v>
      </c>
      <c r="AR81">
        <f t="shared" si="36"/>
        <v>-4.3702232662476124E-28</v>
      </c>
      <c r="AS81">
        <f t="shared" si="36"/>
        <v>-1.7281636998331E-4</v>
      </c>
      <c r="AT81">
        <f t="shared" si="36"/>
        <v>-1.1290669505576238E-4</v>
      </c>
      <c r="AU81">
        <f t="shared" si="23"/>
        <v>-2.8572306503907237E-4</v>
      </c>
      <c r="AW81">
        <v>78</v>
      </c>
      <c r="AX81">
        <f>IF(Z81&gt;0, (R81*SUMPRODUCT(K81:$K$98, X81:$X$98)-K81*$AZ$3)/Z81, 0)</f>
        <v>-3.1344407293963225E+31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500000</v>
      </c>
      <c r="S82">
        <f t="shared" si="28"/>
        <v>-6.3805387637143397E+32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-6.3348007377026629</v>
      </c>
      <c r="AC82">
        <f t="shared" si="29"/>
        <v>-5.6560720872345209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-9.5608732344374837E-26</v>
      </c>
      <c r="AI82">
        <f t="shared" si="33"/>
        <v>-9.5609175572783655E-26</v>
      </c>
      <c r="AJ82">
        <f t="shared" si="34"/>
        <v>-0.67872865046814201</v>
      </c>
      <c r="AK82">
        <f t="shared" si="49"/>
        <v>-0.44343605163918642</v>
      </c>
      <c r="AL82">
        <f t="shared" si="35"/>
        <v>-1.1221647021073284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-1.9406633814249421E-29</v>
      </c>
      <c r="AR82">
        <f t="shared" si="36"/>
        <v>-1.9406723780628174E-29</v>
      </c>
      <c r="AS82">
        <f t="shared" si="36"/>
        <v>-1.3776815209128637E-4</v>
      </c>
      <c r="AT82">
        <f t="shared" si="36"/>
        <v>-9.0008526032973822E-5</v>
      </c>
      <c r="AU82">
        <f t="shared" si="23"/>
        <v>-2.2777667812426018E-4</v>
      </c>
      <c r="AW82">
        <v>79</v>
      </c>
      <c r="AX82">
        <f>IF(Z82&gt;0, (R82*SUMPRODUCT(K82:$K$98, X82:$X$98)-K82*$AZ$3)/Z82, 0)</f>
        <v>-6.3805387637143397E+32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500000</v>
      </c>
      <c r="S83">
        <f t="shared" si="28"/>
        <v>-1.4864476097596015E+34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-5.6560720872345209</v>
      </c>
      <c r="AC83">
        <f t="shared" si="29"/>
        <v>-5.0500643636022504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-4.2180910032473073E-27</v>
      </c>
      <c r="AI83">
        <f t="shared" si="33"/>
        <v>-4.2181079902717083E-27</v>
      </c>
      <c r="AJ83">
        <f t="shared" si="34"/>
        <v>-0.60600772363227051</v>
      </c>
      <c r="AK83">
        <f t="shared" si="49"/>
        <v>-0.39592504610641649</v>
      </c>
      <c r="AL83">
        <f t="shared" si="35"/>
        <v>-1.0019327697386871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-7.6445262044265272E-31</v>
      </c>
      <c r="AR83">
        <f t="shared" si="36"/>
        <v>-7.6445569903325377E-31</v>
      </c>
      <c r="AS83">
        <f t="shared" si="36"/>
        <v>-1.0982792736869145E-4</v>
      </c>
      <c r="AT83">
        <f t="shared" si="36"/>
        <v>-7.1754245880878366E-5</v>
      </c>
      <c r="AU83">
        <f t="shared" si="23"/>
        <v>-1.8158217324956981E-4</v>
      </c>
      <c r="AW83">
        <v>80</v>
      </c>
      <c r="AX83">
        <f>IF(Z83&gt;0, (R83*SUMPRODUCT(K83:$K$98, X83:$X$98)-K83*$AZ$3)/Z83, 0)</f>
        <v>-1.4864476097596015E+34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500000</v>
      </c>
      <c r="S84">
        <f t="shared" si="28"/>
        <v>-4.0412323697901979E+35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-5.0500643636022504</v>
      </c>
      <c r="AC84">
        <f t="shared" si="29"/>
        <v>-4.5089860389305798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-1.6259281505138784E-28</v>
      </c>
      <c r="AI84">
        <f t="shared" si="33"/>
        <v>-1.6259337292403984E-28</v>
      </c>
      <c r="AJ84">
        <f t="shared" si="34"/>
        <v>-0.54107832467167061</v>
      </c>
      <c r="AK84">
        <f t="shared" si="49"/>
        <v>-0.35350450545215756</v>
      </c>
      <c r="AL84">
        <f t="shared" si="35"/>
        <v>-0.89458283012382811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-2.630982480232438E-32</v>
      </c>
      <c r="AR84">
        <f t="shared" si="36"/>
        <v>-2.6309915074036152E-32</v>
      </c>
      <c r="AS84">
        <f t="shared" si="36"/>
        <v>-8.7554151282439045E-5</v>
      </c>
      <c r="AT84">
        <f t="shared" si="36"/>
        <v>-5.7202045504526747E-5</v>
      </c>
      <c r="AU84">
        <f t="shared" si="23"/>
        <v>-1.447561967869658E-4</v>
      </c>
      <c r="AW84">
        <v>81</v>
      </c>
      <c r="AX84">
        <f>IF(Z84&gt;0, (R84*SUMPRODUCT(K84:$K$98, X84:$X$98)-K84*$AZ$3)/Z84, 0)</f>
        <v>-4.0412323697901979E+35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500000</v>
      </c>
      <c r="S85">
        <f t="shared" si="28"/>
        <v>-1.3176270651399559E+37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-4.5089860389305798</v>
      </c>
      <c r="AC85">
        <f t="shared" si="29"/>
        <v>-4.0258803919023034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-5.3701691539283772E-30</v>
      </c>
      <c r="AI85">
        <f t="shared" si="33"/>
        <v>-5.3701844309384599E-30</v>
      </c>
      <c r="AJ85">
        <f t="shared" si="34"/>
        <v>-0.48310564702827641</v>
      </c>
      <c r="AK85">
        <f t="shared" si="49"/>
        <v>-0.3156290227251406</v>
      </c>
      <c r="AL85">
        <f t="shared" si="35"/>
        <v>-0.798734669753417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-7.758656930924548E-34</v>
      </c>
      <c r="AR85">
        <f t="shared" si="36"/>
        <v>-7.7586790026836987E-34</v>
      </c>
      <c r="AS85">
        <f t="shared" si="36"/>
        <v>-6.9797633356536091E-5</v>
      </c>
      <c r="AT85">
        <f t="shared" si="36"/>
        <v>-4.5601120459603581E-5</v>
      </c>
      <c r="AU85">
        <f t="shared" si="23"/>
        <v>-1.1539875381613967E-4</v>
      </c>
      <c r="AW85">
        <v>82</v>
      </c>
      <c r="AX85">
        <f>IF(Z85&gt;0, (R85*SUMPRODUCT(K85:$K$98, X85:$X$98)-K85*$AZ$3)/Z85, 0)</f>
        <v>-1.3176270651399559E+37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500000</v>
      </c>
      <c r="S86">
        <f t="shared" si="28"/>
        <v>-5.3650972776229578E+38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-4.0258803919023034</v>
      </c>
      <c r="AC86">
        <f t="shared" si="29"/>
        <v>-3.5945360641984854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-1.4789247354792156E-31</v>
      </c>
      <c r="AI86">
        <f t="shared" si="33"/>
        <v>-1.4789280854054874E-31</v>
      </c>
      <c r="AJ86">
        <f t="shared" si="34"/>
        <v>-0.43134432770381803</v>
      </c>
      <c r="AK86">
        <f t="shared" si="49"/>
        <v>-0.28181162743316124</v>
      </c>
      <c r="AL86">
        <f t="shared" si="35"/>
        <v>-0.71315595513697927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-1.9077727150044017E-35</v>
      </c>
      <c r="AR86">
        <f t="shared" si="36"/>
        <v>-1.907777036318249E-35</v>
      </c>
      <c r="AS86">
        <f t="shared" si="36"/>
        <v>-5.5642245979381429E-5</v>
      </c>
      <c r="AT86">
        <f t="shared" si="36"/>
        <v>-3.6352934039862551E-5</v>
      </c>
      <c r="AU86">
        <f t="shared" si="23"/>
        <v>-9.199518001924398E-5</v>
      </c>
      <c r="AW86">
        <v>83</v>
      </c>
      <c r="AX86">
        <f>IF(Z86&gt;0, (R86*SUMPRODUCT(K86:$K$98, X86:$X$98)-K86*$AZ$3)/Z86, 0)</f>
        <v>-5.3650972776229578E+38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500000</v>
      </c>
      <c r="S87">
        <f t="shared" si="28"/>
        <v>-2.9082690052280204E+40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-3.5945360641984854</v>
      </c>
      <c r="AC87">
        <f t="shared" si="29"/>
        <v>-3.2094072001772189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-3.2612497336088608E-33</v>
      </c>
      <c r="AI87">
        <f t="shared" si="33"/>
        <v>-3.2612552513364069E-33</v>
      </c>
      <c r="AJ87">
        <f t="shared" si="34"/>
        <v>-0.38512886402126645</v>
      </c>
      <c r="AK87">
        <f t="shared" si="49"/>
        <v>-0.25161752449389402</v>
      </c>
      <c r="AL87">
        <f t="shared" si="35"/>
        <v>-0.63674638851516052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-3.7561817170610576E-37</v>
      </c>
      <c r="AR87">
        <f t="shared" si="36"/>
        <v>-3.7561880721669288E-37</v>
      </c>
      <c r="AS87">
        <f t="shared" si="36"/>
        <v>-4.4357657827950792E-5</v>
      </c>
      <c r="AT87">
        <f t="shared" si="36"/>
        <v>-2.8980336447594509E-5</v>
      </c>
      <c r="AU87">
        <f t="shared" si="23"/>
        <v>-7.3337994275545312E-5</v>
      </c>
      <c r="AW87">
        <v>84</v>
      </c>
      <c r="AX87">
        <f>IF(Z87&gt;0, (R87*SUMPRODUCT(K87:$K$98, X87:$X$98)-K87*$AZ$3)/Z87, 0)</f>
        <v>-2.9082690052280204E+40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500000</v>
      </c>
      <c r="S88">
        <f t="shared" si="28"/>
        <v>-2.3575022710244979E+42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-3.2094072001772189</v>
      </c>
      <c r="AC88">
        <f t="shared" si="29"/>
        <v>-2.8655421430153738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-5.4017753099964984E-35</v>
      </c>
      <c r="AI88">
        <f t="shared" si="33"/>
        <v>-5.4017813874925379E-35</v>
      </c>
      <c r="AJ88">
        <f t="shared" si="34"/>
        <v>-0.34386505716184512</v>
      </c>
      <c r="AK88">
        <f t="shared" si="49"/>
        <v>-0.22465850401240534</v>
      </c>
      <c r="AL88">
        <f t="shared" si="35"/>
        <v>-0.56852356117425051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-5.5549612102196278E-39</v>
      </c>
      <c r="AR88">
        <f t="shared" si="36"/>
        <v>-5.5549674600639507E-39</v>
      </c>
      <c r="AS88">
        <f t="shared" si="36"/>
        <v>-3.5361653242945477E-5</v>
      </c>
      <c r="AT88">
        <f t="shared" si="36"/>
        <v>-2.3102946785391027E-5</v>
      </c>
      <c r="AU88">
        <f t="shared" si="23"/>
        <v>-5.8464600028336507E-5</v>
      </c>
      <c r="AW88">
        <v>85</v>
      </c>
      <c r="AX88">
        <f>IF(Z88&gt;0, (R88*SUMPRODUCT(K88:$K$98, X88:$X$98)-K88*$AZ$3)/Z88, 0)</f>
        <v>-2.3575022710244979E+42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-2.8655421430153738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-2.8655421430153738</v>
      </c>
      <c r="AK89">
        <f t="shared" si="49"/>
        <v>-0.20058795001107618</v>
      </c>
      <c r="AL89">
        <f t="shared" si="35"/>
        <v>-3.0661300930264499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-5.5802181453609441E-41</v>
      </c>
      <c r="AR89">
        <f t="shared" si="36"/>
        <v>-5.5802181453609441E-41</v>
      </c>
      <c r="AS89">
        <f t="shared" si="36"/>
        <v>-2.6310753901001078E-4</v>
      </c>
      <c r="AT89">
        <f t="shared" si="36"/>
        <v>-1.8417527730700756E-5</v>
      </c>
      <c r="AU89">
        <f t="shared" si="23"/>
        <v>-2.8152506674071151E-4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36059.450261592516</v>
      </c>
      <c r="AO91" s="8">
        <f t="shared" si="50"/>
        <v>-3605.9450261592519</v>
      </c>
      <c r="AP91" s="8">
        <f t="shared" si="50"/>
        <v>-822.91537065744467</v>
      </c>
      <c r="AQ91" s="8">
        <f t="shared" si="50"/>
        <v>-27865.207716334182</v>
      </c>
      <c r="AR91" s="8">
        <f t="shared" si="50"/>
        <v>3765.3821484416389</v>
      </c>
      <c r="AS91" s="8">
        <f t="shared" si="50"/>
        <v>-7211.377696557196</v>
      </c>
      <c r="AT91" s="8">
        <f t="shared" si="50"/>
        <v>3445.9955481155675</v>
      </c>
      <c r="AU91" s="8">
        <f t="shared" si="50"/>
        <v>1.5498661382062906E-12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91248.547610294801</v>
      </c>
      <c r="K3">
        <v>1</v>
      </c>
      <c r="L3" s="2">
        <v>0</v>
      </c>
      <c r="O3">
        <f>$C$3</f>
        <v>91248.547610294801</v>
      </c>
      <c r="P3">
        <f>O3*C5</f>
        <v>9124.8547610294809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91248.547610294801</v>
      </c>
      <c r="AF3">
        <f t="shared" ref="AF3:AG34" si="4">-$Z3*P3</f>
        <v>-9124.8547610294809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81723.692849265324</v>
      </c>
      <c r="AJ3">
        <f t="shared" ref="AJ3:AJ66" si="7">AB3-AC3</f>
        <v>0</v>
      </c>
      <c r="AL3">
        <f t="shared" ref="AL3:AL66" si="8">SUM(AI3:AK3)</f>
        <v>81723.692849265324</v>
      </c>
      <c r="AN3">
        <f t="shared" ref="AN3:AU34" si="9">AE3*$K3</f>
        <v>91248.547610294801</v>
      </c>
      <c r="AO3">
        <f t="shared" si="9"/>
        <v>-9124.8547610294809</v>
      </c>
      <c r="AP3">
        <f t="shared" si="9"/>
        <v>-400</v>
      </c>
      <c r="AQ3">
        <f t="shared" si="9"/>
        <v>0</v>
      </c>
      <c r="AR3">
        <f t="shared" si="9"/>
        <v>81723.692849265324</v>
      </c>
      <c r="AS3">
        <f t="shared" si="9"/>
        <v>0</v>
      </c>
      <c r="AT3">
        <f t="shared" si="9"/>
        <v>0</v>
      </c>
      <c r="AU3">
        <f t="shared" si="9"/>
        <v>81723.692849265324</v>
      </c>
      <c r="AW3">
        <v>0</v>
      </c>
      <c r="AX3">
        <f>IF(Z3&gt;0, (R3*SUMPRODUCT(K3:$K$98, X3:$X$98)-K3*$AZ$3)/Z3, 0)</f>
        <v>0</v>
      </c>
      <c r="AZ3">
        <f>C6*ABS(SUMPRODUCT(X4:X79, K4:K79))/1</f>
        <v>73717.309241594427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5007.1378247544499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4944.7472100668383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-4944.7472100668383</v>
      </c>
      <c r="AK4">
        <f>G4*SUM(AB4, AE4:AF4)</f>
        <v>0</v>
      </c>
      <c r="AL4">
        <f t="shared" si="8"/>
        <v>-6174.9147100668379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-4613.0676462980109</v>
      </c>
      <c r="AT4">
        <f t="shared" si="9"/>
        <v>0</v>
      </c>
      <c r="AU4">
        <f t="shared" si="9"/>
        <v>-5760.7190130299823</v>
      </c>
      <c r="AW4">
        <v>1</v>
      </c>
      <c r="AX4">
        <f>IF(Z4&gt;0, (R4*SUMPRODUCT(K4:$K$98, X4:$X$98)-K4*$AZ$3)/Z4, 0)</f>
        <v>5007.1378247544499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500000</v>
      </c>
      <c r="S5">
        <f t="shared" si="1"/>
        <v>9777.0431354507982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4944.7472100668383</v>
      </c>
      <c r="AC5">
        <f t="shared" si="2"/>
        <v>9533.3957011433013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-1292.3141564123</v>
      </c>
      <c r="AI5">
        <f t="shared" si="6"/>
        <v>-1341.0681384141587</v>
      </c>
      <c r="AJ5">
        <f t="shared" si="7"/>
        <v>-4588.648491076463</v>
      </c>
      <c r="AK5">
        <f>G5*SUM(AB5, AE5:AF5)</f>
        <v>202.73463561274039</v>
      </c>
      <c r="AL5">
        <f t="shared" si="8"/>
        <v>-5726.9819938778819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-1105.0681964996324</v>
      </c>
      <c r="AR5">
        <f t="shared" si="9"/>
        <v>-1146.7581174028753</v>
      </c>
      <c r="AS5">
        <f t="shared" si="9"/>
        <v>-3923.7901149995978</v>
      </c>
      <c r="AT5">
        <f t="shared" si="9"/>
        <v>173.36001237233592</v>
      </c>
      <c r="AU5">
        <f t="shared" si="9"/>
        <v>-4897.1882200301379</v>
      </c>
      <c r="AW5">
        <v>2</v>
      </c>
      <c r="AX5">
        <f>IF(Z5&gt;0, (R5*SUMPRODUCT(K5:$K$98, X5:$X$98)-K5*$AZ$3)/Z5, 0)</f>
        <v>9777.0431354507982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500000</v>
      </c>
      <c r="S6">
        <f t="shared" si="1"/>
        <v>15165.562404228831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9533.3957011433013</v>
      </c>
      <c r="AC6">
        <f t="shared" si="2"/>
        <v>14598.317983532739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-1366.1489807890453</v>
      </c>
      <c r="AI6">
        <f t="shared" si="6"/>
        <v>-1414.2788080728064</v>
      </c>
      <c r="AJ6">
        <f t="shared" si="7"/>
        <v>-5064.9222823894379</v>
      </c>
      <c r="AK6">
        <f>G6*SUM(AB6, AE6:AF6)</f>
        <v>557.70364851688316</v>
      </c>
      <c r="AL6">
        <f t="shared" si="8"/>
        <v>-5921.4974419453611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-1053.8610255368669</v>
      </c>
      <c r="AR6">
        <f t="shared" si="9"/>
        <v>-1090.9888570204298</v>
      </c>
      <c r="AS6">
        <f t="shared" si="9"/>
        <v>-3907.1318471434629</v>
      </c>
      <c r="AT6">
        <f t="shared" si="9"/>
        <v>430.2181879403762</v>
      </c>
      <c r="AU6">
        <f t="shared" si="9"/>
        <v>-4567.9025162235166</v>
      </c>
      <c r="AW6">
        <v>3</v>
      </c>
      <c r="AX6">
        <f>IF(Z6&gt;0, (R6*SUMPRODUCT(K6:$K$98, X6:$X$98)-K6*$AZ$3)/Z6, 0)</f>
        <v>15165.562404228831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500000</v>
      </c>
      <c r="S7">
        <f t="shared" si="1"/>
        <v>19653.077811757965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14598.317983532739</v>
      </c>
      <c r="AC7">
        <f t="shared" si="2"/>
        <v>18671.786159121948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-1450.632994332565</v>
      </c>
      <c r="AI7">
        <f t="shared" si="6"/>
        <v>-1498.1364600440554</v>
      </c>
      <c r="AJ7">
        <f t="shared" si="7"/>
        <v>-4073.4681755892088</v>
      </c>
      <c r="AK7">
        <f>G7*SUM(AB7, AE7:AF7)</f>
        <v>716.77741299145748</v>
      </c>
      <c r="AL7">
        <f t="shared" si="8"/>
        <v>-4854.8272226418067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-1018.1356026881878</v>
      </c>
      <c r="AR7">
        <f t="shared" si="9"/>
        <v>-1051.4761994351952</v>
      </c>
      <c r="AS7">
        <f t="shared" si="9"/>
        <v>-2858.9884499992781</v>
      </c>
      <c r="AT7">
        <f t="shared" si="9"/>
        <v>503.07459310554788</v>
      </c>
      <c r="AU7">
        <f t="shared" si="9"/>
        <v>-3407.3900563289258</v>
      </c>
      <c r="AW7">
        <v>4</v>
      </c>
      <c r="AX7">
        <f>IF(Z7&gt;0, (R7*SUMPRODUCT(K7:$K$98, X7:$X$98)-K7*$AZ$3)/Z7, 0)</f>
        <v>19653.077811757965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500000</v>
      </c>
      <c r="S8">
        <f t="shared" si="1"/>
        <v>22537.145874998536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18671.786159121948</v>
      </c>
      <c r="AC8">
        <f t="shared" si="2"/>
        <v>21097.117932333225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-2232.1878537829343</v>
      </c>
      <c r="AI8">
        <f t="shared" si="6"/>
        <v>-2278.9930660519317</v>
      </c>
      <c r="AJ8">
        <f t="shared" si="7"/>
        <v>-2425.3317732112773</v>
      </c>
      <c r="AK8">
        <f t="shared" ref="AK8:AK71" si="22">G8*SUM(AB8:AB8, AE8:AF8)</f>
        <v>397.70904518929746</v>
      </c>
      <c r="AL8">
        <f t="shared" si="8"/>
        <v>-4306.6157940739113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-1462.4051536841957</v>
      </c>
      <c r="AR8">
        <f t="shared" si="9"/>
        <v>-1493.0693218120994</v>
      </c>
      <c r="AS8">
        <f t="shared" si="9"/>
        <v>-1588.9422919882556</v>
      </c>
      <c r="AT8">
        <f t="shared" si="9"/>
        <v>260.55681486035326</v>
      </c>
      <c r="AU8">
        <f t="shared" si="9"/>
        <v>-2821.4547989400016</v>
      </c>
      <c r="AW8">
        <v>5</v>
      </c>
      <c r="AX8">
        <f>IF(Z8&gt;0, (R8*SUMPRODUCT(K8:$K$98, X8:$X$98)-K8*$AZ$3)/Z8, 0)</f>
        <v>22537.145874998536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500000</v>
      </c>
      <c r="S9">
        <f t="shared" si="1"/>
        <v>24105.14888587956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21097.117932333225</v>
      </c>
      <c r="AC9">
        <f t="shared" si="2"/>
        <v>22191.505144484123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-3065.2733514966271</v>
      </c>
      <c r="AI9">
        <f t="shared" si="6"/>
        <v>-3111.3039843077845</v>
      </c>
      <c r="AJ9">
        <f t="shared" si="7"/>
        <v>-1094.3872121508975</v>
      </c>
      <c r="AK9">
        <f t="shared" si="22"/>
        <v>124.47299580076603</v>
      </c>
      <c r="AL9">
        <f t="shared" si="8"/>
        <v>-4081.2182006579155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-1901.8812110014287</v>
      </c>
      <c r="AR9">
        <f t="shared" si="9"/>
        <v>-1930.44140307412</v>
      </c>
      <c r="AS9">
        <f t="shared" si="9"/>
        <v>-679.02409921574542</v>
      </c>
      <c r="AT9">
        <f t="shared" si="9"/>
        <v>77.230584304969483</v>
      </c>
      <c r="AU9">
        <f t="shared" si="9"/>
        <v>-2532.2349179848957</v>
      </c>
      <c r="AW9">
        <v>6</v>
      </c>
      <c r="AX9">
        <f>IF(Z9&gt;0, (R9*SUMPRODUCT(K9:$K$98, X9:$X$98)-K9*$AZ$3)/Z9, 0)</f>
        <v>24105.14888587956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500000</v>
      </c>
      <c r="S10">
        <f t="shared" si="1"/>
        <v>25053.52371439229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22191.505144484123</v>
      </c>
      <c r="AC10">
        <f t="shared" si="2"/>
        <v>22637.088820003453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-3928.7145104322985</v>
      </c>
      <c r="AI10">
        <f t="shared" si="6"/>
        <v>-3973.8919654643014</v>
      </c>
      <c r="AJ10">
        <f t="shared" si="7"/>
        <v>-445.58367551933043</v>
      </c>
      <c r="AK10">
        <f t="shared" si="22"/>
        <v>90.985171092384917</v>
      </c>
      <c r="AL10">
        <f t="shared" si="8"/>
        <v>-4328.4904698912469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-2312.5058281038032</v>
      </c>
      <c r="AR10">
        <f t="shared" si="9"/>
        <v>-2339.0980194638487</v>
      </c>
      <c r="AS10">
        <f t="shared" si="9"/>
        <v>-262.27786310514659</v>
      </c>
      <c r="AT10">
        <f t="shared" si="9"/>
        <v>53.555364703507024</v>
      </c>
      <c r="AU10">
        <f t="shared" si="9"/>
        <v>-2547.8205178654885</v>
      </c>
      <c r="AW10">
        <v>7</v>
      </c>
      <c r="AX10">
        <f>IF(Z10&gt;0, (R10*SUMPRODUCT(K10:$K$98, X10:$X$98)-K10*$AZ$3)/Z10, 0)</f>
        <v>25053.52371439229</v>
      </c>
    </row>
    <row r="11" spans="1:52" x14ac:dyDescent="0.25">
      <c r="A11" t="s">
        <v>33</v>
      </c>
      <c r="C11" s="12">
        <f>AU81</f>
        <v>6.7612417400941816E-12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500000</v>
      </c>
      <c r="S11">
        <f t="shared" si="1"/>
        <v>25414.434789987146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22637.088820003453</v>
      </c>
      <c r="AC11">
        <f t="shared" si="2"/>
        <v>22485.073125070987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-4888.6524090130197</v>
      </c>
      <c r="AI11">
        <f t="shared" si="6"/>
        <v>-4932.8892242538013</v>
      </c>
      <c r="AJ11">
        <f t="shared" si="7"/>
        <v>152.01569493246643</v>
      </c>
      <c r="AK11">
        <f t="shared" si="22"/>
        <v>54.329013168008281</v>
      </c>
      <c r="AL11">
        <f t="shared" si="8"/>
        <v>-4726.5445161533262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-2734.2655141301252</v>
      </c>
      <c r="AR11">
        <f t="shared" si="9"/>
        <v>-2759.0075469538979</v>
      </c>
      <c r="AS11">
        <f t="shared" si="9"/>
        <v>85.023691087966981</v>
      </c>
      <c r="AT11">
        <f t="shared" si="9"/>
        <v>30.386686287642522</v>
      </c>
      <c r="AU11">
        <f t="shared" si="9"/>
        <v>-2643.5971695782882</v>
      </c>
      <c r="AW11">
        <v>8</v>
      </c>
      <c r="AX11">
        <f>IF(Z11&gt;0, (R11*SUMPRODUCT(K11:$K$98, X11:$X$98)-K11*$AZ$3)/Z11, 0)</f>
        <v>25414.434789987146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500000</v>
      </c>
      <c r="S12">
        <f t="shared" si="1"/>
        <v>25231.100257282975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22485.073125070987</v>
      </c>
      <c r="AC12">
        <f t="shared" si="2"/>
        <v>21800.001814493182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-5937.907709770092</v>
      </c>
      <c r="AI12">
        <f t="shared" si="6"/>
        <v>-5981.1083660874883</v>
      </c>
      <c r="AJ12">
        <f t="shared" si="7"/>
        <v>685.07131057780498</v>
      </c>
      <c r="AK12">
        <f t="shared" si="22"/>
        <v>51.715668187663269</v>
      </c>
      <c r="AL12">
        <f t="shared" si="8"/>
        <v>-5244.3213873220202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-3156.0610718758735</v>
      </c>
      <c r="AR12">
        <f t="shared" si="9"/>
        <v>-3179.0226799619149</v>
      </c>
      <c r="AS12">
        <f t="shared" si="9"/>
        <v>364.12268436171291</v>
      </c>
      <c r="AT12">
        <f t="shared" si="9"/>
        <v>27.487427415649936</v>
      </c>
      <c r="AU12">
        <f t="shared" si="9"/>
        <v>-2787.4125681845521</v>
      </c>
      <c r="AW12">
        <v>9</v>
      </c>
      <c r="AX12">
        <f>IF(Z12&gt;0, (R12*SUMPRODUCT(K12:$K$98, X12:$X$98)-K12*$AZ$3)/Z12, 0)</f>
        <v>25231.100257282975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500000</v>
      </c>
      <c r="S13">
        <f t="shared" si="1"/>
        <v>24463.342403323048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21800.001814493182</v>
      </c>
      <c r="AC13">
        <f t="shared" si="2"/>
        <v>20580.670536812846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-7043.4350059883436</v>
      </c>
      <c r="AI13">
        <f t="shared" si="6"/>
        <v>-7085.4993122419673</v>
      </c>
      <c r="AJ13">
        <f t="shared" si="7"/>
        <v>1219.3312776803359</v>
      </c>
      <c r="AK13">
        <f t="shared" si="22"/>
        <v>43.600003628986364</v>
      </c>
      <c r="AL13">
        <f t="shared" si="8"/>
        <v>-5822.5680309326453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-3558.6127208632843</v>
      </c>
      <c r="AR13">
        <f t="shared" si="9"/>
        <v>-3579.8652170105711</v>
      </c>
      <c r="AS13">
        <f t="shared" si="9"/>
        <v>616.05279128870916</v>
      </c>
      <c r="AT13">
        <f t="shared" si="9"/>
        <v>22.028389189632993</v>
      </c>
      <c r="AU13">
        <f t="shared" si="9"/>
        <v>-2941.784036532229</v>
      </c>
      <c r="AW13">
        <v>10</v>
      </c>
      <c r="AX13">
        <f>IF(Z13&gt;0, (R13*SUMPRODUCT(K13:$K$98, X13:$X$98)-K13*$AZ$3)/Z13, 0)</f>
        <v>24463.342403323048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500000</v>
      </c>
      <c r="S14">
        <f t="shared" si="1"/>
        <v>25737.951006918658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20580.670536812846</v>
      </c>
      <c r="AC14">
        <f t="shared" si="2"/>
        <v>21012.572501792005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-8234.5085922093967</v>
      </c>
      <c r="AI14">
        <f t="shared" si="6"/>
        <v>-8275.3288045412628</v>
      </c>
      <c r="AJ14">
        <f t="shared" si="7"/>
        <v>-431.90196497915895</v>
      </c>
      <c r="AK14">
        <f t="shared" si="22"/>
        <v>1440.6469375768993</v>
      </c>
      <c r="AL14">
        <f t="shared" si="8"/>
        <v>-7266.5838319435225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-3714.632719457974</v>
      </c>
      <c r="AR14">
        <f t="shared" si="9"/>
        <v>-3733.0469447447908</v>
      </c>
      <c r="AS14">
        <f t="shared" si="9"/>
        <v>-194.83338352790662</v>
      </c>
      <c r="AT14">
        <f t="shared" si="9"/>
        <v>649.88386272048672</v>
      </c>
      <c r="AU14">
        <f t="shared" si="9"/>
        <v>-3277.9964655522108</v>
      </c>
      <c r="AW14">
        <v>11</v>
      </c>
      <c r="AX14">
        <f>IF(Z14&gt;0, (R14*SUMPRODUCT(K14:$K$98, X14:$X$98)-K14*$AZ$3)/Z14, 0)</f>
        <v>25737.951006918658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500000</v>
      </c>
      <c r="S15">
        <f t="shared" si="1"/>
        <v>26431.902045853105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21012.572501792005</v>
      </c>
      <c r="AC15">
        <f t="shared" si="2"/>
        <v>20860.899323264799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-9504.1700372285086</v>
      </c>
      <c r="AI15">
        <f t="shared" si="6"/>
        <v>-9543.6316304333341</v>
      </c>
      <c r="AJ15">
        <f t="shared" si="7"/>
        <v>151.67317852720589</v>
      </c>
      <c r="AK15">
        <f t="shared" si="22"/>
        <v>1470.8800751254405</v>
      </c>
      <c r="AL15">
        <f t="shared" si="8"/>
        <v>-7921.0783767806879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-3828.0214942228477</v>
      </c>
      <c r="AR15">
        <f t="shared" si="9"/>
        <v>-3843.9155519251658</v>
      </c>
      <c r="AS15">
        <f t="shared" si="9"/>
        <v>61.089835853626354</v>
      </c>
      <c r="AT15">
        <f t="shared" si="9"/>
        <v>592.43053532807164</v>
      </c>
      <c r="AU15">
        <f t="shared" si="9"/>
        <v>-3190.3951807434678</v>
      </c>
      <c r="AW15">
        <v>12</v>
      </c>
      <c r="AX15">
        <f>IF(Z15&gt;0, (R15*SUMPRODUCT(K15:$K$98, X15:$X$98)-K15*$AZ$3)/Z15, 0)</f>
        <v>26431.902045853105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500000</v>
      </c>
      <c r="S16">
        <f t="shared" si="1"/>
        <v>26600.545012770068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20860.899323264799</v>
      </c>
      <c r="AC16">
        <f t="shared" si="2"/>
        <v>20214.091704872979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-10713.427939177969</v>
      </c>
      <c r="AI16">
        <f t="shared" si="6"/>
        <v>-10751.423573656828</v>
      </c>
      <c r="AJ16">
        <f t="shared" si="7"/>
        <v>646.80761839182014</v>
      </c>
      <c r="AK16">
        <f t="shared" si="22"/>
        <v>1460.2629526285361</v>
      </c>
      <c r="AL16">
        <f t="shared" si="8"/>
        <v>-8644.3530026364715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-3852.747969287705</v>
      </c>
      <c r="AR16">
        <f t="shared" si="9"/>
        <v>-3866.4119062097893</v>
      </c>
      <c r="AS16">
        <f t="shared" si="9"/>
        <v>232.60405095608544</v>
      </c>
      <c r="AT16">
        <f t="shared" si="9"/>
        <v>525.13772037349793</v>
      </c>
      <c r="AU16">
        <f t="shared" si="9"/>
        <v>-3108.6701348802058</v>
      </c>
      <c r="AW16">
        <v>13</v>
      </c>
      <c r="AX16">
        <f>IF(Z16&gt;0, (R16*SUMPRODUCT(K16:$K$98, X16:$X$98)-K16*$AZ$3)/Z16, 0)</f>
        <v>26600.545012770068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500000</v>
      </c>
      <c r="S17">
        <f t="shared" si="1"/>
        <v>26356.468219063481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20214.091704872979</v>
      </c>
      <c r="AC17">
        <f t="shared" si="2"/>
        <v>19201.713267577266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-11887.314203055848</v>
      </c>
      <c r="AI17">
        <f t="shared" si="6"/>
        <v>-11923.741149769614</v>
      </c>
      <c r="AJ17">
        <f t="shared" si="7"/>
        <v>1012.3784372957125</v>
      </c>
      <c r="AK17">
        <f t="shared" si="22"/>
        <v>1414.9864193411086</v>
      </c>
      <c r="AL17">
        <f t="shared" si="8"/>
        <v>-9496.3762931327929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-3816.8743798600535</v>
      </c>
      <c r="AR17">
        <f t="shared" si="9"/>
        <v>-3828.5706366656955</v>
      </c>
      <c r="AS17">
        <f t="shared" si="9"/>
        <v>325.0626048938305</v>
      </c>
      <c r="AT17">
        <f t="shared" si="9"/>
        <v>454.3352114344392</v>
      </c>
      <c r="AU17">
        <f t="shared" si="9"/>
        <v>-3049.1728203374259</v>
      </c>
      <c r="AW17">
        <v>14</v>
      </c>
      <c r="AX17">
        <f>IF(Z17&gt;0, (R17*SUMPRODUCT(K17:$K$98, X17:$X$98)-K17*$AZ$3)/Z17, 0)</f>
        <v>26356.468219063481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500000</v>
      </c>
      <c r="S18">
        <f t="shared" si="1"/>
        <v>25780.257772625402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19201.713267577266</v>
      </c>
      <c r="AC18">
        <f t="shared" si="2"/>
        <v>17920.883112710057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-13056.874780081887</v>
      </c>
      <c r="AI18">
        <f t="shared" si="6"/>
        <v>-13091.631769850506</v>
      </c>
      <c r="AJ18">
        <f t="shared" si="7"/>
        <v>1280.8301548672098</v>
      </c>
      <c r="AK18">
        <f t="shared" si="22"/>
        <v>1344.1199287304087</v>
      </c>
      <c r="AL18">
        <f t="shared" si="8"/>
        <v>-10466.681686252889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-3743.2199012627784</v>
      </c>
      <c r="AR18">
        <f t="shared" si="9"/>
        <v>-3753.184234841925</v>
      </c>
      <c r="AS18">
        <f t="shared" si="9"/>
        <v>367.19574987042631</v>
      </c>
      <c r="AT18">
        <f t="shared" si="9"/>
        <v>385.34002597488484</v>
      </c>
      <c r="AU18">
        <f t="shared" si="9"/>
        <v>-3000.648458996614</v>
      </c>
      <c r="AW18">
        <v>15</v>
      </c>
      <c r="AX18">
        <f>IF(Z18&gt;0, (R18*SUMPRODUCT(K18:$K$98, X18:$X$98)-K18*$AZ$3)/Z18, 0)</f>
        <v>25780.257772625402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500000</v>
      </c>
      <c r="S19">
        <f t="shared" si="1"/>
        <v>24931.67485250525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17920.883112710057</v>
      </c>
      <c r="AC19">
        <f t="shared" si="2"/>
        <v>16441.988412333758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-14353.246494848921</v>
      </c>
      <c r="AI19">
        <f t="shared" si="6"/>
        <v>-14386.22059007037</v>
      </c>
      <c r="AJ19">
        <f t="shared" si="7"/>
        <v>1478.8947003762987</v>
      </c>
      <c r="AK19">
        <f t="shared" si="22"/>
        <v>1254.461817889704</v>
      </c>
      <c r="AL19">
        <f t="shared" si="8"/>
        <v>-11652.864071804368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-3673.9921382538896</v>
      </c>
      <c r="AR19">
        <f t="shared" si="9"/>
        <v>-3682.4324981859172</v>
      </c>
      <c r="AS19">
        <f t="shared" si="9"/>
        <v>378.55181435348533</v>
      </c>
      <c r="AT19">
        <f t="shared" si="9"/>
        <v>321.1038602535312</v>
      </c>
      <c r="AU19">
        <f t="shared" si="9"/>
        <v>-2982.7768235789008</v>
      </c>
      <c r="AW19">
        <v>16</v>
      </c>
      <c r="AX19">
        <f>IF(Z19&gt;0, (R19*SUMPRODUCT(K19:$K$98, X19:$X$98)-K19*$AZ$3)/Z19, 0)</f>
        <v>24931.67485250525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500000</v>
      </c>
      <c r="S20">
        <f t="shared" si="1"/>
        <v>23784.602515455608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16441.988412333758</v>
      </c>
      <c r="AC20">
        <f t="shared" si="2"/>
        <v>14789.715203442782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-15534.096258824138</v>
      </c>
      <c r="AI20">
        <f t="shared" si="6"/>
        <v>-15565.187203467489</v>
      </c>
      <c r="AJ20">
        <f t="shared" si="7"/>
        <v>1652.2732088909761</v>
      </c>
      <c r="AK20">
        <f t="shared" si="22"/>
        <v>1150.9391888633631</v>
      </c>
      <c r="AL20">
        <f t="shared" si="8"/>
        <v>-12761.974805713149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-3550.226396409008</v>
      </c>
      <c r="AR20">
        <f t="shared" si="9"/>
        <v>-3557.3320490664269</v>
      </c>
      <c r="AS20">
        <f t="shared" si="9"/>
        <v>377.61733045474153</v>
      </c>
      <c r="AT20">
        <f t="shared" si="9"/>
        <v>263.04038682927433</v>
      </c>
      <c r="AU20">
        <f t="shared" si="9"/>
        <v>-2916.6743317824112</v>
      </c>
      <c r="AW20">
        <v>17</v>
      </c>
      <c r="AX20">
        <f>IF(Z20&gt;0, (R20*SUMPRODUCT(K20:$K$98, X20:$X$98)-K20*$AZ$3)/Z20, 0)</f>
        <v>23784.602515455608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500000</v>
      </c>
      <c r="S21">
        <f t="shared" si="1"/>
        <v>22386.242921630728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14789.715203442782</v>
      </c>
      <c r="AC21">
        <f t="shared" si="2"/>
        <v>13044.594993964947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-16447.420625779152</v>
      </c>
      <c r="AI21">
        <f t="shared" si="6"/>
        <v>-16476.555918913491</v>
      </c>
      <c r="AJ21">
        <f t="shared" si="7"/>
        <v>1745.1202094778346</v>
      </c>
      <c r="AK21">
        <f t="shared" si="22"/>
        <v>1035.2800642409948</v>
      </c>
      <c r="AL21">
        <f t="shared" si="8"/>
        <v>-13696.155645194662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-3356.2154574118063</v>
      </c>
      <c r="AR21">
        <f t="shared" si="9"/>
        <v>-3362.1607252686053</v>
      </c>
      <c r="AS21">
        <f t="shared" si="9"/>
        <v>356.10443457080243</v>
      </c>
      <c r="AT21">
        <f t="shared" si="9"/>
        <v>211.25640508700212</v>
      </c>
      <c r="AU21">
        <f t="shared" si="9"/>
        <v>-2794.7998856108006</v>
      </c>
      <c r="AW21">
        <v>18</v>
      </c>
      <c r="AX21">
        <f>IF(Z21&gt;0, (R21*SUMPRODUCT(K21:$K$98, X21:$X$98)-K21*$AZ$3)/Z21, 0)</f>
        <v>22386.242921630728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500000</v>
      </c>
      <c r="S22">
        <f t="shared" si="1"/>
        <v>20835.762976031154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13044.594993964947</v>
      </c>
      <c r="AC22">
        <f t="shared" si="2"/>
        <v>11300.081489170261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-17269.070946585798</v>
      </c>
      <c r="AI22">
        <f t="shared" si="6"/>
        <v>-17296.187979694136</v>
      </c>
      <c r="AJ22">
        <f t="shared" si="7"/>
        <v>1744.513504794686</v>
      </c>
      <c r="AK22">
        <f t="shared" si="22"/>
        <v>913.12164957754635</v>
      </c>
      <c r="AL22">
        <f t="shared" si="8"/>
        <v>-14638.552825321904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-3146.3206822158927</v>
      </c>
      <c r="AR22">
        <f t="shared" si="9"/>
        <v>-3151.2612422710913</v>
      </c>
      <c r="AS22">
        <f t="shared" si="9"/>
        <v>317.83985007170429</v>
      </c>
      <c r="AT22">
        <f t="shared" si="9"/>
        <v>166.36526309557675</v>
      </c>
      <c r="AU22">
        <f t="shared" si="9"/>
        <v>-2667.0561291038102</v>
      </c>
      <c r="AW22">
        <v>19</v>
      </c>
      <c r="AX22">
        <f>IF(Z22&gt;0, (R22*SUMPRODUCT(K22:$K$98, X22:$X$98)-K22*$AZ$3)/Z22, 0)</f>
        <v>20835.762976031154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500000</v>
      </c>
      <c r="S23">
        <f t="shared" si="1"/>
        <v>19143.569797047421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11300.081489170261</v>
      </c>
      <c r="AC23">
        <f t="shared" si="2"/>
        <v>9592.7804075053737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-17910.258027394866</v>
      </c>
      <c r="AI23">
        <f t="shared" si="6"/>
        <v>-17935.312864369382</v>
      </c>
      <c r="AJ23">
        <f t="shared" si="7"/>
        <v>1707.3010816648875</v>
      </c>
      <c r="AK23">
        <f t="shared" si="22"/>
        <v>791.00570424191835</v>
      </c>
      <c r="AL23">
        <f t="shared" si="8"/>
        <v>-15437.006078462577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-2913.5188439800927</v>
      </c>
      <c r="AR23">
        <f t="shared" si="9"/>
        <v>-2917.5945942873436</v>
      </c>
      <c r="AS23">
        <f t="shared" si="9"/>
        <v>277.73211676625823</v>
      </c>
      <c r="AT23">
        <f t="shared" si="9"/>
        <v>128.675422848712</v>
      </c>
      <c r="AU23">
        <f t="shared" si="9"/>
        <v>-2511.1870546723735</v>
      </c>
      <c r="AW23">
        <v>20</v>
      </c>
      <c r="AX23">
        <f>IF(Z23&gt;0, (R23*SUMPRODUCT(K23:$K$98, X23:$X$98)-K23*$AZ$3)/Z23, 0)</f>
        <v>19143.569797047421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500000</v>
      </c>
      <c r="S24">
        <f t="shared" si="1"/>
        <v>17343.082207418836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9592.7804075053737</v>
      </c>
      <c r="AC24">
        <f t="shared" si="2"/>
        <v>7964.1004925886837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-18438.355626284942</v>
      </c>
      <c r="AI24">
        <f t="shared" si="6"/>
        <v>-18461.316079327084</v>
      </c>
      <c r="AJ24">
        <f t="shared" si="7"/>
        <v>1628.67991491669</v>
      </c>
      <c r="AK24">
        <f t="shared" si="22"/>
        <v>671.49462852537624</v>
      </c>
      <c r="AL24">
        <f t="shared" si="8"/>
        <v>-16161.141535885017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-2678.0590768858078</v>
      </c>
      <c r="AR24">
        <f t="shared" si="9"/>
        <v>-2681.3939431247072</v>
      </c>
      <c r="AS24">
        <f t="shared" si="9"/>
        <v>236.55585768539956</v>
      </c>
      <c r="AT24">
        <f t="shared" si="9"/>
        <v>97.530513102744564</v>
      </c>
      <c r="AU24">
        <f t="shared" si="9"/>
        <v>-2347.3075723365632</v>
      </c>
      <c r="AW24">
        <v>21</v>
      </c>
      <c r="AX24">
        <f>IF(Z24&gt;0, (R24*SUMPRODUCT(K24:$K$98, X24:$X$98)-K24*$AZ$3)/Z24, 0)</f>
        <v>17343.082207418836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500000</v>
      </c>
      <c r="S25">
        <f t="shared" si="1"/>
        <v>15433.776422980571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7964.1004925886837</v>
      </c>
      <c r="AC25">
        <f t="shared" si="2"/>
        <v>6433.2190309380549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-18894.845621969234</v>
      </c>
      <c r="AI25">
        <f t="shared" si="6"/>
        <v>-18915.686985918757</v>
      </c>
      <c r="AJ25">
        <f t="shared" si="7"/>
        <v>1530.8814616506288</v>
      </c>
      <c r="AK25">
        <f t="shared" si="22"/>
        <v>557.48703448120796</v>
      </c>
      <c r="AL25">
        <f t="shared" si="8"/>
        <v>-16827.318489786921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-2450.3227446226761</v>
      </c>
      <c r="AR25">
        <f t="shared" si="9"/>
        <v>-2453.0254958986693</v>
      </c>
      <c r="AS25">
        <f t="shared" si="9"/>
        <v>198.52788108743459</v>
      </c>
      <c r="AT25">
        <f t="shared" si="9"/>
        <v>72.296074164970179</v>
      </c>
      <c r="AU25">
        <f t="shared" si="9"/>
        <v>-2182.2015406462647</v>
      </c>
      <c r="AW25">
        <v>22</v>
      </c>
      <c r="AX25">
        <f>IF(Z25&gt;0, (R25*SUMPRODUCT(K25:$K$98, X25:$X$98)-K25*$AZ$3)/Z25, 0)</f>
        <v>15433.776422980571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500000</v>
      </c>
      <c r="S26">
        <f t="shared" si="1"/>
        <v>13371.013184839339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6433.2190309380549</v>
      </c>
      <c r="AC26">
        <f t="shared" si="2"/>
        <v>5007.1620142039301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-19090.064136844427</v>
      </c>
      <c r="AI26">
        <f t="shared" si="6"/>
        <v>-19108.788080740771</v>
      </c>
      <c r="AJ26">
        <f t="shared" si="7"/>
        <v>1426.0570167341248</v>
      </c>
      <c r="AK26">
        <f t="shared" si="22"/>
        <v>450.32533216566389</v>
      </c>
      <c r="AL26">
        <f t="shared" si="8"/>
        <v>-17232.405731840983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-2210.3920413139613</v>
      </c>
      <c r="AR26">
        <f t="shared" si="9"/>
        <v>-2212.5600411841456</v>
      </c>
      <c r="AS26">
        <f t="shared" si="9"/>
        <v>165.11966946016176</v>
      </c>
      <c r="AT26">
        <f t="shared" si="9"/>
        <v>52.142073650758704</v>
      </c>
      <c r="AU26">
        <f t="shared" si="9"/>
        <v>-1995.2982980732252</v>
      </c>
      <c r="AW26">
        <v>23</v>
      </c>
      <c r="AX26">
        <f>IF(Z26&gt;0, (R26*SUMPRODUCT(K26:$K$98, X26:$X$98)-K26*$AZ$3)/Z26, 0)</f>
        <v>13371.013184839339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500000</v>
      </c>
      <c r="S27">
        <f t="shared" si="1"/>
        <v>11154.001567823161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5007.1620142039301</v>
      </c>
      <c r="AC27">
        <f t="shared" si="2"/>
        <v>3711.2929442190339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-19001.058266009044</v>
      </c>
      <c r="AI27">
        <f t="shared" si="6"/>
        <v>-19017.694864639823</v>
      </c>
      <c r="AJ27">
        <f t="shared" si="7"/>
        <v>1295.8690699848962</v>
      </c>
      <c r="AK27">
        <f t="shared" si="22"/>
        <v>350.50134099427515</v>
      </c>
      <c r="AL27">
        <f t="shared" si="8"/>
        <v>-17371.324453660651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-1964.3627395204358</v>
      </c>
      <c r="AR27">
        <f t="shared" si="9"/>
        <v>-1966.0826602745929</v>
      </c>
      <c r="AS27">
        <f t="shared" si="9"/>
        <v>133.96921796345794</v>
      </c>
      <c r="AT27">
        <f t="shared" si="9"/>
        <v>36.235443561203013</v>
      </c>
      <c r="AU27">
        <f t="shared" si="9"/>
        <v>-1795.8779987499317</v>
      </c>
      <c r="AW27">
        <v>24</v>
      </c>
      <c r="AX27">
        <f>IF(Z27&gt;0, (R27*SUMPRODUCT(K27:$K$98, X27:$X$98)-K27*$AZ$3)/Z27, 0)</f>
        <v>11154.001567823161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500000</v>
      </c>
      <c r="S28">
        <f t="shared" si="1"/>
        <v>8780.9454128902271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3711.2929442190339</v>
      </c>
      <c r="AC28">
        <f t="shared" si="2"/>
        <v>2563.4685719566905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-18734.640084106344</v>
      </c>
      <c r="AI28">
        <f t="shared" si="6"/>
        <v>-18749.236852742404</v>
      </c>
      <c r="AJ28">
        <f t="shared" si="7"/>
        <v>1147.8243722623433</v>
      </c>
      <c r="AK28">
        <f t="shared" si="22"/>
        <v>259.79050609533238</v>
      </c>
      <c r="AL28">
        <f t="shared" si="8"/>
        <v>-17341.621974384729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-1729.3035361285104</v>
      </c>
      <c r="AR28">
        <f t="shared" si="9"/>
        <v>-1730.65089287009</v>
      </c>
      <c r="AS28">
        <f t="shared" si="9"/>
        <v>105.95008694571573</v>
      </c>
      <c r="AT28">
        <f t="shared" si="9"/>
        <v>23.979998485500847</v>
      </c>
      <c r="AU28">
        <f t="shared" si="9"/>
        <v>-1600.7208074388734</v>
      </c>
      <c r="AW28">
        <v>25</v>
      </c>
      <c r="AX28">
        <f>IF(Z28&gt;0, (R28*SUMPRODUCT(K28:$K$98, X28:$X$98)-K28*$AZ$3)/Z28, 0)</f>
        <v>8780.9454128902271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500000</v>
      </c>
      <c r="S29">
        <f t="shared" si="1"/>
        <v>6191.5349568627844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2563.4685719566905</v>
      </c>
      <c r="AC29">
        <f t="shared" si="2"/>
        <v>1563.2171494514769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-18269.753527952282</v>
      </c>
      <c r="AI29">
        <f t="shared" si="6"/>
        <v>-18282.377353549186</v>
      </c>
      <c r="AJ29">
        <f t="shared" si="7"/>
        <v>1000.2514225052137</v>
      </c>
      <c r="AK29">
        <f t="shared" si="22"/>
        <v>179.44280003696835</v>
      </c>
      <c r="AL29">
        <f t="shared" si="8"/>
        <v>-17102.683131007001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-1505.7072486279776</v>
      </c>
      <c r="AR29">
        <f t="shared" si="9"/>
        <v>-1506.747645022904</v>
      </c>
      <c r="AS29">
        <f t="shared" si="9"/>
        <v>82.436022741755721</v>
      </c>
      <c r="AT29">
        <f t="shared" si="9"/>
        <v>14.788832499375669</v>
      </c>
      <c r="AU29">
        <f t="shared" si="9"/>
        <v>-1409.5227897817724</v>
      </c>
      <c r="AW29">
        <v>26</v>
      </c>
      <c r="AX29">
        <f>IF(Z29&gt;0, (R29*SUMPRODUCT(K29:$K$98, X29:$X$98)-K29*$AZ$3)/Z29, 0)</f>
        <v>6191.5349568627844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500000</v>
      </c>
      <c r="S30">
        <f t="shared" si="1"/>
        <v>3299.3491539222118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1563.2171494514769</v>
      </c>
      <c r="AC30">
        <f t="shared" si="2"/>
        <v>708.44928798715591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-17613.897617104976</v>
      </c>
      <c r="AI30">
        <f t="shared" si="6"/>
        <v>-17624.633814684203</v>
      </c>
      <c r="AJ30">
        <f t="shared" si="7"/>
        <v>854.76786146432096</v>
      </c>
      <c r="AK30">
        <f t="shared" si="22"/>
        <v>109.4252004616034</v>
      </c>
      <c r="AL30">
        <f t="shared" si="8"/>
        <v>-16660.440752758277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-1296.1202552471377</v>
      </c>
      <c r="AR30">
        <f t="shared" si="9"/>
        <v>-1296.9102793206998</v>
      </c>
      <c r="AS30">
        <f t="shared" si="9"/>
        <v>62.89817068666926</v>
      </c>
      <c r="AT30">
        <f t="shared" si="9"/>
        <v>8.0520633102256856</v>
      </c>
      <c r="AU30">
        <f t="shared" si="9"/>
        <v>-1225.9600453238047</v>
      </c>
      <c r="AW30">
        <v>27</v>
      </c>
      <c r="AX30">
        <f>IF(Z30&gt;0, (R30*SUMPRODUCT(K30:$K$98, X30:$X$98)-K30*$AZ$3)/Z30, 0)</f>
        <v>3299.3491539222118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500000</v>
      </c>
      <c r="S31">
        <f t="shared" si="1"/>
        <v>-36.16210235178297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708.44928798715591</v>
      </c>
      <c r="AC31">
        <f t="shared" si="2"/>
        <v>-6.4750858638590216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-16759.741231049229</v>
      </c>
      <c r="AI31">
        <f t="shared" si="6"/>
        <v>-16768.694092529557</v>
      </c>
      <c r="AJ31">
        <f t="shared" si="7"/>
        <v>714.92437385101493</v>
      </c>
      <c r="AK31">
        <f t="shared" si="22"/>
        <v>49.591450159100916</v>
      </c>
      <c r="AL31">
        <f t="shared" si="8"/>
        <v>-16004.178268519439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-1101.1313214588586</v>
      </c>
      <c r="AR31">
        <f t="shared" si="9"/>
        <v>-1101.7195331774506</v>
      </c>
      <c r="AS31">
        <f t="shared" si="9"/>
        <v>46.971227638246269</v>
      </c>
      <c r="AT31">
        <f t="shared" si="9"/>
        <v>3.2582065733561034</v>
      </c>
      <c r="AU31">
        <f t="shared" si="9"/>
        <v>-1051.4900989658481</v>
      </c>
      <c r="AW31">
        <v>28</v>
      </c>
      <c r="AX31">
        <f>IF(Z31&gt;0, (R31*SUMPRODUCT(K31:$K$98, X31:$X$98)-K31*$AZ$3)/Z31, 0)</f>
        <v>-36.16210235178297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500000</v>
      </c>
      <c r="S32">
        <f t="shared" si="1"/>
        <v>-4035.0232797116109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-6.4750858638590216</v>
      </c>
      <c r="AC32">
        <f t="shared" si="2"/>
        <v>-588.68151321903633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-15686.845771371256</v>
      </c>
      <c r="AI32">
        <f t="shared" si="6"/>
        <v>-15694.140419659643</v>
      </c>
      <c r="AJ32">
        <f t="shared" si="7"/>
        <v>582.20642735517731</v>
      </c>
      <c r="AK32">
        <f t="shared" si="22"/>
        <v>-0.45325601047013153</v>
      </c>
      <c r="AL32">
        <f t="shared" si="8"/>
        <v>-15112.387248314937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-920.21521861432063</v>
      </c>
      <c r="AR32">
        <f t="shared" si="9"/>
        <v>-920.64313423657165</v>
      </c>
      <c r="AS32">
        <f t="shared" si="9"/>
        <v>34.15315115834624</v>
      </c>
      <c r="AT32">
        <f t="shared" si="9"/>
        <v>-2.6588715465299492E-2</v>
      </c>
      <c r="AU32">
        <f t="shared" si="9"/>
        <v>-886.51657179369079</v>
      </c>
      <c r="AW32">
        <v>29</v>
      </c>
      <c r="AX32">
        <f>IF(Z32&gt;0, (R32*SUMPRODUCT(K32:$K$98, X32:$X$98)-K32*$AZ$3)/Z32, 0)</f>
        <v>-4035.0232797116109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500000</v>
      </c>
      <c r="S33">
        <f t="shared" si="1"/>
        <v>-9048.6563905719013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-588.68151321903633</v>
      </c>
      <c r="AC33">
        <f t="shared" si="2"/>
        <v>-1045.5709335264996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-14442.09057431524</v>
      </c>
      <c r="AI33">
        <f t="shared" si="6"/>
        <v>-14447.868067063311</v>
      </c>
      <c r="AJ33">
        <f t="shared" si="7"/>
        <v>456.8894203074633</v>
      </c>
      <c r="AK33">
        <f t="shared" si="22"/>
        <v>-41.207705925332547</v>
      </c>
      <c r="AL33">
        <f t="shared" si="8"/>
        <v>-14032.186352681181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-756.42491718315262</v>
      </c>
      <c r="AR33">
        <f t="shared" si="9"/>
        <v>-756.72752153610259</v>
      </c>
      <c r="AS33">
        <f t="shared" si="9"/>
        <v>23.930229501023469</v>
      </c>
      <c r="AT33">
        <f t="shared" si="9"/>
        <v>-2.1583118719192291</v>
      </c>
      <c r="AU33">
        <f t="shared" si="9"/>
        <v>-734.95560390699836</v>
      </c>
      <c r="AW33">
        <v>30</v>
      </c>
      <c r="AX33">
        <f>IF(Z33&gt;0, (R33*SUMPRODUCT(K33:$K$98, X33:$X$98)-K33*$AZ$3)/Z33, 0)</f>
        <v>-9048.6563905719013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500000</v>
      </c>
      <c r="S34">
        <f t="shared" si="1"/>
        <v>-15690.034322173618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-1045.5709335264996</v>
      </c>
      <c r="AC34">
        <f t="shared" si="2"/>
        <v>-1388.3121022213863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-12955.334188421804</v>
      </c>
      <c r="AI34">
        <f t="shared" si="6"/>
        <v>-12959.758372823553</v>
      </c>
      <c r="AJ34">
        <f t="shared" si="7"/>
        <v>342.74116869488671</v>
      </c>
      <c r="AK34">
        <f t="shared" si="22"/>
        <v>-73.189965346854976</v>
      </c>
      <c r="AL34">
        <f t="shared" si="8"/>
        <v>-12690.207169475521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-605.85174015011694</v>
      </c>
      <c r="AR34">
        <f t="shared" si="9"/>
        <v>-606.05863560951309</v>
      </c>
      <c r="AS34">
        <f t="shared" si="9"/>
        <v>16.028172678128151</v>
      </c>
      <c r="AT34">
        <f t="shared" si="9"/>
        <v>-3.4227035151704213</v>
      </c>
      <c r="AU34">
        <f t="shared" ref="AU34:AU79" si="23">AL34*$K34</f>
        <v>-593.45316644655543</v>
      </c>
      <c r="AW34">
        <v>31</v>
      </c>
      <c r="AX34">
        <f>IF(Z34&gt;0, (R34*SUMPRODUCT(K34:$K$98, X34:$X$98)-K34*$AZ$3)/Z34, 0)</f>
        <v>-15690.034322173618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500000</v>
      </c>
      <c r="S35">
        <f t="shared" si="1"/>
        <v>-24962.60853489221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-1388.3121022213863</v>
      </c>
      <c r="AC35">
        <f t="shared" si="2"/>
        <v>-1624.8033526498382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-11254.682699609662</v>
      </c>
      <c r="AI35">
        <f t="shared" ref="AI35:AI66" si="25">SUM(AE35:AH35)</f>
        <v>-11257.937173897433</v>
      </c>
      <c r="AJ35">
        <f t="shared" si="7"/>
        <v>236.49125042845185</v>
      </c>
      <c r="AK35">
        <f t="shared" si="22"/>
        <v>-97.181847155497053</v>
      </c>
      <c r="AL35">
        <f t="shared" si="8"/>
        <v>-11118.62777062448</v>
      </c>
      <c r="AN35">
        <f t="shared" ref="AN35:AT66" si="26">AE35*$K35</f>
        <v>0</v>
      </c>
      <c r="AO35">
        <f t="shared" si="26"/>
        <v>0</v>
      </c>
      <c r="AP35">
        <f t="shared" si="26"/>
        <v>-0.13588782936288665</v>
      </c>
      <c r="AQ35">
        <f t="shared" si="26"/>
        <v>-469.92978496247662</v>
      </c>
      <c r="AR35">
        <f t="shared" si="26"/>
        <v>-470.06567279183952</v>
      </c>
      <c r="AS35">
        <f t="shared" si="26"/>
        <v>9.874492726765542</v>
      </c>
      <c r="AT35">
        <f t="shared" si="26"/>
        <v>-4.0577460737851716</v>
      </c>
      <c r="AU35">
        <f t="shared" si="23"/>
        <v>-464.24892613885919</v>
      </c>
      <c r="AW35">
        <v>32</v>
      </c>
      <c r="AX35">
        <f>IF(Z35&gt;0, (R35*SUMPRODUCT(K35:$K$98, X35:$X$98)-K35*$AZ$3)/Z35, 0)</f>
        <v>-24962.60853489221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500000</v>
      </c>
      <c r="S36">
        <f t="shared" si="1"/>
        <v>-38693.598938181494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-1624.8033526498382</v>
      </c>
      <c r="AC36">
        <f t="shared" si="2"/>
        <v>-1764.9469860751137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-9412.590535090394</v>
      </c>
      <c r="AI36">
        <f t="shared" si="25"/>
        <v>-9414.8712055817778</v>
      </c>
      <c r="AJ36">
        <f t="shared" si="7"/>
        <v>140.14363342527554</v>
      </c>
      <c r="AK36">
        <f t="shared" si="22"/>
        <v>-113.73623468548868</v>
      </c>
      <c r="AL36">
        <f t="shared" si="8"/>
        <v>-9388.4638068419899</v>
      </c>
      <c r="AN36">
        <f t="shared" si="26"/>
        <v>0</v>
      </c>
      <c r="AO36">
        <f t="shared" si="26"/>
        <v>0</v>
      </c>
      <c r="AP36">
        <f t="shared" si="26"/>
        <v>-8.5024529518681891E-2</v>
      </c>
      <c r="AQ36">
        <f t="shared" si="26"/>
        <v>-350.90605364583996</v>
      </c>
      <c r="AR36">
        <f t="shared" si="26"/>
        <v>-350.99107817535867</v>
      </c>
      <c r="AS36">
        <f t="shared" si="26"/>
        <v>5.2246243120338178</v>
      </c>
      <c r="AT36">
        <f t="shared" si="26"/>
        <v>-4.2401433613024633</v>
      </c>
      <c r="AU36">
        <f t="shared" si="23"/>
        <v>-350.00659722462728</v>
      </c>
      <c r="AW36">
        <v>33</v>
      </c>
      <c r="AX36">
        <f>IF(Z36&gt;0, (R36*SUMPRODUCT(K36:$K$98, X36:$X$98)-K36*$AZ$3)/Z36, 0)</f>
        <v>-38693.598938181494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500000</v>
      </c>
      <c r="S37">
        <f t="shared" si="1"/>
        <v>-60334.077015930037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-1764.9469860751137</v>
      </c>
      <c r="AC37">
        <f t="shared" si="2"/>
        <v>-1821.4011187055953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-7484.3395113452107</v>
      </c>
      <c r="AI37">
        <f t="shared" si="25"/>
        <v>-7485.8489411805458</v>
      </c>
      <c r="AJ37">
        <f t="shared" si="7"/>
        <v>56.454132630481581</v>
      </c>
      <c r="AK37">
        <f t="shared" si="22"/>
        <v>-123.54628902525798</v>
      </c>
      <c r="AL37">
        <f t="shared" si="8"/>
        <v>-7552.9410975753226</v>
      </c>
      <c r="AN37">
        <f t="shared" si="26"/>
        <v>0</v>
      </c>
      <c r="AO37">
        <f t="shared" si="26"/>
        <v>0</v>
      </c>
      <c r="AP37">
        <f t="shared" si="26"/>
        <v>-5.0243120105827085E-2</v>
      </c>
      <c r="AQ37">
        <f t="shared" si="26"/>
        <v>-249.12490808007792</v>
      </c>
      <c r="AR37">
        <f t="shared" si="26"/>
        <v>-249.17515120018371</v>
      </c>
      <c r="AS37">
        <f t="shared" si="26"/>
        <v>1.8791411828645666</v>
      </c>
      <c r="AT37">
        <f t="shared" si="26"/>
        <v>-4.112381306379314</v>
      </c>
      <c r="AU37">
        <f t="shared" si="23"/>
        <v>-251.40839132369848</v>
      </c>
      <c r="AW37">
        <v>34</v>
      </c>
      <c r="AX37">
        <f>IF(Z37&gt;0, (R37*SUMPRODUCT(K37:$K$98, X37:$X$98)-K37*$AZ$3)/Z37, 0)</f>
        <v>-60334.077015930037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500000</v>
      </c>
      <c r="S38">
        <f t="shared" si="1"/>
        <v>-96812.186848787096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-1821.4011187055953</v>
      </c>
      <c r="AC38">
        <f t="shared" si="2"/>
        <v>-1807.622525879103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-5607.63749836017</v>
      </c>
      <c r="AI38">
        <f t="shared" si="25"/>
        <v>-5608.5710701473163</v>
      </c>
      <c r="AJ38">
        <f t="shared" si="7"/>
        <v>-13.778592826492286</v>
      </c>
      <c r="AK38">
        <f t="shared" si="22"/>
        <v>-127.49807830939169</v>
      </c>
      <c r="AL38">
        <f t="shared" si="8"/>
        <v>-5749.8477412831999</v>
      </c>
      <c r="AN38">
        <f t="shared" si="26"/>
        <v>0</v>
      </c>
      <c r="AO38">
        <f t="shared" si="26"/>
        <v>0</v>
      </c>
      <c r="AP38">
        <f t="shared" si="26"/>
        <v>-2.774555186036903E-2</v>
      </c>
      <c r="AQ38">
        <f t="shared" si="26"/>
        <v>-166.65777518888842</v>
      </c>
      <c r="AR38">
        <f t="shared" si="26"/>
        <v>-166.68552074074879</v>
      </c>
      <c r="AS38">
        <f t="shared" si="26"/>
        <v>-0.4094968025961534</v>
      </c>
      <c r="AT38">
        <f t="shared" si="26"/>
        <v>-3.7892153474819938</v>
      </c>
      <c r="AU38">
        <f t="shared" si="23"/>
        <v>-170.88423289082692</v>
      </c>
      <c r="AW38">
        <v>35</v>
      </c>
      <c r="AX38">
        <f>IF(Z38&gt;0, (R38*SUMPRODUCT(K38:$K$98, X38:$X$98)-K38*$AZ$3)/Z38, 0)</f>
        <v>-96812.186848787096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500000</v>
      </c>
      <c r="S39">
        <f t="shared" si="1"/>
        <v>-163110.21786653975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-1807.622525879103</v>
      </c>
      <c r="AC39">
        <f t="shared" si="2"/>
        <v>-1739.5450324014105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-3909.9386803364068</v>
      </c>
      <c r="AI39">
        <f t="shared" si="25"/>
        <v>-3910.471922537648</v>
      </c>
      <c r="AJ39">
        <f t="shared" si="7"/>
        <v>-68.077493477692542</v>
      </c>
      <c r="AK39">
        <f t="shared" si="22"/>
        <v>-126.53357681153723</v>
      </c>
      <c r="AL39">
        <f t="shared" si="8"/>
        <v>-4105.0829928268777</v>
      </c>
      <c r="AN39">
        <f t="shared" si="26"/>
        <v>0</v>
      </c>
      <c r="AO39">
        <f t="shared" si="26"/>
        <v>0</v>
      </c>
      <c r="AP39">
        <f t="shared" si="26"/>
        <v>-1.4149859856575788E-2</v>
      </c>
      <c r="AQ39">
        <f t="shared" si="26"/>
        <v>-103.75226162857548</v>
      </c>
      <c r="AR39">
        <f t="shared" si="26"/>
        <v>-103.76641148843206</v>
      </c>
      <c r="AS39">
        <f t="shared" si="26"/>
        <v>-1.8064717868433395</v>
      </c>
      <c r="AT39">
        <f t="shared" si="26"/>
        <v>-3.3576344386609489</v>
      </c>
      <c r="AU39">
        <f t="shared" si="23"/>
        <v>-108.93051771393634</v>
      </c>
      <c r="AW39">
        <v>36</v>
      </c>
      <c r="AX39">
        <f>IF(Z39&gt;0, (R39*SUMPRODUCT(K39:$K$98, X39:$X$98)-K39*$AZ$3)/Z39, 0)</f>
        <v>-163110.21786653975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500000</v>
      </c>
      <c r="S40">
        <f t="shared" si="1"/>
        <v>-295052.24002612452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-1739.5450324014105</v>
      </c>
      <c r="AC40">
        <f t="shared" si="2"/>
        <v>-1633.7122327205391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-2510.5842697733274</v>
      </c>
      <c r="AI40">
        <f t="shared" si="25"/>
        <v>-2510.8611211255788</v>
      </c>
      <c r="AJ40">
        <f t="shared" si="7"/>
        <v>-105.8327996808714</v>
      </c>
      <c r="AK40">
        <f t="shared" si="22"/>
        <v>-121.76815226809875</v>
      </c>
      <c r="AL40">
        <f t="shared" si="8"/>
        <v>-2738.4620730745492</v>
      </c>
      <c r="AN40">
        <f t="shared" si="26"/>
        <v>0</v>
      </c>
      <c r="AO40">
        <f t="shared" si="26"/>
        <v>0</v>
      </c>
      <c r="AP40">
        <f t="shared" si="26"/>
        <v>-6.559281240746697E-3</v>
      </c>
      <c r="AQ40">
        <f t="shared" si="26"/>
        <v>-59.481841681908293</v>
      </c>
      <c r="AR40">
        <f t="shared" si="26"/>
        <v>-59.488400963149047</v>
      </c>
      <c r="AS40">
        <f t="shared" si="26"/>
        <v>-2.5074361817534507</v>
      </c>
      <c r="AT40">
        <f t="shared" si="26"/>
        <v>-2.8849834049838523</v>
      </c>
      <c r="AU40">
        <f t="shared" si="23"/>
        <v>-64.880820549886352</v>
      </c>
      <c r="AW40">
        <v>37</v>
      </c>
      <c r="AX40">
        <f>IF(Z40&gt;0, (R40*SUMPRODUCT(K40:$K$98, X40:$X$98)-K40*$AZ$3)/Z40, 0)</f>
        <v>-295052.24002612452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500000</v>
      </c>
      <c r="S41">
        <f t="shared" si="1"/>
        <v>-590421.18003756285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-1633.7122327205391</v>
      </c>
      <c r="AC41">
        <f t="shared" si="2"/>
        <v>-1506.0645553761556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-1465.412966655791</v>
      </c>
      <c r="AI41">
        <f t="shared" si="25"/>
        <v>-1465.5405081978543</v>
      </c>
      <c r="AJ41">
        <f t="shared" si="7"/>
        <v>-127.64767734438351</v>
      </c>
      <c r="AK41">
        <f t="shared" si="22"/>
        <v>-114.35985629043775</v>
      </c>
      <c r="AL41">
        <f t="shared" si="8"/>
        <v>-1707.5480418326756</v>
      </c>
      <c r="AN41">
        <f t="shared" si="26"/>
        <v>0</v>
      </c>
      <c r="AO41">
        <f t="shared" si="26"/>
        <v>0</v>
      </c>
      <c r="AP41">
        <f t="shared" si="26"/>
        <v>-2.6980080693523511E-3</v>
      </c>
      <c r="AQ41">
        <f t="shared" si="26"/>
        <v>-30.99928027379104</v>
      </c>
      <c r="AR41">
        <f t="shared" si="26"/>
        <v>-31.001978281860392</v>
      </c>
      <c r="AS41">
        <f t="shared" si="26"/>
        <v>-2.7002532503361167</v>
      </c>
      <c r="AT41">
        <f t="shared" si="26"/>
        <v>-2.4191632788045627</v>
      </c>
      <c r="AU41">
        <f t="shared" si="23"/>
        <v>-36.121394811001075</v>
      </c>
      <c r="AW41">
        <v>38</v>
      </c>
      <c r="AX41">
        <f>IF(Z41&gt;0, (R41*SUMPRODUCT(K41:$K$98, X41:$X$98)-K41*$AZ$3)/Z41, 0)</f>
        <v>-590421.18003756285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500000</v>
      </c>
      <c r="S42">
        <f t="shared" si="1"/>
        <v>-1359869.3538979201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-1506.0645553761556</v>
      </c>
      <c r="AC42">
        <f t="shared" si="2"/>
        <v>-1369.9839079479002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-758.94232312460576</v>
      </c>
      <c r="AI42">
        <f t="shared" si="25"/>
        <v>-758.99269501893593</v>
      </c>
      <c r="AJ42">
        <f t="shared" si="7"/>
        <v>-136.08064742825536</v>
      </c>
      <c r="AK42">
        <f t="shared" si="22"/>
        <v>-105.42451887633089</v>
      </c>
      <c r="AL42">
        <f t="shared" si="8"/>
        <v>-1000.4978613235222</v>
      </c>
      <c r="AN42">
        <f t="shared" si="26"/>
        <v>0</v>
      </c>
      <c r="AO42">
        <f t="shared" si="26"/>
        <v>0</v>
      </c>
      <c r="AP42">
        <f t="shared" si="26"/>
        <v>-9.513971401342538E-4</v>
      </c>
      <c r="AQ42">
        <f t="shared" si="26"/>
        <v>-14.334492783111275</v>
      </c>
      <c r="AR42">
        <f t="shared" si="26"/>
        <v>-14.335444180251409</v>
      </c>
      <c r="AS42">
        <f t="shared" si="26"/>
        <v>-2.5702177873682404</v>
      </c>
      <c r="AT42">
        <f t="shared" si="26"/>
        <v>-1.991201385072352</v>
      </c>
      <c r="AU42">
        <f t="shared" si="23"/>
        <v>-18.896863352692002</v>
      </c>
      <c r="AW42">
        <v>39</v>
      </c>
      <c r="AX42">
        <f>IF(Z42&gt;0, (R42*SUMPRODUCT(K42:$K$98, X42:$X$98)-K42*$AZ$3)/Z42, 0)</f>
        <v>-1359869.3538979201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500000</v>
      </c>
      <c r="S43">
        <f t="shared" si="1"/>
        <v>-3821725.1381827076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-1369.9839079479002</v>
      </c>
      <c r="AC43">
        <f t="shared" si="2"/>
        <v>-1235.1398938541845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-337.08720570072893</v>
      </c>
      <c r="AI43">
        <f t="shared" si="25"/>
        <v>-337.10336515554576</v>
      </c>
      <c r="AJ43">
        <f t="shared" si="7"/>
        <v>-134.84401409371571</v>
      </c>
      <c r="AK43">
        <f t="shared" si="22"/>
        <v>-95.898873556353024</v>
      </c>
      <c r="AL43">
        <f t="shared" si="8"/>
        <v>-567.84625280561454</v>
      </c>
      <c r="AN43">
        <f t="shared" si="26"/>
        <v>0</v>
      </c>
      <c r="AO43">
        <f t="shared" si="26"/>
        <v>0</v>
      </c>
      <c r="AP43">
        <f t="shared" si="26"/>
        <v>-2.7250987209507935E-4</v>
      </c>
      <c r="AQ43">
        <f t="shared" si="26"/>
        <v>-5.6845724284501982</v>
      </c>
      <c r="AR43">
        <f t="shared" si="26"/>
        <v>-5.6848449383222937</v>
      </c>
      <c r="AS43">
        <f t="shared" si="26"/>
        <v>-2.2739829684880521</v>
      </c>
      <c r="AT43">
        <f t="shared" si="26"/>
        <v>-1.6172197678183706</v>
      </c>
      <c r="AU43">
        <f t="shared" si="23"/>
        <v>-9.5760476746287182</v>
      </c>
      <c r="AW43">
        <v>40</v>
      </c>
      <c r="AX43">
        <f>IF(Z43&gt;0, (R43*SUMPRODUCT(K43:$K$98, X43:$X$98)-K43*$AZ$3)/Z43, 0)</f>
        <v>-3821725.1381827076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500000</v>
      </c>
      <c r="S44">
        <f t="shared" si="1"/>
        <v>-14237765.182178013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-1235.1398938541845</v>
      </c>
      <c r="AC44">
        <f t="shared" si="2"/>
        <v>-1107.6293708568962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-121.08101740228592</v>
      </c>
      <c r="AI44">
        <f t="shared" si="25"/>
        <v>-121.08490716081432</v>
      </c>
      <c r="AJ44">
        <f t="shared" si="7"/>
        <v>-127.51052299728826</v>
      </c>
      <c r="AK44">
        <f t="shared" si="22"/>
        <v>-86.459792569792924</v>
      </c>
      <c r="AL44">
        <f t="shared" si="8"/>
        <v>-335.05522272789551</v>
      </c>
      <c r="AN44">
        <f t="shared" si="26"/>
        <v>0</v>
      </c>
      <c r="AO44">
        <f t="shared" si="26"/>
        <v>0</v>
      </c>
      <c r="AP44">
        <f t="shared" si="26"/>
        <v>-5.8567967698105943E-5</v>
      </c>
      <c r="AQ44">
        <f t="shared" si="26"/>
        <v>-1.8231129424308026</v>
      </c>
      <c r="AR44">
        <f t="shared" si="26"/>
        <v>-1.8231715103985007</v>
      </c>
      <c r="AS44">
        <f t="shared" si="26"/>
        <v>-1.919921799138169</v>
      </c>
      <c r="AT44">
        <f t="shared" si="26"/>
        <v>-1.301822285735899</v>
      </c>
      <c r="AU44">
        <f t="shared" si="23"/>
        <v>-5.0449155952725686</v>
      </c>
      <c r="AW44">
        <v>41</v>
      </c>
      <c r="AX44">
        <f>IF(Z44&gt;0, (R44*SUMPRODUCT(K44:$K$98, X44:$X$98)-K44*$AZ$3)/Z44, 0)</f>
        <v>-14237765.182178013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500000</v>
      </c>
      <c r="S45">
        <f t="shared" si="1"/>
        <v>-81085919.322972581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-1107.6293708568962</v>
      </c>
      <c r="AC45">
        <f t="shared" si="2"/>
        <v>-990.52829145491773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-32.400716102005021</v>
      </c>
      <c r="AI45">
        <f t="shared" si="25"/>
        <v>-32.401326891337945</v>
      </c>
      <c r="AJ45">
        <f t="shared" si="7"/>
        <v>-117.1010794019785</v>
      </c>
      <c r="AK45">
        <f t="shared" si="22"/>
        <v>-77.534055959982737</v>
      </c>
      <c r="AL45">
        <f t="shared" si="8"/>
        <v>-227.03646225329916</v>
      </c>
      <c r="AN45">
        <f t="shared" si="26"/>
        <v>0</v>
      </c>
      <c r="AO45">
        <f t="shared" si="26"/>
        <v>0</v>
      </c>
      <c r="AP45">
        <f t="shared" si="26"/>
        <v>-8.2112813641027538E-6</v>
      </c>
      <c r="AQ45">
        <f t="shared" si="26"/>
        <v>-0.43558618654758741</v>
      </c>
      <c r="AR45">
        <f t="shared" si="26"/>
        <v>-0.43559439782895154</v>
      </c>
      <c r="AS45">
        <f t="shared" si="26"/>
        <v>-1.5742742369252019</v>
      </c>
      <c r="AT45">
        <f t="shared" si="26"/>
        <v>-1.042346214103774</v>
      </c>
      <c r="AU45">
        <f t="shared" si="23"/>
        <v>-3.0522148488579273</v>
      </c>
      <c r="AW45">
        <v>42</v>
      </c>
      <c r="AX45">
        <f>IF(Z45&gt;0, (R45*SUMPRODUCT(K45:$K$98, X45:$X$98)-K45*$AZ$3)/Z45, 0)</f>
        <v>-81085919.322972581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500000</v>
      </c>
      <c r="S46">
        <f t="shared" si="1"/>
        <v>-468076490.46440274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-990.52829145491773</v>
      </c>
      <c r="AC46">
        <f t="shared" si="2"/>
        <v>-884.78156304824267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-5.1016894205643339</v>
      </c>
      <c r="AI46">
        <f t="shared" si="25"/>
        <v>-5.1017839330618715</v>
      </c>
      <c r="AJ46">
        <f t="shared" si="7"/>
        <v>-105.74672840667506</v>
      </c>
      <c r="AK46">
        <f t="shared" si="22"/>
        <v>-69.336980401844244</v>
      </c>
      <c r="AL46">
        <f t="shared" si="8"/>
        <v>-180.18549274158119</v>
      </c>
      <c r="AN46">
        <f t="shared" si="26"/>
        <v>0</v>
      </c>
      <c r="AO46">
        <f t="shared" si="26"/>
        <v>0</v>
      </c>
      <c r="AP46">
        <f t="shared" si="26"/>
        <v>-1.1344639689298296E-6</v>
      </c>
      <c r="AQ46">
        <f t="shared" si="26"/>
        <v>-6.123722236839569E-2</v>
      </c>
      <c r="AR46">
        <f t="shared" si="26"/>
        <v>-6.1238356832364615E-2</v>
      </c>
      <c r="AS46">
        <f t="shared" si="26"/>
        <v>-1.2693120627977368</v>
      </c>
      <c r="AT46">
        <f t="shared" si="26"/>
        <v>-0.83227412278483015</v>
      </c>
      <c r="AU46">
        <f t="shared" si="23"/>
        <v>-2.1628245424149317</v>
      </c>
      <c r="AW46">
        <v>43</v>
      </c>
      <c r="AX46">
        <f>IF(Z46&gt;0, (R46*SUMPRODUCT(K46:$K$98, X46:$X$98)-K46*$AZ$3)/Z46, 0)</f>
        <v>-468076490.46440274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500000</v>
      </c>
      <c r="S47">
        <f t="shared" si="1"/>
        <v>-2744852442.4014225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-884.78156304824267</v>
      </c>
      <c r="AC47">
        <f t="shared" si="2"/>
        <v>-790.03716224094819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-0.79176122416345684</v>
      </c>
      <c r="AI47">
        <f t="shared" si="25"/>
        <v>-0.79177561541360264</v>
      </c>
      <c r="AJ47">
        <f t="shared" si="7"/>
        <v>-94.744400807294483</v>
      </c>
      <c r="AK47">
        <f t="shared" si="22"/>
        <v>-61.934709413376993</v>
      </c>
      <c r="AL47">
        <f t="shared" si="8"/>
        <v>-157.47088583608507</v>
      </c>
      <c r="AN47">
        <f t="shared" si="26"/>
        <v>0</v>
      </c>
      <c r="AO47">
        <f t="shared" si="26"/>
        <v>0</v>
      </c>
      <c r="AP47">
        <f t="shared" si="26"/>
        <v>-1.5423465512583603E-7</v>
      </c>
      <c r="AQ47">
        <f t="shared" si="26"/>
        <v>-8.4855046026749547E-3</v>
      </c>
      <c r="AR47">
        <f t="shared" si="26"/>
        <v>-8.4856588373300804E-3</v>
      </c>
      <c r="AS47">
        <f t="shared" si="26"/>
        <v>-1.0153996237658691</v>
      </c>
      <c r="AT47">
        <f t="shared" si="26"/>
        <v>-0.66376989141873988</v>
      </c>
      <c r="AU47">
        <f t="shared" si="23"/>
        <v>-1.687655174021939</v>
      </c>
      <c r="AW47">
        <v>44</v>
      </c>
      <c r="AX47">
        <f>IF(Z47&gt;0, (R47*SUMPRODUCT(K47:$K$98, X47:$X$98)-K47*$AZ$3)/Z47, 0)</f>
        <v>-2744852442.4014225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500000</v>
      </c>
      <c r="S48">
        <f t="shared" si="1"/>
        <v>-16388130388.378174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-790.03716224094819</v>
      </c>
      <c r="AC48">
        <f t="shared" si="2"/>
        <v>-705.39775664763738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-0.12095177086931769</v>
      </c>
      <c r="AI48">
        <f t="shared" si="25"/>
        <v>-0.12095392302987515</v>
      </c>
      <c r="AJ48">
        <f t="shared" si="7"/>
        <v>-84.639405593310812</v>
      </c>
      <c r="AK48">
        <f t="shared" si="22"/>
        <v>-55.302601356866376</v>
      </c>
      <c r="AL48">
        <f t="shared" si="8"/>
        <v>-140.06296087320706</v>
      </c>
      <c r="AN48">
        <f t="shared" si="26"/>
        <v>0</v>
      </c>
      <c r="AO48">
        <f t="shared" si="26"/>
        <v>0</v>
      </c>
      <c r="AP48">
        <f t="shared" si="26"/>
        <v>-2.059397066615499E-8</v>
      </c>
      <c r="AQ48">
        <f t="shared" si="26"/>
        <v>-1.1573844770400364E-3</v>
      </c>
      <c r="AR48">
        <f t="shared" si="26"/>
        <v>-1.1574050710107025E-3</v>
      </c>
      <c r="AS48">
        <f t="shared" si="26"/>
        <v>-0.80991235990612143</v>
      </c>
      <c r="AT48">
        <f t="shared" si="26"/>
        <v>-0.52918921228136517</v>
      </c>
      <c r="AU48">
        <f t="shared" si="23"/>
        <v>-1.3402589772584972</v>
      </c>
      <c r="AW48">
        <v>45</v>
      </c>
      <c r="AX48">
        <f>IF(Z48&gt;0, (R48*SUMPRODUCT(K48:$K$98, X48:$X$98)-K48*$AZ$3)/Z48, 0)</f>
        <v>-16388130388.378174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500000</v>
      </c>
      <c r="S49">
        <f t="shared" si="1"/>
        <v>-99854194941.482483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-705.39775664763738</v>
      </c>
      <c r="AC49">
        <f t="shared" si="2"/>
        <v>-629.82043983754909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-1.8152689064875511E-2</v>
      </c>
      <c r="AI49">
        <f t="shared" si="25"/>
        <v>-1.8153004434920909E-2</v>
      </c>
      <c r="AJ49">
        <f t="shared" si="7"/>
        <v>-75.577316810088291</v>
      </c>
      <c r="AK49">
        <f t="shared" si="22"/>
        <v>-49.377842965334622</v>
      </c>
      <c r="AL49">
        <f t="shared" si="8"/>
        <v>-124.97331277985784</v>
      </c>
      <c r="AN49">
        <f t="shared" si="26"/>
        <v>0</v>
      </c>
      <c r="AO49">
        <f t="shared" si="26"/>
        <v>0</v>
      </c>
      <c r="AP49">
        <f t="shared" si="26"/>
        <v>-2.694435798397706E-9</v>
      </c>
      <c r="AQ49">
        <f t="shared" si="26"/>
        <v>-1.550916327257858E-4</v>
      </c>
      <c r="AR49">
        <f t="shared" si="26"/>
        <v>-1.5509432716158419E-4</v>
      </c>
      <c r="AS49">
        <f t="shared" si="26"/>
        <v>-0.64571201650728849</v>
      </c>
      <c r="AT49">
        <f t="shared" si="26"/>
        <v>-0.42187084561422916</v>
      </c>
      <c r="AU49">
        <f t="shared" si="23"/>
        <v>-1.0677379564486793</v>
      </c>
      <c r="AW49">
        <v>46</v>
      </c>
      <c r="AX49">
        <f>IF(Z49&gt;0, (R49*SUMPRODUCT(K49:$K$98, X49:$X$98)-K49*$AZ$3)/Z49, 0)</f>
        <v>-99854194941.482483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500000</v>
      </c>
      <c r="S50">
        <f t="shared" si="1"/>
        <v>-621089502000.5929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-629.82043983754909</v>
      </c>
      <c r="AC50">
        <f t="shared" si="2"/>
        <v>-562.33981439831962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-2.669459118915537E-3</v>
      </c>
      <c r="AI50">
        <f t="shared" si="25"/>
        <v>-2.6695043893485895E-3</v>
      </c>
      <c r="AJ50">
        <f t="shared" si="7"/>
        <v>-67.48062543922947</v>
      </c>
      <c r="AK50">
        <f t="shared" si="22"/>
        <v>-44.087430788628438</v>
      </c>
      <c r="AL50">
        <f t="shared" si="8"/>
        <v>-111.57072573224725</v>
      </c>
      <c r="AN50">
        <f t="shared" si="26"/>
        <v>0</v>
      </c>
      <c r="AO50">
        <f t="shared" si="26"/>
        <v>0</v>
      </c>
      <c r="AP50">
        <f t="shared" si="26"/>
        <v>-3.4533772651002996E-10</v>
      </c>
      <c r="AQ50">
        <f t="shared" si="26"/>
        <v>-2.0363510595736564E-5</v>
      </c>
      <c r="AR50">
        <f t="shared" si="26"/>
        <v>-2.0363855933463075E-5</v>
      </c>
      <c r="AS50">
        <f t="shared" si="26"/>
        <v>-0.51476436608511256</v>
      </c>
      <c r="AT50">
        <f t="shared" si="26"/>
        <v>-0.33631339683814188</v>
      </c>
      <c r="AU50">
        <f t="shared" si="23"/>
        <v>-0.85109812677918795</v>
      </c>
      <c r="AW50">
        <v>47</v>
      </c>
      <c r="AX50">
        <f>IF(Z50&gt;0, (R50*SUMPRODUCT(K50:$K$98, X50:$X$98)-K50*$AZ$3)/Z50, 0)</f>
        <v>-621089502000.5929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500000</v>
      </c>
      <c r="S51">
        <f t="shared" si="1"/>
        <v>-3952039520533.3989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-562.33981439831962</v>
      </c>
      <c r="AC51">
        <f t="shared" si="2"/>
        <v>-502.08913785927484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-3.8465449914385115E-4</v>
      </c>
      <c r="AI51">
        <f t="shared" si="25"/>
        <v>-3.8466085142265872E-4</v>
      </c>
      <c r="AJ51">
        <f t="shared" si="7"/>
        <v>-60.250676539044775</v>
      </c>
      <c r="AK51">
        <f t="shared" si="22"/>
        <v>-39.363787007882379</v>
      </c>
      <c r="AL51">
        <f t="shared" si="8"/>
        <v>-99.614848207778579</v>
      </c>
      <c r="AN51">
        <f t="shared" si="26"/>
        <v>0</v>
      </c>
      <c r="AO51">
        <f t="shared" si="26"/>
        <v>0</v>
      </c>
      <c r="AP51">
        <f t="shared" si="26"/>
        <v>-4.3265418146357461E-11</v>
      </c>
      <c r="AQ51">
        <f t="shared" si="26"/>
        <v>-2.6198846510804398E-6</v>
      </c>
      <c r="AR51">
        <f t="shared" si="26"/>
        <v>-2.6199279164985862E-6</v>
      </c>
      <c r="AS51">
        <f t="shared" si="26"/>
        <v>-0.41036780548048102</v>
      </c>
      <c r="AT51">
        <f t="shared" si="26"/>
        <v>-0.26810704572516431</v>
      </c>
      <c r="AU51">
        <f t="shared" si="23"/>
        <v>-0.67847747113356183</v>
      </c>
      <c r="AW51">
        <v>48</v>
      </c>
      <c r="AX51">
        <f>IF(Z51&gt;0, (R51*SUMPRODUCT(K51:$K$98, X51:$X$98)-K51*$AZ$3)/Z51, 0)</f>
        <v>-3952039520533.3989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500000</v>
      </c>
      <c r="S52">
        <f t="shared" si="1"/>
        <v>-25768369548542.402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-502.08913785927484</v>
      </c>
      <c r="AC52">
        <f t="shared" si="2"/>
        <v>-448.29387538759221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-5.4189030112489493E-5</v>
      </c>
      <c r="AI52">
        <f t="shared" si="25"/>
        <v>-5.418989996549774E-5</v>
      </c>
      <c r="AJ52">
        <f t="shared" si="7"/>
        <v>-53.795262471682634</v>
      </c>
      <c r="AK52">
        <f t="shared" si="22"/>
        <v>-35.146239650149241</v>
      </c>
      <c r="AL52">
        <f t="shared" si="8"/>
        <v>-88.94155631173183</v>
      </c>
      <c r="AN52">
        <f t="shared" si="26"/>
        <v>0</v>
      </c>
      <c r="AO52">
        <f t="shared" si="26"/>
        <v>0</v>
      </c>
      <c r="AP52">
        <f t="shared" si="26"/>
        <v>-5.2897993757818343E-12</v>
      </c>
      <c r="AQ52">
        <f t="shared" si="26"/>
        <v>-3.2953739878587702E-7</v>
      </c>
      <c r="AR52">
        <f t="shared" si="26"/>
        <v>-3.2954268858525284E-7</v>
      </c>
      <c r="AS52">
        <f t="shared" si="26"/>
        <v>-0.32714279670851604</v>
      </c>
      <c r="AT52">
        <f t="shared" si="26"/>
        <v>-0.21373330298350945</v>
      </c>
      <c r="AU52">
        <f t="shared" si="23"/>
        <v>-0.54087642923471402</v>
      </c>
      <c r="AW52">
        <v>49</v>
      </c>
      <c r="AX52">
        <f>IF(Z52&gt;0, (R52*SUMPRODUCT(K52:$K$98, X52:$X$98)-K52*$AZ$3)/Z52, 0)</f>
        <v>-25768369548542.402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500000</v>
      </c>
      <c r="S53">
        <f t="shared" si="1"/>
        <v>-172417735718429.5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-448.29387538759221</v>
      </c>
      <c r="AC53">
        <f t="shared" si="2"/>
        <v>-400.26238902823025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-7.4508103961548248E-6</v>
      </c>
      <c r="AI53">
        <f t="shared" si="25"/>
        <v>-7.4509264695933723E-6</v>
      </c>
      <c r="AJ53">
        <f t="shared" si="7"/>
        <v>-48.031486359361963</v>
      </c>
      <c r="AK53">
        <f t="shared" si="22"/>
        <v>-31.380571277131459</v>
      </c>
      <c r="AL53">
        <f t="shared" si="8"/>
        <v>-79.41206508741989</v>
      </c>
      <c r="AN53">
        <f t="shared" si="26"/>
        <v>0</v>
      </c>
      <c r="AO53">
        <f t="shared" si="26"/>
        <v>0</v>
      </c>
      <c r="AP53">
        <f t="shared" si="26"/>
        <v>-6.302431857463803E-13</v>
      </c>
      <c r="AQ53">
        <f t="shared" si="26"/>
        <v>-4.0455616196322052E-8</v>
      </c>
      <c r="AR53">
        <f t="shared" si="26"/>
        <v>-4.0456246439507801E-8</v>
      </c>
      <c r="AS53">
        <f t="shared" si="26"/>
        <v>-0.26079624553270514</v>
      </c>
      <c r="AT53">
        <f t="shared" si="26"/>
        <v>-0.17038688144099406</v>
      </c>
      <c r="AU53">
        <f t="shared" si="23"/>
        <v>-0.43118316742994561</v>
      </c>
      <c r="AW53">
        <v>50</v>
      </c>
      <c r="AX53">
        <f>IF(Z53&gt;0, (R53*SUMPRODUCT(K53:$K$98, X53:$X$98)-K53*$AZ$3)/Z53, 0)</f>
        <v>-172417735718429.5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500000</v>
      </c>
      <c r="S54">
        <f t="shared" si="1"/>
        <v>-1187019096432769.8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-400.26238902823025</v>
      </c>
      <c r="AC54">
        <f t="shared" si="2"/>
        <v>-357.37713309645426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-9.9859149666965019E-7</v>
      </c>
      <c r="AI54">
        <f t="shared" si="25"/>
        <v>-9.9860655022414535E-7</v>
      </c>
      <c r="AJ54">
        <f t="shared" si="7"/>
        <v>-42.885255931775987</v>
      </c>
      <c r="AK54">
        <f t="shared" si="22"/>
        <v>-28.018367231976121</v>
      </c>
      <c r="AL54">
        <f t="shared" si="8"/>
        <v>-70.903624162358653</v>
      </c>
      <c r="AN54">
        <f t="shared" si="26"/>
        <v>0</v>
      </c>
      <c r="AO54">
        <f t="shared" si="26"/>
        <v>0</v>
      </c>
      <c r="AP54">
        <f t="shared" si="26"/>
        <v>-7.2978737338411107E-14</v>
      </c>
      <c r="AQ54">
        <f t="shared" si="26"/>
        <v>-4.8411122149097861E-9</v>
      </c>
      <c r="AR54">
        <f t="shared" si="26"/>
        <v>-4.8411851936471251E-9</v>
      </c>
      <c r="AS54">
        <f t="shared" si="26"/>
        <v>-0.20790517145724757</v>
      </c>
      <c r="AT54">
        <f t="shared" si="26"/>
        <v>-0.13583137879795062</v>
      </c>
      <c r="AU54">
        <f t="shared" si="23"/>
        <v>-0.34373655509638334</v>
      </c>
      <c r="AW54">
        <v>51</v>
      </c>
      <c r="AX54">
        <f>IF(Z54&gt;0, (R54*SUMPRODUCT(K54:$K$98, X54:$X$98)-K54*$AZ$3)/Z54, 0)</f>
        <v>-1187019096432769.8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500000</v>
      </c>
      <c r="S55">
        <f t="shared" si="1"/>
        <v>-8422580496533867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-357.37713309645426</v>
      </c>
      <c r="AC55">
        <f t="shared" si="2"/>
        <v>-319.08672598323142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-1.300878519291807E-7</v>
      </c>
      <c r="AI55">
        <f t="shared" si="25"/>
        <v>-1.3008974616293788E-7</v>
      </c>
      <c r="AJ55">
        <f t="shared" si="7"/>
        <v>-38.290407113222841</v>
      </c>
      <c r="AK55">
        <f t="shared" si="22"/>
        <v>-25.016399316751802</v>
      </c>
      <c r="AL55">
        <f t="shared" si="8"/>
        <v>-63.306806560064388</v>
      </c>
      <c r="AN55">
        <f t="shared" si="26"/>
        <v>0</v>
      </c>
      <c r="AO55">
        <f t="shared" si="26"/>
        <v>0</v>
      </c>
      <c r="AP55">
        <f t="shared" si="26"/>
        <v>-8.1992255828019422E-15</v>
      </c>
      <c r="AQ55">
        <f t="shared" si="26"/>
        <v>-5.6308765457400722E-10</v>
      </c>
      <c r="AR55">
        <f t="shared" si="26"/>
        <v>-5.6309585379959001E-10</v>
      </c>
      <c r="AS55">
        <f t="shared" si="26"/>
        <v>-0.16574072993230893</v>
      </c>
      <c r="AT55">
        <f t="shared" si="26"/>
        <v>-0.10828394356780649</v>
      </c>
      <c r="AU55">
        <f t="shared" si="23"/>
        <v>-0.27402467406321129</v>
      </c>
      <c r="AW55">
        <v>52</v>
      </c>
      <c r="AX55">
        <f>IF(Z55&gt;0, (R55*SUMPRODUCT(K55:$K$98, X55:$X$98)-K55*$AZ$3)/Z55, 0)</f>
        <v>-8422580496533867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500000</v>
      </c>
      <c r="S56">
        <f t="shared" si="1"/>
        <v>-6.1768302842452256E+16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-319.08672598323142</v>
      </c>
      <c r="AC56">
        <f t="shared" si="2"/>
        <v>-284.89886248552313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-1.6446724375687375E-8</v>
      </c>
      <c r="AI56">
        <f t="shared" si="25"/>
        <v>-1.644695499466942E-8</v>
      </c>
      <c r="AJ56">
        <f t="shared" si="7"/>
        <v>-34.187863497708292</v>
      </c>
      <c r="AK56">
        <f t="shared" si="22"/>
        <v>-22.336070818826201</v>
      </c>
      <c r="AL56">
        <f t="shared" si="8"/>
        <v>-56.523934332981447</v>
      </c>
      <c r="AN56">
        <f t="shared" si="26"/>
        <v>0</v>
      </c>
      <c r="AO56">
        <f t="shared" si="26"/>
        <v>0</v>
      </c>
      <c r="AP56">
        <f t="shared" si="26"/>
        <v>-8.9128437172536833E-16</v>
      </c>
      <c r="AQ56">
        <f t="shared" si="26"/>
        <v>-6.3562453845013488E-11</v>
      </c>
      <c r="AR56">
        <f t="shared" si="26"/>
        <v>-6.356334512938521E-11</v>
      </c>
      <c r="AS56">
        <f t="shared" si="26"/>
        <v>-0.13212749517740269</v>
      </c>
      <c r="AT56">
        <f t="shared" si="26"/>
        <v>-8.6323296850486467E-2</v>
      </c>
      <c r="AU56">
        <f t="shared" si="23"/>
        <v>-0.21845079209145249</v>
      </c>
      <c r="AW56">
        <v>53</v>
      </c>
      <c r="AX56">
        <f>IF(Z56&gt;0, (R56*SUMPRODUCT(K56:$K$98, X56:$X$98)-K56*$AZ$3)/Z56, 0)</f>
        <v>-6.1768302842452256E+16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500000</v>
      </c>
      <c r="S57">
        <f t="shared" si="1"/>
        <v>-4.6967038034358611E+17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-284.89886248552313</v>
      </c>
      <c r="AC57">
        <f t="shared" si="2"/>
        <v>-254.37398436213016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-2.0123273831944678E-9</v>
      </c>
      <c r="AI57">
        <f t="shared" si="25"/>
        <v>-2.0123544632483747E-9</v>
      </c>
      <c r="AJ57">
        <f t="shared" si="7"/>
        <v>-30.524878123392966</v>
      </c>
      <c r="AK57">
        <f t="shared" si="22"/>
        <v>-19.94292037398662</v>
      </c>
      <c r="AL57">
        <f t="shared" si="8"/>
        <v>-50.46779849939194</v>
      </c>
      <c r="AN57">
        <f t="shared" si="26"/>
        <v>0</v>
      </c>
      <c r="AO57">
        <f t="shared" si="26"/>
        <v>0</v>
      </c>
      <c r="AP57">
        <f t="shared" si="26"/>
        <v>-9.3444284386791734E-17</v>
      </c>
      <c r="AQ57">
        <f t="shared" si="26"/>
        <v>-6.9438743704902481E-12</v>
      </c>
      <c r="AR57">
        <f t="shared" si="26"/>
        <v>-6.9439678147746351E-12</v>
      </c>
      <c r="AS57">
        <f t="shared" si="26"/>
        <v>-0.10533123021309269</v>
      </c>
      <c r="AT57">
        <f t="shared" si="26"/>
        <v>-6.8816403739346679E-2</v>
      </c>
      <c r="AU57">
        <f t="shared" si="23"/>
        <v>-0.17414763395938332</v>
      </c>
      <c r="AW57">
        <v>54</v>
      </c>
      <c r="AX57">
        <f>IF(Z57&gt;0, (R57*SUMPRODUCT(K57:$K$98, X57:$X$98)-K57*$AZ$3)/Z57, 0)</f>
        <v>-4.6967038034358611E+17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500000</v>
      </c>
      <c r="S58">
        <f t="shared" si="1"/>
        <v>-3.7104257321704612E+18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-254.37398436213016</v>
      </c>
      <c r="AC58">
        <f t="shared" si="2"/>
        <v>-227.11962889476513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-2.3748693134313328E-10</v>
      </c>
      <c r="AI58">
        <f t="shared" si="25"/>
        <v>-2.3748999190336666E-10</v>
      </c>
      <c r="AJ58">
        <f t="shared" si="7"/>
        <v>-27.254355467365031</v>
      </c>
      <c r="AK58">
        <f t="shared" si="22"/>
        <v>-17.806178905349114</v>
      </c>
      <c r="AL58">
        <f t="shared" si="8"/>
        <v>-45.060534372951636</v>
      </c>
      <c r="AN58">
        <f t="shared" si="26"/>
        <v>0</v>
      </c>
      <c r="AO58">
        <f t="shared" si="26"/>
        <v>0</v>
      </c>
      <c r="AP58">
        <f t="shared" si="26"/>
        <v>-9.4294448829382429E-18</v>
      </c>
      <c r="AQ58">
        <f t="shared" si="26"/>
        <v>-7.3168627923243738E-13</v>
      </c>
      <c r="AR58">
        <f t="shared" si="26"/>
        <v>-7.3169570867732036E-13</v>
      </c>
      <c r="AS58">
        <f t="shared" si="26"/>
        <v>-8.3969411840948235E-2</v>
      </c>
      <c r="AT58">
        <f t="shared" si="26"/>
        <v>-5.4860015736098382E-2</v>
      </c>
      <c r="AU58">
        <f t="shared" si="23"/>
        <v>-0.1388294275777783</v>
      </c>
      <c r="AW58">
        <v>55</v>
      </c>
      <c r="AX58">
        <f>IF(Z58&gt;0, (R58*SUMPRODUCT(K58:$K$98, X58:$X$98)-K58*$AZ$3)/Z58, 0)</f>
        <v>-3.7104257321704612E+18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500000</v>
      </c>
      <c r="S59">
        <f t="shared" si="1"/>
        <v>-3.0557057777825559E+19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-227.11962889476513</v>
      </c>
      <c r="AC59">
        <f t="shared" si="2"/>
        <v>-202.78538294175522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-2.6981403175989864E-11</v>
      </c>
      <c r="AI59">
        <f t="shared" si="25"/>
        <v>-2.6981734990303298E-11</v>
      </c>
      <c r="AJ59">
        <f t="shared" si="7"/>
        <v>-24.334245953009912</v>
      </c>
      <c r="AK59">
        <f t="shared" si="22"/>
        <v>-15.898374022633561</v>
      </c>
      <c r="AL59">
        <f t="shared" si="8"/>
        <v>-40.23261997567046</v>
      </c>
      <c r="AN59">
        <f t="shared" si="26"/>
        <v>0</v>
      </c>
      <c r="AO59">
        <f t="shared" si="26"/>
        <v>0</v>
      </c>
      <c r="AP59">
        <f t="shared" si="26"/>
        <v>-9.1277195691701307E-19</v>
      </c>
      <c r="AQ59">
        <f t="shared" si="26"/>
        <v>-7.4221837878230404E-14</v>
      </c>
      <c r="AR59">
        <f t="shared" si="26"/>
        <v>-7.422275065018732E-14</v>
      </c>
      <c r="AS59">
        <f t="shared" si="26"/>
        <v>-6.6939901021178985E-2</v>
      </c>
      <c r="AT59">
        <f t="shared" si="26"/>
        <v>-4.3734068667171423E-2</v>
      </c>
      <c r="AU59">
        <f t="shared" si="23"/>
        <v>-0.11067396968842465</v>
      </c>
      <c r="AW59">
        <v>56</v>
      </c>
      <c r="AX59">
        <f>IF(Z59&gt;0, (R59*SUMPRODUCT(K59:$K$98, X59:$X$98)-K59*$AZ$3)/Z59, 0)</f>
        <v>-3.0557057777825559E+19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500000</v>
      </c>
      <c r="S60">
        <f t="shared" si="1"/>
        <v>-2.6288753579081433E+20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-202.78538294175522</v>
      </c>
      <c r="AC60">
        <f t="shared" si="2"/>
        <v>-181.05837762656722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-2.9405969975987521E-12</v>
      </c>
      <c r="AI60">
        <f t="shared" si="25"/>
        <v>-2.9406314340692912E-12</v>
      </c>
      <c r="AJ60">
        <f t="shared" si="7"/>
        <v>-21.727005315187995</v>
      </c>
      <c r="AK60">
        <f t="shared" si="22"/>
        <v>-14.194976805922867</v>
      </c>
      <c r="AL60">
        <f t="shared" si="8"/>
        <v>-35.9219821211138</v>
      </c>
      <c r="AN60">
        <f t="shared" si="26"/>
        <v>0</v>
      </c>
      <c r="AO60">
        <f t="shared" si="26"/>
        <v>0</v>
      </c>
      <c r="AP60">
        <f t="shared" si="26"/>
        <v>-8.4580019958959104E-20</v>
      </c>
      <c r="AQ60">
        <f t="shared" si="26"/>
        <v>-7.2224519195875757E-15</v>
      </c>
      <c r="AR60">
        <f t="shared" si="26"/>
        <v>-7.222536499607536E-15</v>
      </c>
      <c r="AS60">
        <f t="shared" si="26"/>
        <v>-5.3364079257956595E-2</v>
      </c>
      <c r="AT60">
        <f t="shared" si="26"/>
        <v>-3.4864531781865084E-2</v>
      </c>
      <c r="AU60">
        <f t="shared" si="23"/>
        <v>-8.8228611039828889E-2</v>
      </c>
      <c r="AW60">
        <v>57</v>
      </c>
      <c r="AX60">
        <f>IF(Z60&gt;0, (R60*SUMPRODUCT(K60:$K$98, X60:$X$98)-K60*$AZ$3)/Z60, 0)</f>
        <v>-2.6288753579081433E+20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500000</v>
      </c>
      <c r="S61">
        <f t="shared" si="1"/>
        <v>-2.365558047909675E+21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-181.05837762656722</v>
      </c>
      <c r="AC61">
        <f t="shared" si="2"/>
        <v>-161.65926573800644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-3.0675168636036877E-13</v>
      </c>
      <c r="AI61">
        <f t="shared" si="25"/>
        <v>-3.0675510329756631E-13</v>
      </c>
      <c r="AJ61">
        <f t="shared" si="7"/>
        <v>-19.399111888560782</v>
      </c>
      <c r="AK61">
        <f t="shared" si="22"/>
        <v>-12.674086433859706</v>
      </c>
      <c r="AL61">
        <f t="shared" si="8"/>
        <v>-32.073198322420794</v>
      </c>
      <c r="AN61">
        <f t="shared" si="26"/>
        <v>0</v>
      </c>
      <c r="AO61">
        <f t="shared" si="26"/>
        <v>0</v>
      </c>
      <c r="AP61">
        <f t="shared" si="26"/>
        <v>-7.4932137935314292E-21</v>
      </c>
      <c r="AQ61">
        <f t="shared" si="26"/>
        <v>-6.7269482420191357E-16</v>
      </c>
      <c r="AR61">
        <f t="shared" si="26"/>
        <v>-6.727023174157071E-16</v>
      </c>
      <c r="AS61">
        <f t="shared" si="26"/>
        <v>-4.2541517265590557E-2</v>
      </c>
      <c r="AT61">
        <f t="shared" si="26"/>
        <v>-2.7793791280185821E-2</v>
      </c>
      <c r="AU61">
        <f t="shared" si="23"/>
        <v>-7.0335308545777048E-2</v>
      </c>
      <c r="AW61">
        <v>58</v>
      </c>
      <c r="AX61">
        <f>IF(Z61&gt;0, (R61*SUMPRODUCT(K61:$K$98, X61:$X$98)-K61*$AZ$3)/Z61, 0)</f>
        <v>-2.365558047909675E+21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500000</v>
      </c>
      <c r="S62">
        <f t="shared" si="1"/>
        <v>-2.2336755599666301E+22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-161.65926573800644</v>
      </c>
      <c r="AC62">
        <f t="shared" si="2"/>
        <v>-144.33863012322004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-3.0596711487253742E-14</v>
      </c>
      <c r="AI62">
        <f t="shared" si="25"/>
        <v>-3.0597034583930608E-14</v>
      </c>
      <c r="AJ62">
        <f t="shared" si="7"/>
        <v>-17.320635614786397</v>
      </c>
      <c r="AK62">
        <f t="shared" si="22"/>
        <v>-11.316148601660451</v>
      </c>
      <c r="AL62">
        <f t="shared" si="8"/>
        <v>-28.63678421644688</v>
      </c>
      <c r="AN62">
        <f t="shared" si="26"/>
        <v>0</v>
      </c>
      <c r="AO62">
        <f t="shared" si="26"/>
        <v>0</v>
      </c>
      <c r="AP62">
        <f t="shared" si="26"/>
        <v>-6.3262390089391612E-22</v>
      </c>
      <c r="AQ62">
        <f t="shared" si="26"/>
        <v>-5.9908418630311852E-17</v>
      </c>
      <c r="AR62">
        <f t="shared" si="26"/>
        <v>-5.9909051254212746E-17</v>
      </c>
      <c r="AS62">
        <f t="shared" si="26"/>
        <v>-3.3913837105859788E-2</v>
      </c>
      <c r="AT62">
        <f t="shared" si="26"/>
        <v>-2.2157040242495072E-2</v>
      </c>
      <c r="AU62">
        <f t="shared" si="23"/>
        <v>-5.6070877348354919E-2</v>
      </c>
      <c r="AW62">
        <v>59</v>
      </c>
      <c r="AX62">
        <f>IF(Z62&gt;0, (R62*SUMPRODUCT(K62:$K$98, X62:$X$98)-K62*$AZ$3)/Z62, 0)</f>
        <v>-2.2336755599666301E+22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500000</v>
      </c>
      <c r="S63">
        <f t="shared" si="1"/>
        <v>-2.2206678329176297E+23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-144.33863012322004</v>
      </c>
      <c r="AC63">
        <f t="shared" si="2"/>
        <v>-128.87377689573216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-2.9084881369413871E-15</v>
      </c>
      <c r="AI63">
        <f t="shared" si="25"/>
        <v>-2.9085171538377877E-15</v>
      </c>
      <c r="AJ63">
        <f t="shared" si="7"/>
        <v>-15.464853227487879</v>
      </c>
      <c r="AK63">
        <f t="shared" si="22"/>
        <v>-10.103704108625404</v>
      </c>
      <c r="AL63">
        <f t="shared" si="8"/>
        <v>-25.568557336113287</v>
      </c>
      <c r="AN63">
        <f t="shared" si="26"/>
        <v>0</v>
      </c>
      <c r="AO63">
        <f t="shared" si="26"/>
        <v>0</v>
      </c>
      <c r="AP63">
        <f t="shared" si="26"/>
        <v>-5.0727801535444815E-23</v>
      </c>
      <c r="AQ63">
        <f t="shared" si="26"/>
        <v>-5.0846653943328455E-18</v>
      </c>
      <c r="AR63">
        <f t="shared" si="26"/>
        <v>-5.0847161221343807E-18</v>
      </c>
      <c r="AS63">
        <f t="shared" si="26"/>
        <v>-2.7035903305054083E-2</v>
      </c>
      <c r="AT63">
        <f t="shared" si="26"/>
        <v>-1.7663456825968649E-2</v>
      </c>
      <c r="AU63">
        <f t="shared" si="23"/>
        <v>-4.4699360131022735E-2</v>
      </c>
      <c r="AW63">
        <v>60</v>
      </c>
      <c r="AX63">
        <f>IF(Z63&gt;0, (R63*SUMPRODUCT(K63:$K$98, X63:$X$98)-K63*$AZ$3)/Z63, 0)</f>
        <v>-2.2206678329176297E+23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500000</v>
      </c>
      <c r="S64">
        <f t="shared" si="1"/>
        <v>-2.3323869080633368E+24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-128.87377689573216</v>
      </c>
      <c r="AC64">
        <f t="shared" si="2"/>
        <v>-115.0658722283323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-2.6260029655201694E-16</v>
      </c>
      <c r="AI64">
        <f t="shared" si="25"/>
        <v>-2.626027632497983E-16</v>
      </c>
      <c r="AJ64">
        <f t="shared" si="7"/>
        <v>-13.807904667399868</v>
      </c>
      <c r="AK64">
        <f t="shared" si="22"/>
        <v>-9.0211643827012526</v>
      </c>
      <c r="AL64">
        <f t="shared" si="8"/>
        <v>-22.829069050101118</v>
      </c>
      <c r="AN64">
        <f t="shared" si="26"/>
        <v>0</v>
      </c>
      <c r="AO64">
        <f t="shared" si="26"/>
        <v>0</v>
      </c>
      <c r="AP64">
        <f t="shared" si="26"/>
        <v>-3.8502861086104038E-24</v>
      </c>
      <c r="AQ64">
        <f t="shared" si="26"/>
        <v>-4.0989467034327422E-19</v>
      </c>
      <c r="AR64">
        <f t="shared" si="26"/>
        <v>-4.0989852062938284E-19</v>
      </c>
      <c r="AS64">
        <f t="shared" si="26"/>
        <v>-2.1552856588850474E-2</v>
      </c>
      <c r="AT64">
        <f t="shared" si="26"/>
        <v>-1.4081199638048984E-2</v>
      </c>
      <c r="AU64">
        <f t="shared" si="23"/>
        <v>-3.5634056226899455E-2</v>
      </c>
      <c r="AW64">
        <v>61</v>
      </c>
      <c r="AX64">
        <f>IF(Z64&gt;0, (R64*SUMPRODUCT(K64:$K$98, X64:$X$98)-K64*$AZ$3)/Z64, 0)</f>
        <v>-2.3323869080633368E+24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500000</v>
      </c>
      <c r="S65">
        <f t="shared" si="1"/>
        <v>-2.5969876978048547E+25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-115.0658722283323</v>
      </c>
      <c r="AC65">
        <f t="shared" si="2"/>
        <v>-102.73738591815383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-2.2442297396449893E-17</v>
      </c>
      <c r="AI65">
        <f t="shared" si="25"/>
        <v>-2.2442495197513805E-17</v>
      </c>
      <c r="AJ65">
        <f t="shared" si="7"/>
        <v>-12.328486310178462</v>
      </c>
      <c r="AK65">
        <f t="shared" si="22"/>
        <v>-8.054611055983262</v>
      </c>
      <c r="AL65">
        <f t="shared" si="8"/>
        <v>-20.383097366161724</v>
      </c>
      <c r="AN65">
        <f t="shared" si="26"/>
        <v>0</v>
      </c>
      <c r="AO65">
        <f t="shared" si="26"/>
        <v>0</v>
      </c>
      <c r="AP65">
        <f t="shared" si="26"/>
        <v>-2.7566882794775994E-25</v>
      </c>
      <c r="AQ65">
        <f t="shared" si="26"/>
        <v>-3.1277090716275071E-20</v>
      </c>
      <c r="AR65">
        <f t="shared" si="26"/>
        <v>-3.1277366385103018E-20</v>
      </c>
      <c r="AS65">
        <f t="shared" si="26"/>
        <v>-1.7181805316366778E-2</v>
      </c>
      <c r="AT65">
        <f t="shared" si="26"/>
        <v>-1.1225446140026296E-2</v>
      </c>
      <c r="AU65">
        <f t="shared" si="23"/>
        <v>-2.8407251456393074E-2</v>
      </c>
      <c r="AW65">
        <v>62</v>
      </c>
      <c r="AX65">
        <f>IF(Z65&gt;0, (R65*SUMPRODUCT(K65:$K$98, X65:$X$98)-K65*$AZ$3)/Z65, 0)</f>
        <v>-2.5969876978048547E+25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500000</v>
      </c>
      <c r="S66">
        <f t="shared" si="1"/>
        <v>-3.0775935329033717E+26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-102.73738591815383</v>
      </c>
      <c r="AC66">
        <f t="shared" si="2"/>
        <v>-91.729808855494483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-1.8092020663668727E-18</v>
      </c>
      <c r="AI66">
        <f t="shared" si="25"/>
        <v>-1.8092169692135085E-18</v>
      </c>
      <c r="AJ66">
        <f t="shared" si="7"/>
        <v>-11.007577062659351</v>
      </c>
      <c r="AK66">
        <f t="shared" si="22"/>
        <v>-7.1916170142707694</v>
      </c>
      <c r="AL66">
        <f t="shared" si="8"/>
        <v>-18.199194076930119</v>
      </c>
      <c r="AN66">
        <f t="shared" si="26"/>
        <v>0</v>
      </c>
      <c r="AO66">
        <f t="shared" si="26"/>
        <v>0</v>
      </c>
      <c r="AP66">
        <f t="shared" si="26"/>
        <v>-1.8544291528755113E-26</v>
      </c>
      <c r="AQ66">
        <f t="shared" si="26"/>
        <v>-2.2512726174649695E-21</v>
      </c>
      <c r="AR66">
        <f t="shared" si="26"/>
        <v>-2.2512911617564986E-21</v>
      </c>
      <c r="AS66">
        <f t="shared" si="26"/>
        <v>-1.369723000348118E-2</v>
      </c>
      <c r="AT66">
        <f t="shared" si="26"/>
        <v>-8.948856935607697E-3</v>
      </c>
      <c r="AU66">
        <f t="shared" si="23"/>
        <v>-2.2646086939088875E-2</v>
      </c>
      <c r="AW66">
        <v>63</v>
      </c>
      <c r="AX66">
        <f>IF(Z66&gt;0, (R66*SUMPRODUCT(K66:$K$98, X66:$X$98)-K66*$AZ$3)/Z66, 0)</f>
        <v>-3.0775935329033717E+26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-3.8997556016196166E+27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-91.729808855494483</v>
      </c>
      <c r="AC67">
        <f t="shared" ref="AC67:AC79" si="29">S67*Z67</f>
        <v>-81.901615049548639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-1.3703731658551246E-19</v>
      </c>
      <c r="AI67">
        <f t="shared" ref="AI67:AI79" si="33">SUM(AE67:AH67)</f>
        <v>-1.3703836667202322E-19</v>
      </c>
      <c r="AJ67">
        <f t="shared" ref="AJ67:AJ79" si="34">AB67-AC67</f>
        <v>-9.828193805945844</v>
      </c>
      <c r="AK67">
        <f t="shared" si="22"/>
        <v>-6.4210866198846146</v>
      </c>
      <c r="AL67">
        <f t="shared" ref="AL67:AL79" si="35">SUM(AI67:AK67)</f>
        <v>-16.24928042583046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-1.522515901065601E-22</v>
      </c>
      <c r="AR67">
        <f t="shared" si="36"/>
        <v>-1.5225275677666862E-22</v>
      </c>
      <c r="AS67">
        <f t="shared" si="36"/>
        <v>-1.0919347898183333E-2</v>
      </c>
      <c r="AT67">
        <f t="shared" si="36"/>
        <v>-7.1339739601464407E-3</v>
      </c>
      <c r="AU67">
        <f t="shared" si="23"/>
        <v>-1.8053321858329776E-2</v>
      </c>
      <c r="AW67">
        <v>64</v>
      </c>
      <c r="AX67">
        <f>IF(Z67&gt;0, (R67*SUMPRODUCT(K67:$K$98, X67:$X$98)-K67*$AZ$3)/Z67, 0)</f>
        <v>-3.8997556016196166E+27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500000</v>
      </c>
      <c r="S68">
        <f t="shared" si="28"/>
        <v>-5.3098429727163734E+28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-81.901615049548639</v>
      </c>
      <c r="AC68">
        <f t="shared" si="29"/>
        <v>-73.126442008525558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-9.7072631930682389E-21</v>
      </c>
      <c r="AI68">
        <f t="shared" si="33"/>
        <v>-9.7073320523945728E-21</v>
      </c>
      <c r="AJ68">
        <f t="shared" si="34"/>
        <v>-8.7751730410230806</v>
      </c>
      <c r="AK68">
        <f t="shared" si="22"/>
        <v>-5.7331130534684052</v>
      </c>
      <c r="AL68">
        <f t="shared" si="35"/>
        <v>-14.508286094491485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-9.62945644994958E-24</v>
      </c>
      <c r="AR68">
        <f t="shared" si="36"/>
        <v>-9.6295247573469301E-24</v>
      </c>
      <c r="AS68">
        <f t="shared" si="36"/>
        <v>-8.7048372912813601E-3</v>
      </c>
      <c r="AT68">
        <f t="shared" si="36"/>
        <v>-5.6871603636371483E-3</v>
      </c>
      <c r="AU68">
        <f t="shared" si="23"/>
        <v>-1.4391997654918507E-2</v>
      </c>
      <c r="AW68">
        <v>65</v>
      </c>
      <c r="AX68">
        <f>IF(Z68&gt;0, (R68*SUMPRODUCT(K68:$K$98, X68:$X$98)-K68*$AZ$3)/Z68, 0)</f>
        <v>-5.3098429727163734E+28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500000</v>
      </c>
      <c r="S69">
        <f t="shared" si="28"/>
        <v>-7.8092311815505522E+29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-73.126442008525558</v>
      </c>
      <c r="AC69">
        <f t="shared" si="29"/>
        <v>-65.291466079040674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-6.3990330124764986E-22</v>
      </c>
      <c r="AI69">
        <f t="shared" si="33"/>
        <v>-6.3990748165059615E-22</v>
      </c>
      <c r="AJ69">
        <f t="shared" si="34"/>
        <v>-7.8349759294848837</v>
      </c>
      <c r="AK69">
        <f t="shared" si="22"/>
        <v>-5.1188509405967899</v>
      </c>
      <c r="AL69">
        <f t="shared" si="35"/>
        <v>-12.953826870081674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-5.6676274700084833E-25</v>
      </c>
      <c r="AR69">
        <f t="shared" si="36"/>
        <v>-5.6676644958630578E-25</v>
      </c>
      <c r="AS69">
        <f t="shared" si="36"/>
        <v>-6.9394429936872996E-3</v>
      </c>
      <c r="AT69">
        <f t="shared" si="36"/>
        <v>-4.5337694225423683E-3</v>
      </c>
      <c r="AU69">
        <f t="shared" si="23"/>
        <v>-1.1473212416229669E-2</v>
      </c>
      <c r="AW69">
        <v>66</v>
      </c>
      <c r="AX69">
        <f>IF(Z69&gt;0, (R69*SUMPRODUCT(K69:$K$98, X69:$X$98)-K69*$AZ$3)/Z69, 0)</f>
        <v>-7.8092311815505522E+29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500000</v>
      </c>
      <c r="S70">
        <f t="shared" si="28"/>
        <v>-1.2663413162923168E+31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-65.291466079040674</v>
      </c>
      <c r="AC70">
        <f t="shared" si="29"/>
        <v>-58.295951856286315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-3.9084241957259761E-23</v>
      </c>
      <c r="AI70">
        <f t="shared" si="33"/>
        <v>-3.9084472131980851E-23</v>
      </c>
      <c r="AJ70">
        <f t="shared" si="34"/>
        <v>-6.995514222754359</v>
      </c>
      <c r="AK70">
        <f t="shared" si="22"/>
        <v>-4.5704026255328474</v>
      </c>
      <c r="AL70">
        <f t="shared" si="35"/>
        <v>-11.565916848287205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-3.0907979563017757E-26</v>
      </c>
      <c r="AR70">
        <f t="shared" si="36"/>
        <v>-3.0908161586135494E-26</v>
      </c>
      <c r="AS70">
        <f t="shared" si="36"/>
        <v>-5.5320814681818382E-3</v>
      </c>
      <c r="AT70">
        <f t="shared" si="36"/>
        <v>-3.6142932258788002E-3</v>
      </c>
      <c r="AU70">
        <f t="shared" si="23"/>
        <v>-9.1463746940606376E-3</v>
      </c>
      <c r="AW70">
        <v>67</v>
      </c>
      <c r="AX70">
        <f>IF(Z70&gt;0, (R70*SUMPRODUCT(K70:$K$98, X70:$X$98)-K70*$AZ$3)/Z70, 0)</f>
        <v>-1.2663413162923168E+31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500000</v>
      </c>
      <c r="S71">
        <f t="shared" si="28"/>
        <v>-2.286836042136546E+32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-58.295951856286315</v>
      </c>
      <c r="AC71">
        <f t="shared" si="29"/>
        <v>-52.049957014541349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-2.1649263089458163E-24</v>
      </c>
      <c r="AI71">
        <f t="shared" si="33"/>
        <v>-2.1649376892888E-24</v>
      </c>
      <c r="AJ71">
        <f t="shared" si="34"/>
        <v>-6.2459948417449667</v>
      </c>
      <c r="AK71">
        <f t="shared" si="22"/>
        <v>-4.0807166299400421</v>
      </c>
      <c r="AL71">
        <f t="shared" si="35"/>
        <v>-10.326711471685009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-1.5286005753543991E-27</v>
      </c>
      <c r="AR71">
        <f t="shared" si="36"/>
        <v>-1.5286086107312896E-27</v>
      </c>
      <c r="AS71">
        <f t="shared" si="36"/>
        <v>-4.4101414765480235E-3</v>
      </c>
      <c r="AT71">
        <f t="shared" si="36"/>
        <v>-2.8812924313447066E-3</v>
      </c>
      <c r="AU71">
        <f t="shared" si="23"/>
        <v>-7.2914339078927297E-3</v>
      </c>
      <c r="AW71">
        <v>68</v>
      </c>
      <c r="AX71">
        <f>IF(Z71&gt;0, (R71*SUMPRODUCT(K71:$K$98, X71:$X$98)-K71*$AZ$3)/Z71, 0)</f>
        <v>-2.286836042136546E+32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500000</v>
      </c>
      <c r="S72">
        <f t="shared" si="28"/>
        <v>-4.6551354046249681E+33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-52.049957014541349</v>
      </c>
      <c r="AC72">
        <f t="shared" si="29"/>
        <v>-46.473175905840485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-1.0767379251793205E-25</v>
      </c>
      <c r="AI72">
        <f t="shared" si="33"/>
        <v>-1.0767429167823424E-25</v>
      </c>
      <c r="AJ72">
        <f t="shared" si="34"/>
        <v>-5.5767811087008639</v>
      </c>
      <c r="AK72">
        <f t="shared" ref="AK72:AK79" si="49">G72*SUM(AB72:AB72, AE72:AF72)</f>
        <v>-3.6434969910178947</v>
      </c>
      <c r="AL72">
        <f t="shared" si="35"/>
        <v>-9.2202780997187581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-6.7880164802751526E-29</v>
      </c>
      <c r="AR72">
        <f t="shared" si="36"/>
        <v>-6.7880479485487059E-29</v>
      </c>
      <c r="AS72">
        <f t="shared" si="36"/>
        <v>-3.5157377842379017E-3</v>
      </c>
      <c r="AT72">
        <f t="shared" si="36"/>
        <v>-2.2969486857020941E-3</v>
      </c>
      <c r="AU72">
        <f t="shared" si="23"/>
        <v>-5.812686469939995E-3</v>
      </c>
      <c r="AW72">
        <v>69</v>
      </c>
      <c r="AX72">
        <f>IF(Z72&gt;0, (R72*SUMPRODUCT(K72:$K$98, X72:$X$98)-K72*$AZ$3)/Z72, 0)</f>
        <v>-4.6551354046249681E+33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500000</v>
      </c>
      <c r="S73">
        <f t="shared" si="28"/>
        <v>-1.0844875568601546E+35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-46.473175905840485</v>
      </c>
      <c r="AC73">
        <f t="shared" si="29"/>
        <v>-41.493907058786149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-4.7503804764348744E-27</v>
      </c>
      <c r="AI73">
        <f t="shared" si="33"/>
        <v>-4.7503996070863956E-27</v>
      </c>
      <c r="AJ73">
        <f t="shared" si="34"/>
        <v>-4.9792688470543354</v>
      </c>
      <c r="AK73">
        <f t="shared" si="49"/>
        <v>-3.2531223134088343</v>
      </c>
      <c r="AL73">
        <f t="shared" si="35"/>
        <v>-8.2323911604631697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-2.6738882361680408E-30</v>
      </c>
      <c r="AR73">
        <f t="shared" si="36"/>
        <v>-2.6738990044053023E-30</v>
      </c>
      <c r="AS73">
        <f t="shared" si="36"/>
        <v>-2.8027246366692411E-3</v>
      </c>
      <c r="AT73">
        <f t="shared" si="36"/>
        <v>-1.8311134292905719E-3</v>
      </c>
      <c r="AU73">
        <f t="shared" si="23"/>
        <v>-4.6338380659598135E-3</v>
      </c>
      <c r="AW73">
        <v>70</v>
      </c>
      <c r="AX73">
        <f>IF(Z73&gt;0, (R73*SUMPRODUCT(K73:$K$98, X73:$X$98)-K73*$AZ$3)/Z73, 0)</f>
        <v>-1.0844875568601546E+35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500000</v>
      </c>
      <c r="S74">
        <f t="shared" si="28"/>
        <v>-2.9484162042729021E+36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-41.493907058786149</v>
      </c>
      <c r="AC74">
        <f t="shared" si="29"/>
        <v>-37.048131302487633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-1.8311073270682942E-28</v>
      </c>
      <c r="AI74">
        <f t="shared" si="33"/>
        <v>-1.8311136097856475E-28</v>
      </c>
      <c r="AJ74">
        <f t="shared" si="34"/>
        <v>-4.4457757562985165</v>
      </c>
      <c r="AK74">
        <f t="shared" si="49"/>
        <v>-2.9045734941150307</v>
      </c>
      <c r="AL74">
        <f t="shared" si="35"/>
        <v>-7.3503492504135473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-9.2026018556705035E-32</v>
      </c>
      <c r="AR74">
        <f t="shared" si="36"/>
        <v>-9.202633430742876E-32</v>
      </c>
      <c r="AS74">
        <f t="shared" si="36"/>
        <v>-2.2343149208141288E-3</v>
      </c>
      <c r="AT74">
        <f t="shared" si="36"/>
        <v>-1.4597524149318974E-3</v>
      </c>
      <c r="AU74">
        <f t="shared" si="23"/>
        <v>-3.6940673357460261E-3</v>
      </c>
      <c r="AW74">
        <v>71</v>
      </c>
      <c r="AX74">
        <f>IF(Z74&gt;0, (R74*SUMPRODUCT(K74:$K$98, X74:$X$98)-K74*$AZ$3)/Z74, 0)</f>
        <v>-2.9484162042729021E+36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500000</v>
      </c>
      <c r="S75">
        <f t="shared" si="28"/>
        <v>-9.6131888358819134E+37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-37.048131302487633</v>
      </c>
      <c r="AC75">
        <f t="shared" si="29"/>
        <v>-33.078688662935377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-6.0478417095162347E-30</v>
      </c>
      <c r="AI75">
        <f t="shared" si="33"/>
        <v>-6.0478589143632563E-30</v>
      </c>
      <c r="AJ75">
        <f t="shared" si="34"/>
        <v>-3.9694426395522555</v>
      </c>
      <c r="AK75">
        <f t="shared" si="49"/>
        <v>-2.5933691911741343</v>
      </c>
      <c r="AL75">
        <f t="shared" si="35"/>
        <v>-6.5628118307263899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-2.7138086705818488E-33</v>
      </c>
      <c r="AR75">
        <f t="shared" si="36"/>
        <v>-2.7138163908009394E-33</v>
      </c>
      <c r="AS75">
        <f t="shared" si="36"/>
        <v>-1.78118217539392E-3</v>
      </c>
      <c r="AT75">
        <f t="shared" si="36"/>
        <v>-1.1637056879240252E-3</v>
      </c>
      <c r="AU75">
        <f t="shared" si="23"/>
        <v>-2.9448878633179451E-3</v>
      </c>
      <c r="AW75">
        <v>72</v>
      </c>
      <c r="AX75">
        <f>IF(Z75&gt;0, (R75*SUMPRODUCT(K75:$K$98, X75:$X$98)-K75*$AZ$3)/Z75, 0)</f>
        <v>-9.6131888358819134E+37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500000</v>
      </c>
      <c r="S76">
        <f t="shared" si="28"/>
        <v>-3.9142861145757638E+39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-33.078688662935377</v>
      </c>
      <c r="AC76">
        <f t="shared" si="29"/>
        <v>-29.534543449049444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-1.6655532524377901E-31</v>
      </c>
      <c r="AI76">
        <f t="shared" si="33"/>
        <v>-1.6655570250980638E-31</v>
      </c>
      <c r="AJ76">
        <f t="shared" si="34"/>
        <v>-3.5441452138859333</v>
      </c>
      <c r="AK76">
        <f t="shared" si="49"/>
        <v>-2.3155082064054766</v>
      </c>
      <c r="AL76">
        <f t="shared" si="35"/>
        <v>-5.8596534202914103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-6.6729721156281283E-35</v>
      </c>
      <c r="AR76">
        <f t="shared" si="36"/>
        <v>-6.6729872306397742E-35</v>
      </c>
      <c r="AS76">
        <f t="shared" si="36"/>
        <v>-1.419947525027037E-3</v>
      </c>
      <c r="AT76">
        <f t="shared" si="36"/>
        <v>-9.2769904968433101E-4</v>
      </c>
      <c r="AU76">
        <f t="shared" si="23"/>
        <v>-2.3476465747113684E-3</v>
      </c>
      <c r="AW76">
        <v>73</v>
      </c>
      <c r="AX76">
        <f>IF(Z76&gt;0, (R76*SUMPRODUCT(K76:$K$98, X76:$X$98)-K76*$AZ$3)/Z76, 0)</f>
        <v>-3.9142861145757638E+39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500000</v>
      </c>
      <c r="S77">
        <f t="shared" si="28"/>
        <v>-2.1218248981421551E+41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-29.534543449049444</v>
      </c>
      <c r="AC77">
        <f t="shared" si="29"/>
        <v>-26.370128079508433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-3.6727934630588593E-33</v>
      </c>
      <c r="AI77">
        <f t="shared" si="33"/>
        <v>-3.6727996770796541E-33</v>
      </c>
      <c r="AJ77">
        <f t="shared" si="34"/>
        <v>-3.1644153695410111</v>
      </c>
      <c r="AK77">
        <f t="shared" si="49"/>
        <v>-2.0674180414334611</v>
      </c>
      <c r="AL77">
        <f t="shared" si="35"/>
        <v>-5.2318334109744722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-1.313830293412221E-36</v>
      </c>
      <c r="AR77">
        <f t="shared" si="36"/>
        <v>-1.3138325162893979E-36</v>
      </c>
      <c r="AS77">
        <f t="shared" si="36"/>
        <v>-1.1319734733952779E-3</v>
      </c>
      <c r="AT77">
        <f t="shared" si="36"/>
        <v>-7.3955600261824844E-4</v>
      </c>
      <c r="AU77">
        <f t="shared" si="23"/>
        <v>-1.8715294760135264E-3</v>
      </c>
      <c r="AW77">
        <v>74</v>
      </c>
      <c r="AX77">
        <f>IF(Z77&gt;0, (R77*SUMPRODUCT(K77:$K$98, X77:$X$98)-K77*$AZ$3)/Z77, 0)</f>
        <v>-2.1218248981421551E+41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500000</v>
      </c>
      <c r="S78">
        <f t="shared" si="28"/>
        <v>-1.7199946109160783E+43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-26.370128079508433</v>
      </c>
      <c r="AC78">
        <f t="shared" si="29"/>
        <v>-23.544757213846815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-6.0834363106298077E-35</v>
      </c>
      <c r="AI78">
        <f t="shared" si="33"/>
        <v>-6.0834431550574193E-35</v>
      </c>
      <c r="AJ78">
        <f t="shared" si="34"/>
        <v>-2.8253708656616183</v>
      </c>
      <c r="AK78">
        <f t="shared" si="49"/>
        <v>-1.8459089655655905</v>
      </c>
      <c r="AL78">
        <f t="shared" si="35"/>
        <v>-4.671279831227209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-1.9430040574359524E-38</v>
      </c>
      <c r="AR78">
        <f t="shared" si="36"/>
        <v>-1.9430062434949396E-38</v>
      </c>
      <c r="AS78">
        <f t="shared" si="36"/>
        <v>-9.0240232254087884E-4</v>
      </c>
      <c r="AT78">
        <f t="shared" si="36"/>
        <v>-5.8956951739337409E-4</v>
      </c>
      <c r="AU78">
        <f t="shared" si="23"/>
        <v>-1.4919718399342531E-3</v>
      </c>
      <c r="AW78">
        <v>75</v>
      </c>
      <c r="AX78">
        <f>IF(Z78&gt;0, (R78*SUMPRODUCT(K78:$K$98, X78:$X$98)-K78*$AZ$3)/Z78, 0)</f>
        <v>-1.7199946109160783E+43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-23.544757213846815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-23.544757213846815</v>
      </c>
      <c r="AK79">
        <f t="shared" si="49"/>
        <v>-1.6481330049692773</v>
      </c>
      <c r="AL79">
        <f t="shared" si="35"/>
        <v>-25.192890218816093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-1.9518383814934597E-40</v>
      </c>
      <c r="AR79">
        <f t="shared" si="36"/>
        <v>-1.9518383814934597E-40</v>
      </c>
      <c r="AS79">
        <f t="shared" si="36"/>
        <v>-6.7143029950958236E-3</v>
      </c>
      <c r="AT79">
        <f t="shared" si="36"/>
        <v>-4.7000120965670774E-4</v>
      </c>
      <c r="AU79">
        <f t="shared" si="23"/>
        <v>-7.1843042047525316E-3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91248.547610294801</v>
      </c>
      <c r="AO81" s="8">
        <f t="shared" si="50"/>
        <v>-9124.8547610294809</v>
      </c>
      <c r="AP81" s="8">
        <f t="shared" si="50"/>
        <v>-782.02398153740637</v>
      </c>
      <c r="AQ81" s="8">
        <f t="shared" si="50"/>
        <v>-73717.309241594397</v>
      </c>
      <c r="AR81" s="8">
        <f t="shared" si="50"/>
        <v>7624.359626133496</v>
      </c>
      <c r="AS81" s="8">
        <f t="shared" si="50"/>
        <v>-13167.584567675736</v>
      </c>
      <c r="AT81" s="8">
        <f t="shared" si="50"/>
        <v>5543.2249415422511</v>
      </c>
      <c r="AU81" s="8">
        <f t="shared" si="50"/>
        <v>6.7612417400941816E-12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193299.88129771958</v>
      </c>
      <c r="K3">
        <v>1</v>
      </c>
      <c r="L3" s="2">
        <v>0</v>
      </c>
      <c r="O3">
        <f>$C$3</f>
        <v>193299.88129771958</v>
      </c>
      <c r="P3" s="2">
        <f>O3*C5</f>
        <v>19329.988129771958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193299.88129771958</v>
      </c>
      <c r="AF3">
        <f t="shared" ref="AF3:AG34" si="4">-$Z3*P3</f>
        <v>-19329.988129771958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173569.89316794762</v>
      </c>
      <c r="AJ3">
        <f t="shared" ref="AJ3:AJ66" si="7">AB3-AC3</f>
        <v>0</v>
      </c>
      <c r="AL3">
        <f t="shared" ref="AL3:AL66" si="8">SUM(AI3:AK3)</f>
        <v>173569.89316794762</v>
      </c>
      <c r="AN3">
        <f t="shared" ref="AN3:AU34" si="9">AE3*$K3</f>
        <v>193299.88129771958</v>
      </c>
      <c r="AO3">
        <f t="shared" si="9"/>
        <v>-19329.988129771958</v>
      </c>
      <c r="AP3">
        <f t="shared" si="9"/>
        <v>-400</v>
      </c>
      <c r="AQ3">
        <f t="shared" si="9"/>
        <v>0</v>
      </c>
      <c r="AR3">
        <f t="shared" si="9"/>
        <v>173569.89316794762</v>
      </c>
      <c r="AS3">
        <f t="shared" si="9"/>
        <v>0</v>
      </c>
      <c r="AT3">
        <f t="shared" si="9"/>
        <v>0</v>
      </c>
      <c r="AU3">
        <f t="shared" si="9"/>
        <v>173569.89316794762</v>
      </c>
      <c r="AW3">
        <v>0</v>
      </c>
      <c r="AX3">
        <f>IF(Z3&gt;0, (R3*SUMPRODUCT(K3:$K$98, X3:$X$98)-K3*$AZ$3)/Z3, 0)</f>
        <v>0</v>
      </c>
      <c r="AZ3">
        <f>C6*ABS(SUMPRODUCT(X4:X69, K4:K69))/1</f>
        <v>171685.54871234653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11867.16092213722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11516.177770704089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-11516.177770704089</v>
      </c>
      <c r="AK4">
        <f>G4*SUM(AB4, AE4:AF4)</f>
        <v>0</v>
      </c>
      <c r="AL4">
        <f t="shared" si="8"/>
        <v>-21304.177770704089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-10743.705355634003</v>
      </c>
      <c r="AT4">
        <f t="shared" si="9"/>
        <v>0</v>
      </c>
      <c r="AU4">
        <f t="shared" si="9"/>
        <v>-19875.15418481583</v>
      </c>
      <c r="AW4">
        <v>1</v>
      </c>
      <c r="AX4">
        <f>IF(Z4&gt;0, (R4*SUMPRODUCT(K4:$K$98, X4:$X$98)-K4*$AZ$3)/Z4, 0)</f>
        <v>11867.16092213722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500000</v>
      </c>
      <c r="S5">
        <f t="shared" si="1"/>
        <v>16782.842709353441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11516.177770704089</v>
      </c>
      <c r="AC5">
        <f t="shared" si="2"/>
        <v>15744.410660761001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-11297.190995999999</v>
      </c>
      <c r="AI5">
        <f t="shared" si="6"/>
        <v>-11344.0972649004</v>
      </c>
      <c r="AJ5">
        <f t="shared" si="7"/>
        <v>-4228.2328900569119</v>
      </c>
      <c r="AK5">
        <f>G5*SUM(AB5, AE5:AF5)</f>
        <v>472.16328859886767</v>
      </c>
      <c r="AL5">
        <f t="shared" si="8"/>
        <v>-15100.166866358444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-9660.3185978554411</v>
      </c>
      <c r="AR5">
        <f t="shared" si="9"/>
        <v>-9700.4285244712682</v>
      </c>
      <c r="AS5">
        <f t="shared" si="9"/>
        <v>-3615.5958448735823</v>
      </c>
      <c r="AT5">
        <f t="shared" si="9"/>
        <v>403.75061373143376</v>
      </c>
      <c r="AU5">
        <f t="shared" si="9"/>
        <v>-12912.273755613416</v>
      </c>
      <c r="AW5">
        <v>2</v>
      </c>
      <c r="AX5">
        <f>IF(Z5&gt;0, (R5*SUMPRODUCT(K5:$K$98, X5:$X$98)-K5*$AZ$3)/Z5, 0)</f>
        <v>16782.842709353441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500000</v>
      </c>
      <c r="S6">
        <f t="shared" si="1"/>
        <v>22644.076317995226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15744.410660761001</v>
      </c>
      <c r="AC6">
        <f t="shared" si="2"/>
        <v>20453.827092793537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-12734.582943769596</v>
      </c>
      <c r="AI6">
        <f t="shared" si="6"/>
        <v>-12779.746691686614</v>
      </c>
      <c r="AJ6">
        <f t="shared" si="7"/>
        <v>-4709.4164320325362</v>
      </c>
      <c r="AK6">
        <f>G6*SUM(AB6, AE6:AF6)</f>
        <v>921.0480236545186</v>
      </c>
      <c r="AL6">
        <f t="shared" si="8"/>
        <v>-16568.115100064631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-9823.5850039971956</v>
      </c>
      <c r="AR6">
        <f t="shared" si="9"/>
        <v>-9858.4247721090378</v>
      </c>
      <c r="AS6">
        <f t="shared" si="9"/>
        <v>-3632.8910686413319</v>
      </c>
      <c r="AT6">
        <f t="shared" si="9"/>
        <v>710.50568307464846</v>
      </c>
      <c r="AU6">
        <f t="shared" si="9"/>
        <v>-12780.81015767572</v>
      </c>
      <c r="AW6">
        <v>3</v>
      </c>
      <c r="AX6">
        <f>IF(Z6&gt;0, (R6*SUMPRODUCT(K6:$K$98, X6:$X$98)-K6*$AZ$3)/Z6, 0)</f>
        <v>22644.076317995226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500000</v>
      </c>
      <c r="S7">
        <f t="shared" si="1"/>
        <v>26064.79017125352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20453.827092793537</v>
      </c>
      <c r="AC7">
        <f t="shared" si="2"/>
        <v>22571.648203324861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-14129.930173318575</v>
      </c>
      <c r="AI7">
        <f t="shared" si="6"/>
        <v>-14173.229290739091</v>
      </c>
      <c r="AJ7">
        <f t="shared" si="7"/>
        <v>-2117.8211105313239</v>
      </c>
      <c r="AK7">
        <f>G7*SUM(AB7, AE7:AF7)</f>
        <v>1004.2829102561626</v>
      </c>
      <c r="AL7">
        <f t="shared" si="8"/>
        <v>-15286.767491014252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-9917.1775557006331</v>
      </c>
      <c r="AR7">
        <f t="shared" si="9"/>
        <v>-9947.567304991484</v>
      </c>
      <c r="AS7">
        <f t="shared" si="9"/>
        <v>-1486.4056457978579</v>
      </c>
      <c r="AT7">
        <f t="shared" si="9"/>
        <v>704.86207751916947</v>
      </c>
      <c r="AU7">
        <f t="shared" si="9"/>
        <v>-10729.110873270172</v>
      </c>
      <c r="AW7">
        <v>4</v>
      </c>
      <c r="AX7">
        <f>IF(Z7&gt;0, (R7*SUMPRODUCT(K7:$K$98, X7:$X$98)-K7*$AZ$3)/Z7, 0)</f>
        <v>26064.79017125352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500000</v>
      </c>
      <c r="S8">
        <f t="shared" si="1"/>
        <v>25020.759720127538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22571.648203324861</v>
      </c>
      <c r="AC8">
        <f t="shared" si="2"/>
        <v>20674.209729077105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-15520.135648210106</v>
      </c>
      <c r="AI8">
        <f t="shared" si="6"/>
        <v>-15561.449760891597</v>
      </c>
      <c r="AJ8">
        <f t="shared" si="7"/>
        <v>1897.4384742477559</v>
      </c>
      <c r="AK8">
        <f t="shared" ref="AK8:AK69" si="22">G8*SUM(AB8:AB8, AE8:AF8)</f>
        <v>480.77610673081955</v>
      </c>
      <c r="AL8">
        <f t="shared" si="8"/>
        <v>-13183.235179913021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-10167.928438171391</v>
      </c>
      <c r="AR8">
        <f t="shared" si="9"/>
        <v>-10194.995143692126</v>
      </c>
      <c r="AS8">
        <f t="shared" si="9"/>
        <v>1243.0960050409935</v>
      </c>
      <c r="AT8">
        <f t="shared" si="9"/>
        <v>314.97772692375929</v>
      </c>
      <c r="AU8">
        <f t="shared" si="9"/>
        <v>-8636.9214117273732</v>
      </c>
      <c r="AW8">
        <v>5</v>
      </c>
      <c r="AX8">
        <f>IF(Z8&gt;0, (R8*SUMPRODUCT(K8:$K$98, X8:$X$98)-K8*$AZ$3)/Z8, 0)</f>
        <v>25020.759720127538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500000</v>
      </c>
      <c r="S9">
        <f t="shared" si="1"/>
        <v>20998.898125848864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20674.209729077105</v>
      </c>
      <c r="AC9">
        <f t="shared" si="2"/>
        <v>16460.979105951003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-17061.075972948438</v>
      </c>
      <c r="AI9">
        <f t="shared" si="6"/>
        <v>-17100.27083690582</v>
      </c>
      <c r="AJ9">
        <f t="shared" si="7"/>
        <v>4213.2306231261027</v>
      </c>
      <c r="AK9">
        <f t="shared" si="22"/>
        <v>121.97783740155492</v>
      </c>
      <c r="AL9">
        <f t="shared" si="8"/>
        <v>-12765.062376378162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-10585.724701053388</v>
      </c>
      <c r="AR9">
        <f t="shared" si="9"/>
        <v>-10610.043568175601</v>
      </c>
      <c r="AS9">
        <f t="shared" si="9"/>
        <v>2614.1434191593312</v>
      </c>
      <c r="AT9">
        <f t="shared" si="9"/>
        <v>75.682436934812429</v>
      </c>
      <c r="AU9">
        <f t="shared" si="9"/>
        <v>-7920.2177120814558</v>
      </c>
      <c r="AW9">
        <v>6</v>
      </c>
      <c r="AX9">
        <f>IF(Z9&gt;0, (R9*SUMPRODUCT(K9:$K$98, X9:$X$98)-K9*$AZ$3)/Z9, 0)</f>
        <v>20998.898125848864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500000</v>
      </c>
      <c r="S10">
        <f t="shared" si="1"/>
        <v>15345.678268100162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16460.979105951003</v>
      </c>
      <c r="AC10">
        <f t="shared" si="2"/>
        <v>11342.434383000786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-18464.70041032221</v>
      </c>
      <c r="AI10">
        <f t="shared" si="6"/>
        <v>-18501.656855598983</v>
      </c>
      <c r="AJ10">
        <f t="shared" si="7"/>
        <v>5118.544722950217</v>
      </c>
      <c r="AK10">
        <f t="shared" si="22"/>
        <v>67.49001433439912</v>
      </c>
      <c r="AL10">
        <f t="shared" si="8"/>
        <v>-13315.622118314368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-10868.625653423289</v>
      </c>
      <c r="AR10">
        <f t="shared" si="9"/>
        <v>-10890.378823540792</v>
      </c>
      <c r="AS10">
        <f t="shared" si="9"/>
        <v>3012.8594154147099</v>
      </c>
      <c r="AT10">
        <f t="shared" si="9"/>
        <v>39.725729897827016</v>
      </c>
      <c r="AU10">
        <f t="shared" si="9"/>
        <v>-7837.793678228255</v>
      </c>
      <c r="AW10">
        <v>7</v>
      </c>
      <c r="AX10">
        <f>IF(Z10&gt;0, (R10*SUMPRODUCT(K10:$K$98, X10:$X$98)-K10*$AZ$3)/Z10, 0)</f>
        <v>15345.678268100162</v>
      </c>
    </row>
    <row r="11" spans="1:52" x14ac:dyDescent="0.25">
      <c r="A11" t="s">
        <v>33</v>
      </c>
      <c r="C11" s="12">
        <f>AU71</f>
        <v>8.7794493897064285E-12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500000</v>
      </c>
      <c r="S11">
        <f t="shared" si="1"/>
        <v>7948.6514225689989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11342.434383000786</v>
      </c>
      <c r="AC11">
        <f t="shared" si="2"/>
        <v>5505.5297435051034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-19550.329115866753</v>
      </c>
      <c r="AI11">
        <f t="shared" si="6"/>
        <v>-19584.960963779173</v>
      </c>
      <c r="AJ11">
        <f t="shared" si="7"/>
        <v>5836.9046394956822</v>
      </c>
      <c r="AK11">
        <f t="shared" si="22"/>
        <v>27.221842519201882</v>
      </c>
      <c r="AL11">
        <f t="shared" si="8"/>
        <v>-13720.834481764288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-10934.667924611329</v>
      </c>
      <c r="AR11">
        <f t="shared" si="9"/>
        <v>-10954.037816253236</v>
      </c>
      <c r="AS11">
        <f t="shared" si="9"/>
        <v>3264.6311763984263</v>
      </c>
      <c r="AT11">
        <f t="shared" si="9"/>
        <v>15.225411627569985</v>
      </c>
      <c r="AU11">
        <f t="shared" si="9"/>
        <v>-7674.1812282272385</v>
      </c>
      <c r="AW11">
        <v>8</v>
      </c>
      <c r="AX11">
        <f>IF(Z11&gt;0, (R11*SUMPRODUCT(K11:$K$98, X11:$X$98)-K11*$AZ$3)/Z11, 0)</f>
        <v>7948.6514225689989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500000</v>
      </c>
      <c r="S12">
        <f t="shared" si="1"/>
        <v>-1018.5612917832226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5505.5297435051034</v>
      </c>
      <c r="AC12">
        <f t="shared" si="2"/>
        <v>-656.6222703310923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-20526.988894649934</v>
      </c>
      <c r="AI12">
        <f t="shared" si="6"/>
        <v>-20559.221725193765</v>
      </c>
      <c r="AJ12">
        <f t="shared" si="7"/>
        <v>6162.1520138361957</v>
      </c>
      <c r="AK12">
        <f t="shared" si="22"/>
        <v>12.662718410061737</v>
      </c>
      <c r="AL12">
        <f t="shared" si="8"/>
        <v>-14384.406992947508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-10910.312813828054</v>
      </c>
      <c r="AR12">
        <f t="shared" si="9"/>
        <v>-10927.444905919747</v>
      </c>
      <c r="AS12">
        <f t="shared" si="9"/>
        <v>3275.2493033615951</v>
      </c>
      <c r="AT12">
        <f t="shared" si="9"/>
        <v>6.730369448545904</v>
      </c>
      <c r="AU12">
        <f t="shared" si="9"/>
        <v>-7645.4652331096067</v>
      </c>
      <c r="AW12">
        <v>9</v>
      </c>
      <c r="AX12">
        <f>IF(Z12&gt;0, (R12*SUMPRODUCT(K12:$K$98, X12:$X$98)-K12*$AZ$3)/Z12, 0)</f>
        <v>-1018.5612917832226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500000</v>
      </c>
      <c r="S13">
        <f t="shared" si="1"/>
        <v>-11846.825586810435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-656.6222703310923</v>
      </c>
      <c r="AC13">
        <f t="shared" si="2"/>
        <v>-7056.3456331215566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-21289.139917589757</v>
      </c>
      <c r="AI13">
        <f t="shared" si="6"/>
        <v>-21318.921505836392</v>
      </c>
      <c r="AJ13">
        <f t="shared" si="7"/>
        <v>6399.7233627904643</v>
      </c>
      <c r="AK13">
        <f t="shared" si="22"/>
        <v>-1.3132445406621847</v>
      </c>
      <c r="AL13">
        <f t="shared" si="8"/>
        <v>-14920.51138758659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-10756.087628062456</v>
      </c>
      <c r="AR13">
        <f t="shared" si="9"/>
        <v>-10771.134425355522</v>
      </c>
      <c r="AS13">
        <f t="shared" si="9"/>
        <v>3233.3849818262652</v>
      </c>
      <c r="AT13">
        <f t="shared" si="9"/>
        <v>-0.66350136318876185</v>
      </c>
      <c r="AU13">
        <f t="shared" si="9"/>
        <v>-7538.4129448924459</v>
      </c>
      <c r="AW13">
        <v>10</v>
      </c>
      <c r="AX13">
        <f>IF(Z13&gt;0, (R13*SUMPRODUCT(K13:$K$98, X13:$X$98)-K13*$AZ$3)/Z13, 0)</f>
        <v>-11846.825586810435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500000</v>
      </c>
      <c r="S14">
        <f t="shared" si="1"/>
        <v>-15606.422319937476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-7056.3456331215566</v>
      </c>
      <c r="AC14">
        <f t="shared" si="2"/>
        <v>-8518.6363153648417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-21916.866422462972</v>
      </c>
      <c r="AI14">
        <f t="shared" si="6"/>
        <v>-21944.158508184893</v>
      </c>
      <c r="AJ14">
        <f t="shared" si="7"/>
        <v>1462.2906822432851</v>
      </c>
      <c r="AK14">
        <f t="shared" si="22"/>
        <v>-493.94419431850901</v>
      </c>
      <c r="AL14">
        <f t="shared" si="8"/>
        <v>-20975.812020260117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-9886.8205927789168</v>
      </c>
      <c r="AR14">
        <f t="shared" si="9"/>
        <v>-9899.1322047554731</v>
      </c>
      <c r="AS14">
        <f t="shared" si="9"/>
        <v>659.64747656690554</v>
      </c>
      <c r="AT14">
        <f t="shared" si="9"/>
        <v>-222.8209789637904</v>
      </c>
      <c r="AU14">
        <f t="shared" si="9"/>
        <v>-9462.3057071523581</v>
      </c>
      <c r="AW14">
        <v>11</v>
      </c>
      <c r="AX14">
        <f>IF(Z14&gt;0, (R14*SUMPRODUCT(K14:$K$98, X14:$X$98)-K14*$AZ$3)/Z14, 0)</f>
        <v>-15606.422319937476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500000</v>
      </c>
      <c r="S15">
        <f t="shared" si="1"/>
        <v>-20399.901670048228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-8518.6363153648417</v>
      </c>
      <c r="AC15">
        <f t="shared" si="2"/>
        <v>-10107.423920805217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-22459.476103140834</v>
      </c>
      <c r="AI15">
        <f t="shared" si="6"/>
        <v>-22484.249320395222</v>
      </c>
      <c r="AJ15">
        <f t="shared" si="7"/>
        <v>1588.787605440375</v>
      </c>
      <c r="AK15">
        <f t="shared" si="22"/>
        <v>-596.30454207553896</v>
      </c>
      <c r="AL15">
        <f t="shared" si="8"/>
        <v>-21491.766257030387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-9046.0668248817037</v>
      </c>
      <c r="AR15">
        <f t="shared" si="9"/>
        <v>-9056.0448037856368</v>
      </c>
      <c r="AS15">
        <f t="shared" si="9"/>
        <v>639.92048538245001</v>
      </c>
      <c r="AT15">
        <f t="shared" si="9"/>
        <v>-240.175269931673</v>
      </c>
      <c r="AU15">
        <f t="shared" si="9"/>
        <v>-8656.2995883348594</v>
      </c>
      <c r="AW15">
        <v>12</v>
      </c>
      <c r="AX15">
        <f>IF(Z15&gt;0, (R15*SUMPRODUCT(K15:$K$98, X15:$X$98)-K15*$AZ$3)/Z15, 0)</f>
        <v>-20399.901670048228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500000</v>
      </c>
      <c r="S16">
        <f t="shared" si="1"/>
        <v>-26384.698860906516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-10107.423920805217</v>
      </c>
      <c r="AC16">
        <f t="shared" si="2"/>
        <v>-11744.532721277508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-22691.523808501934</v>
      </c>
      <c r="AI16">
        <f t="shared" si="6"/>
        <v>-22713.780141202929</v>
      </c>
      <c r="AJ16">
        <f t="shared" si="7"/>
        <v>1637.1088004722915</v>
      </c>
      <c r="AK16">
        <f t="shared" si="22"/>
        <v>-707.51967445636524</v>
      </c>
      <c r="AL16">
        <f t="shared" si="8"/>
        <v>-21784.191015187003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-8160.2940505667366</v>
      </c>
      <c r="AR16">
        <f t="shared" si="9"/>
        <v>-8168.2978417999775</v>
      </c>
      <c r="AS16">
        <f t="shared" si="9"/>
        <v>588.73477679886366</v>
      </c>
      <c r="AT16">
        <f t="shared" si="9"/>
        <v>-254.43723563253971</v>
      </c>
      <c r="AU16">
        <f t="shared" si="9"/>
        <v>-7834.0003006336538</v>
      </c>
      <c r="AW16">
        <v>13</v>
      </c>
      <c r="AX16">
        <f>IF(Z16&gt;0, (R16*SUMPRODUCT(K16:$K$98, X16:$X$98)-K16*$AZ$3)/Z16, 0)</f>
        <v>-26384.698860906516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500000</v>
      </c>
      <c r="S17">
        <f t="shared" si="1"/>
        <v>-33601.905101305303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-11744.532721277508</v>
      </c>
      <c r="AC17">
        <f t="shared" si="2"/>
        <v>-13289.685678621563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-22585.726424968812</v>
      </c>
      <c r="AI17">
        <f t="shared" si="6"/>
        <v>-22605.501621700299</v>
      </c>
      <c r="AJ17">
        <f t="shared" si="7"/>
        <v>1545.1529573440548</v>
      </c>
      <c r="AK17">
        <f t="shared" si="22"/>
        <v>-822.11729048942561</v>
      </c>
      <c r="AL17">
        <f t="shared" si="8"/>
        <v>-21882.465954845669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-7252.0065566897038</v>
      </c>
      <c r="AR17">
        <f t="shared" si="9"/>
        <v>-7258.3561357848457</v>
      </c>
      <c r="AS17">
        <f t="shared" si="9"/>
        <v>496.13012957421603</v>
      </c>
      <c r="AT17">
        <f t="shared" si="9"/>
        <v>-263.97202679326801</v>
      </c>
      <c r="AU17">
        <f t="shared" si="9"/>
        <v>-7026.1980330038978</v>
      </c>
      <c r="AW17">
        <v>14</v>
      </c>
      <c r="AX17">
        <f>IF(Z17&gt;0, (R17*SUMPRODUCT(K17:$K$98, X17:$X$98)-K17*$AZ$3)/Z17, 0)</f>
        <v>-33601.905101305303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500000</v>
      </c>
      <c r="S18">
        <f t="shared" si="1"/>
        <v>-42175.391046864272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-13289.685678621563</v>
      </c>
      <c r="AC18">
        <f t="shared" si="2"/>
        <v>-14635.316259219551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-22269.046791295135</v>
      </c>
      <c r="AI18">
        <f t="shared" si="6"/>
        <v>-22286.39733138018</v>
      </c>
      <c r="AJ18">
        <f t="shared" si="7"/>
        <v>1345.6305805979882</v>
      </c>
      <c r="AK18">
        <f t="shared" si="22"/>
        <v>-930.27799750350948</v>
      </c>
      <c r="AL18">
        <f t="shared" si="8"/>
        <v>-21871.044748285698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-6384.218316812653</v>
      </c>
      <c r="AR18">
        <f t="shared" si="9"/>
        <v>-6389.1924693597139</v>
      </c>
      <c r="AS18">
        <f t="shared" si="9"/>
        <v>385.77310833416652</v>
      </c>
      <c r="AT18">
        <f t="shared" si="9"/>
        <v>-266.69744273523492</v>
      </c>
      <c r="AU18">
        <f t="shared" si="9"/>
        <v>-6270.1168037607813</v>
      </c>
      <c r="AW18">
        <v>15</v>
      </c>
      <c r="AX18">
        <f>IF(Z18&gt;0, (R18*SUMPRODUCT(K18:$K$98, X18:$X$98)-K18*$AZ$3)/Z18, 0)</f>
        <v>-42175.391046864272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500000</v>
      </c>
      <c r="S19">
        <f t="shared" si="1"/>
        <v>-52467.765281183849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-14635.316259219551</v>
      </c>
      <c r="AC19">
        <f t="shared" si="2"/>
        <v>-15745.984597378905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-21716.456486642233</v>
      </c>
      <c r="AI19">
        <f t="shared" si="6"/>
        <v>-21731.46187567776</v>
      </c>
      <c r="AJ19">
        <f t="shared" si="7"/>
        <v>1110.6683381593539</v>
      </c>
      <c r="AK19">
        <f t="shared" si="22"/>
        <v>-1024.4721381453687</v>
      </c>
      <c r="AL19">
        <f t="shared" si="8"/>
        <v>-21645.265675663773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-5558.7487075686886</v>
      </c>
      <c r="AR19">
        <f t="shared" si="9"/>
        <v>-5562.589628252922</v>
      </c>
      <c r="AS19">
        <f t="shared" si="9"/>
        <v>284.29712706943445</v>
      </c>
      <c r="AT19">
        <f t="shared" si="9"/>
        <v>-262.23353599877373</v>
      </c>
      <c r="AU19">
        <f t="shared" si="9"/>
        <v>-5540.5260371822606</v>
      </c>
      <c r="AW19">
        <v>16</v>
      </c>
      <c r="AX19">
        <f>IF(Z19&gt;0, (R19*SUMPRODUCT(K19:$K$98, X19:$X$98)-K19*$AZ$3)/Z19, 0)</f>
        <v>-52467.765281183849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500000</v>
      </c>
      <c r="S20">
        <f t="shared" si="1"/>
        <v>-65023.758115816716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-15745.984597378905</v>
      </c>
      <c r="AC20">
        <f t="shared" si="2"/>
        <v>-16596.206538292874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-20936.869267382193</v>
      </c>
      <c r="AI20">
        <f t="shared" si="6"/>
        <v>-20949.630915600628</v>
      </c>
      <c r="AJ20">
        <f t="shared" si="7"/>
        <v>850.22194091396887</v>
      </c>
      <c r="AK20">
        <f t="shared" si="22"/>
        <v>-1102.2189218165236</v>
      </c>
      <c r="AL20">
        <f t="shared" si="8"/>
        <v>-21201.627896503182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-4784.9984120576892</v>
      </c>
      <c r="AR20">
        <f t="shared" si="9"/>
        <v>-4787.9150117498684</v>
      </c>
      <c r="AS20">
        <f t="shared" si="9"/>
        <v>194.31322731273957</v>
      </c>
      <c r="AT20">
        <f t="shared" si="9"/>
        <v>-251.90565615503047</v>
      </c>
      <c r="AU20">
        <f t="shared" si="9"/>
        <v>-4845.5074405921596</v>
      </c>
      <c r="AW20">
        <v>17</v>
      </c>
      <c r="AX20">
        <f>IF(Z20&gt;0, (R20*SUMPRODUCT(K20:$K$98, X20:$X$98)-K20*$AZ$3)/Z20, 0)</f>
        <v>-65023.758115816716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500000</v>
      </c>
      <c r="S21">
        <f t="shared" si="1"/>
        <v>-80705.532501060079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-16596.206538292874</v>
      </c>
      <c r="AC21">
        <f t="shared" si="2"/>
        <v>-17177.16319440884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-19921.570951387544</v>
      </c>
      <c r="AI21">
        <f t="shared" si="6"/>
        <v>-19932.212826028655</v>
      </c>
      <c r="AJ21">
        <f t="shared" si="7"/>
        <v>580.95665611596633</v>
      </c>
      <c r="AK21">
        <f t="shared" si="22"/>
        <v>-1161.7344576805012</v>
      </c>
      <c r="AL21">
        <f t="shared" si="8"/>
        <v>-20512.99062759319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-4065.1410263185594</v>
      </c>
      <c r="AR21">
        <f t="shared" si="9"/>
        <v>-4067.3125780152645</v>
      </c>
      <c r="AS21">
        <f t="shared" si="9"/>
        <v>118.54841884973767</v>
      </c>
      <c r="AT21">
        <f t="shared" si="9"/>
        <v>-237.06034113118051</v>
      </c>
      <c r="AU21">
        <f t="shared" si="9"/>
        <v>-4185.8245002967069</v>
      </c>
      <c r="AW21">
        <v>18</v>
      </c>
      <c r="AX21">
        <f>IF(Z21&gt;0, (R21*SUMPRODUCT(K21:$K$98, X21:$X$98)-K21*$AZ$3)/Z21, 0)</f>
        <v>-80705.532501060079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500000</v>
      </c>
      <c r="S22">
        <f t="shared" si="1"/>
        <v>-100847.88393195836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-17177.16319440884</v>
      </c>
      <c r="AC22">
        <f t="shared" si="2"/>
        <v>-17488.695510065158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-18646.267071170161</v>
      </c>
      <c r="AI22">
        <f t="shared" si="6"/>
        <v>-18654.937900357745</v>
      </c>
      <c r="AJ22">
        <f t="shared" si="7"/>
        <v>311.53231565631722</v>
      </c>
      <c r="AK22">
        <f t="shared" si="22"/>
        <v>-1202.4014236086189</v>
      </c>
      <c r="AL22">
        <f t="shared" si="8"/>
        <v>-19545.807008310047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-3397.2375186600698</v>
      </c>
      <c r="AR22">
        <f t="shared" si="9"/>
        <v>-3398.8172914972556</v>
      </c>
      <c r="AS22">
        <f t="shared" si="9"/>
        <v>56.75931096466244</v>
      </c>
      <c r="AT22">
        <f t="shared" si="9"/>
        <v>-219.07029504523405</v>
      </c>
      <c r="AU22">
        <f t="shared" si="9"/>
        <v>-3561.1282755778275</v>
      </c>
      <c r="AW22">
        <v>19</v>
      </c>
      <c r="AX22">
        <f>IF(Z22&gt;0, (R22*SUMPRODUCT(K22:$K$98, X22:$X$98)-K22*$AZ$3)/Z22, 0)</f>
        <v>-100847.88393195836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500000</v>
      </c>
      <c r="S23">
        <f t="shared" si="1"/>
        <v>-127663.75839994244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-17488.695510065158</v>
      </c>
      <c r="AC23">
        <f t="shared" si="2"/>
        <v>-17534.496679919648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-17166.68104216157</v>
      </c>
      <c r="AI23">
        <f t="shared" si="6"/>
        <v>-17173.548494953062</v>
      </c>
      <c r="AJ23">
        <f t="shared" si="7"/>
        <v>45.801169854490581</v>
      </c>
      <c r="AK23">
        <f t="shared" si="22"/>
        <v>-1224.208685704561</v>
      </c>
      <c r="AL23">
        <f t="shared" si="8"/>
        <v>-18351.956010803133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-2792.5588022479506</v>
      </c>
      <c r="AR23">
        <f t="shared" si="9"/>
        <v>-2793.6759527148811</v>
      </c>
      <c r="AS23">
        <f t="shared" si="9"/>
        <v>7.4506225004286621</v>
      </c>
      <c r="AT23">
        <f t="shared" si="9"/>
        <v>-199.14593465425037</v>
      </c>
      <c r="AU23">
        <f t="shared" si="9"/>
        <v>-2985.3712648687033</v>
      </c>
      <c r="AW23">
        <v>20</v>
      </c>
      <c r="AX23">
        <f>IF(Z23&gt;0, (R23*SUMPRODUCT(K23:$K$98, X23:$X$98)-K23*$AZ$3)/Z23, 0)</f>
        <v>-127663.75839994244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500000</v>
      </c>
      <c r="S24">
        <f t="shared" si="1"/>
        <v>-164815.05531281227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-17534.496679919648</v>
      </c>
      <c r="AC24">
        <f t="shared" si="2"/>
        <v>-17334.701599305467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-15399.438790584732</v>
      </c>
      <c r="AI24">
        <f t="shared" si="6"/>
        <v>-15404.697624969251</v>
      </c>
      <c r="AJ24">
        <f t="shared" si="7"/>
        <v>-199.79508061418164</v>
      </c>
      <c r="AK24">
        <f t="shared" si="22"/>
        <v>-1227.4147675943755</v>
      </c>
      <c r="AL24">
        <f t="shared" si="8"/>
        <v>-16831.907473177809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-2236.6748786037069</v>
      </c>
      <c r="AR24">
        <f t="shared" si="9"/>
        <v>-2237.4386923321513</v>
      </c>
      <c r="AS24">
        <f t="shared" si="9"/>
        <v>-29.019021001698089</v>
      </c>
      <c r="AT24">
        <f t="shared" si="9"/>
        <v>-178.27453413328604</v>
      </c>
      <c r="AU24">
        <f t="shared" si="9"/>
        <v>-2444.7322474671355</v>
      </c>
      <c r="AW24">
        <v>21</v>
      </c>
      <c r="AX24">
        <f>IF(Z24&gt;0, (R24*SUMPRODUCT(K24:$K$98, X24:$X$98)-K24*$AZ$3)/Z24, 0)</f>
        <v>-164815.05531281227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500000</v>
      </c>
      <c r="S25">
        <f t="shared" si="1"/>
        <v>-218428.91681576631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-17334.701599305467</v>
      </c>
      <c r="AC25">
        <f t="shared" si="2"/>
        <v>-16899.631939639417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-13377.94879077565</v>
      </c>
      <c r="AI25">
        <f t="shared" si="6"/>
        <v>-13381.817241937246</v>
      </c>
      <c r="AJ25">
        <f t="shared" si="7"/>
        <v>-435.06965966604912</v>
      </c>
      <c r="AK25">
        <f t="shared" si="22"/>
        <v>-1213.4291119513828</v>
      </c>
      <c r="AL25">
        <f t="shared" si="8"/>
        <v>-15030.316013554679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-1734.8801283838493</v>
      </c>
      <c r="AR25">
        <f t="shared" si="9"/>
        <v>-1735.3817971488324</v>
      </c>
      <c r="AS25">
        <f t="shared" si="9"/>
        <v>-56.420735257844427</v>
      </c>
      <c r="AT25">
        <f t="shared" si="9"/>
        <v>-157.36000237782784</v>
      </c>
      <c r="AU25">
        <f t="shared" si="9"/>
        <v>-1949.1625347845047</v>
      </c>
      <c r="AW25">
        <v>22</v>
      </c>
      <c r="AX25">
        <f>IF(Z25&gt;0, (R25*SUMPRODUCT(K25:$K$98, X25:$X$98)-K25*$AZ$3)/Z25, 0)</f>
        <v>-218428.91681576631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500000</v>
      </c>
      <c r="S26">
        <f t="shared" si="1"/>
        <v>-299694.32376705966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-16899.631939639417</v>
      </c>
      <c r="AC26">
        <f t="shared" si="2"/>
        <v>-16249.025873139562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-11188.334449566144</v>
      </c>
      <c r="AI26">
        <f t="shared" si="6"/>
        <v>-11191.045382771166</v>
      </c>
      <c r="AJ26">
        <f t="shared" si="7"/>
        <v>-650.60606649985493</v>
      </c>
      <c r="AK26">
        <f t="shared" si="22"/>
        <v>-1182.9742357747593</v>
      </c>
      <c r="AL26">
        <f t="shared" si="8"/>
        <v>-13024.625685045781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-1295.4700018607573</v>
      </c>
      <c r="AR26">
        <f t="shared" si="9"/>
        <v>-1295.7838942153328</v>
      </c>
      <c r="AS26">
        <f t="shared" si="9"/>
        <v>-75.332092187490005</v>
      </c>
      <c r="AT26">
        <f t="shared" si="9"/>
        <v>-136.97370616944528</v>
      </c>
      <c r="AU26">
        <f t="shared" si="9"/>
        <v>-1508.0896925722682</v>
      </c>
      <c r="AW26">
        <v>23</v>
      </c>
      <c r="AX26">
        <f>IF(Z26&gt;0, (R26*SUMPRODUCT(K26:$K$98, X26:$X$98)-K26*$AZ$3)/Z26, 0)</f>
        <v>-299694.32376705966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500000</v>
      </c>
      <c r="S27">
        <f t="shared" si="1"/>
        <v>-429569.05599603872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-16249.025873139562</v>
      </c>
      <c r="AC27">
        <f t="shared" si="2"/>
        <v>-15414.597486711293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-8896.3068429310479</v>
      </c>
      <c r="AI27">
        <f t="shared" si="6"/>
        <v>-8898.1010361197277</v>
      </c>
      <c r="AJ27">
        <f t="shared" si="7"/>
        <v>-834.42838642826973</v>
      </c>
      <c r="AK27">
        <f t="shared" si="22"/>
        <v>-1137.4318111197695</v>
      </c>
      <c r="AL27">
        <f t="shared" si="8"/>
        <v>-10869.961233667767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-919.71580934817985</v>
      </c>
      <c r="AR27">
        <f t="shared" si="9"/>
        <v>-919.90129618780759</v>
      </c>
      <c r="AS27">
        <f t="shared" si="9"/>
        <v>-86.264670533118206</v>
      </c>
      <c r="AT27">
        <f t="shared" si="9"/>
        <v>-117.58969617528658</v>
      </c>
      <c r="AU27">
        <f t="shared" si="9"/>
        <v>-1123.7556628962125</v>
      </c>
      <c r="AW27">
        <v>24</v>
      </c>
      <c r="AX27">
        <f>IF(Z27&gt;0, (R27*SUMPRODUCT(K27:$K$98, X27:$X$98)-K27*$AZ$3)/Z27, 0)</f>
        <v>-429569.05599603872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500000</v>
      </c>
      <c r="S28">
        <f t="shared" si="1"/>
        <v>-650296.0831140161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-15414.597486711293</v>
      </c>
      <c r="AC28">
        <f t="shared" si="2"/>
        <v>-14432.618306515702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-6665.5532894674561</v>
      </c>
      <c r="AI28">
        <f t="shared" si="6"/>
        <v>-6666.6629853953018</v>
      </c>
      <c r="AJ28">
        <f t="shared" si="7"/>
        <v>-981.97918019559074</v>
      </c>
      <c r="AK28">
        <f t="shared" si="22"/>
        <v>-1079.0218240697907</v>
      </c>
      <c r="AL28">
        <f t="shared" si="8"/>
        <v>-8727.663989660683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-615.26481544248634</v>
      </c>
      <c r="AR28">
        <f t="shared" si="9"/>
        <v>-615.367246078113</v>
      </c>
      <c r="AS28">
        <f t="shared" si="9"/>
        <v>-90.64172362496781</v>
      </c>
      <c r="AT28">
        <f t="shared" si="9"/>
        <v>-99.599258248185976</v>
      </c>
      <c r="AU28">
        <f t="shared" si="9"/>
        <v>-805.60822795126671</v>
      </c>
      <c r="AW28">
        <v>25</v>
      </c>
      <c r="AX28">
        <f>IF(Z28&gt;0, (R28*SUMPRODUCT(K28:$K$98, X28:$X$98)-K28*$AZ$3)/Z28, 0)</f>
        <v>-650296.0831140161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500000</v>
      </c>
      <c r="S29">
        <f t="shared" si="1"/>
        <v>-1053097.4712989556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-14432.618306515702</v>
      </c>
      <c r="AC29">
        <f t="shared" si="2"/>
        <v>-13349.941167008392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-4647.5730002079508</v>
      </c>
      <c r="AI29">
        <f t="shared" si="6"/>
        <v>-4648.2068418764975</v>
      </c>
      <c r="AJ29">
        <f t="shared" si="7"/>
        <v>-1082.6771395073101</v>
      </c>
      <c r="AK29">
        <f t="shared" si="22"/>
        <v>-1010.2832814560992</v>
      </c>
      <c r="AL29">
        <f t="shared" si="8"/>
        <v>-6741.1672628399065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-383.03113089260864</v>
      </c>
      <c r="AR29">
        <f t="shared" si="9"/>
        <v>-383.08336914493935</v>
      </c>
      <c r="AS29">
        <f t="shared" si="9"/>
        <v>-89.229163074685289</v>
      </c>
      <c r="AT29">
        <f t="shared" si="9"/>
        <v>-83.262801423605552</v>
      </c>
      <c r="AU29">
        <f t="shared" si="9"/>
        <v>-555.57533364323012</v>
      </c>
      <c r="AW29">
        <v>26</v>
      </c>
      <c r="AX29">
        <f>IF(Z29&gt;0, (R29*SUMPRODUCT(K29:$K$98, X29:$X$98)-K29*$AZ$3)/Z29, 0)</f>
        <v>-1053097.4712989556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500000</v>
      </c>
      <c r="S30">
        <f t="shared" si="1"/>
        <v>-1856222.2488014672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-13349.941167008392</v>
      </c>
      <c r="AC30">
        <f t="shared" si="2"/>
        <v>-12216.952695267251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-2984.2216517680517</v>
      </c>
      <c r="AI30">
        <f t="shared" si="6"/>
        <v>-2984.550732854736</v>
      </c>
      <c r="AJ30">
        <f t="shared" si="7"/>
        <v>-1132.9884717411405</v>
      </c>
      <c r="AK30">
        <f t="shared" si="22"/>
        <v>-934.49588169058757</v>
      </c>
      <c r="AL30">
        <f t="shared" si="8"/>
        <v>-5052.0350862864634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-219.59422117041763</v>
      </c>
      <c r="AR30">
        <f t="shared" si="9"/>
        <v>-219.61843663205718</v>
      </c>
      <c r="AS30">
        <f t="shared" si="9"/>
        <v>-83.371059552380473</v>
      </c>
      <c r="AT30">
        <f t="shared" si="9"/>
        <v>-68.764964293194268</v>
      </c>
      <c r="AU30">
        <f t="shared" si="9"/>
        <v>-371.75446047763188</v>
      </c>
      <c r="AW30">
        <v>27</v>
      </c>
      <c r="AX30">
        <f>IF(Z30&gt;0, (R30*SUMPRODUCT(K30:$K$98, X30:$X$98)-K30*$AZ$3)/Z30, 0)</f>
        <v>-1856222.2488014672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500000</v>
      </c>
      <c r="S31">
        <f t="shared" si="1"/>
        <v>-3655255.6238300614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-12216.952695267251</v>
      </c>
      <c r="AC31">
        <f t="shared" si="2"/>
        <v>-11082.95798551468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-1741.8722631727076</v>
      </c>
      <c r="AI31">
        <f t="shared" si="6"/>
        <v>-1742.0238662222077</v>
      </c>
      <c r="AJ31">
        <f t="shared" si="7"/>
        <v>-1133.994709752571</v>
      </c>
      <c r="AK31">
        <f t="shared" si="22"/>
        <v>-855.18668866870769</v>
      </c>
      <c r="AL31">
        <f t="shared" si="8"/>
        <v>-3731.2052646434863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-114.4427041275875</v>
      </c>
      <c r="AR31">
        <f t="shared" si="9"/>
        <v>-114.4526645955883</v>
      </c>
      <c r="AS31">
        <f t="shared" si="9"/>
        <v>-74.504556846253351</v>
      </c>
      <c r="AT31">
        <f t="shared" si="9"/>
        <v>-56.186598325471103</v>
      </c>
      <c r="AU31">
        <f t="shared" si="9"/>
        <v>-245.14381976731275</v>
      </c>
      <c r="AW31">
        <v>28</v>
      </c>
      <c r="AX31">
        <f>IF(Z31&gt;0, (R31*SUMPRODUCT(K31:$K$98, X31:$X$98)-K31*$AZ$3)/Z31, 0)</f>
        <v>-3655255.6238300614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500000</v>
      </c>
      <c r="S32">
        <f t="shared" si="1"/>
        <v>-8341429.1732728966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-11082.95798551468</v>
      </c>
      <c r="AC32">
        <f t="shared" si="2"/>
        <v>-9988.8391441753156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-902.12152620396989</v>
      </c>
      <c r="AI32">
        <f t="shared" si="6"/>
        <v>-902.18140107035481</v>
      </c>
      <c r="AJ32">
        <f t="shared" si="7"/>
        <v>-1094.1188413393647</v>
      </c>
      <c r="AK32">
        <f t="shared" si="22"/>
        <v>-775.80705898602764</v>
      </c>
      <c r="AL32">
        <f t="shared" si="8"/>
        <v>-2772.1073013957471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-52.919877555467544</v>
      </c>
      <c r="AR32">
        <f t="shared" si="9"/>
        <v>-52.923389909962701</v>
      </c>
      <c r="AS32">
        <f t="shared" si="9"/>
        <v>-64.182744156930639</v>
      </c>
      <c r="AT32">
        <f t="shared" si="9"/>
        <v>-45.510070844851214</v>
      </c>
      <c r="AU32">
        <f t="shared" si="9"/>
        <v>-162.61620491174455</v>
      </c>
      <c r="AW32">
        <v>29</v>
      </c>
      <c r="AX32">
        <f>IF(Z32&gt;0, (R32*SUMPRODUCT(K32:$K$98, X32:$X$98)-K32*$AZ$3)/Z32, 0)</f>
        <v>-8341429.1732728966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500000</v>
      </c>
      <c r="S33">
        <f t="shared" si="1"/>
        <v>-23330562.943151161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-9988.8391441753156</v>
      </c>
      <c r="AC33">
        <f t="shared" si="2"/>
        <v>-8962.6862132781444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-400.68080960171454</v>
      </c>
      <c r="AI33">
        <f t="shared" si="6"/>
        <v>-400.7000176384754</v>
      </c>
      <c r="AJ33">
        <f t="shared" si="7"/>
        <v>-1026.1529308971712</v>
      </c>
      <c r="AK33">
        <f t="shared" si="22"/>
        <v>-699.21874009227213</v>
      </c>
      <c r="AL33">
        <f t="shared" si="8"/>
        <v>-2126.0716886279188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-20.98622402762669</v>
      </c>
      <c r="AR33">
        <f t="shared" si="9"/>
        <v>-20.987230075715182</v>
      </c>
      <c r="AS33">
        <f t="shared" si="9"/>
        <v>-53.746210894951773</v>
      </c>
      <c r="AT33">
        <f t="shared" si="9"/>
        <v>-36.622570315951847</v>
      </c>
      <c r="AU33">
        <f t="shared" si="9"/>
        <v>-111.35601128661879</v>
      </c>
      <c r="AW33">
        <v>30</v>
      </c>
      <c r="AX33">
        <f>IF(Z33&gt;0, (R33*SUMPRODUCT(K33:$K$98, X33:$X$98)-K33*$AZ$3)/Z33, 0)</f>
        <v>-23330562.943151161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500000</v>
      </c>
      <c r="S34">
        <f t="shared" si="1"/>
        <v>-86731543.75482139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-8962.6862132781444</v>
      </c>
      <c r="AC34">
        <f t="shared" si="2"/>
        <v>-8020.214572615916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-143.92370656517716</v>
      </c>
      <c r="AI34">
        <f t="shared" si="6"/>
        <v>-143.92833015091389</v>
      </c>
      <c r="AJ34">
        <f t="shared" si="7"/>
        <v>-942.47164066222831</v>
      </c>
      <c r="AK34">
        <f t="shared" si="22"/>
        <v>-627.38803492947011</v>
      </c>
      <c r="AL34">
        <f t="shared" si="8"/>
        <v>-1713.7880057426123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-6.7305425551503664</v>
      </c>
      <c r="AR34">
        <f t="shared" si="9"/>
        <v>-6.7307587755444986</v>
      </c>
      <c r="AS34">
        <f t="shared" si="9"/>
        <v>-44.074361589811268</v>
      </c>
      <c r="AT34">
        <f t="shared" si="9"/>
        <v>-29.339585315451089</v>
      </c>
      <c r="AU34">
        <f t="shared" ref="AU34:AU69" si="23">AL34*$K34</f>
        <v>-80.144705680806851</v>
      </c>
      <c r="AW34">
        <v>31</v>
      </c>
      <c r="AX34">
        <f>IF(Z34&gt;0, (R34*SUMPRODUCT(K34:$K$98, X34:$X$98)-K34*$AZ$3)/Z34, 0)</f>
        <v>-86731543.75482139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500000</v>
      </c>
      <c r="S35">
        <f t="shared" si="1"/>
        <v>-493562793.66105175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-8020.214572615916</v>
      </c>
      <c r="AC35">
        <f t="shared" si="2"/>
        <v>-7166.7148788408394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-38.51331329066403</v>
      </c>
      <c r="AI35">
        <f t="shared" ref="AI35:AI66" si="25">SUM(AE35:AH35)</f>
        <v>-38.51403930921434</v>
      </c>
      <c r="AJ35">
        <f t="shared" si="7"/>
        <v>-853.49969377507659</v>
      </c>
      <c r="AK35">
        <f t="shared" si="22"/>
        <v>-561.4150200831142</v>
      </c>
      <c r="AL35">
        <f t="shared" si="8"/>
        <v>-1453.4287531674051</v>
      </c>
      <c r="AN35">
        <f t="shared" ref="AN35:AT69" si="26">AE35*$K35</f>
        <v>0</v>
      </c>
      <c r="AO35">
        <f t="shared" si="26"/>
        <v>0</v>
      </c>
      <c r="AP35">
        <f t="shared" si="26"/>
        <v>-3.0314292311324761E-5</v>
      </c>
      <c r="AQ35">
        <f t="shared" si="26"/>
        <v>-1.6080909178809579</v>
      </c>
      <c r="AR35">
        <f t="shared" si="26"/>
        <v>-1.6081212321732692</v>
      </c>
      <c r="AS35">
        <f t="shared" si="26"/>
        <v>-35.637159950779591</v>
      </c>
      <c r="AT35">
        <f t="shared" si="26"/>
        <v>-23.441410718003841</v>
      </c>
      <c r="AU35">
        <f t="shared" si="23"/>
        <v>-60.686691900956703</v>
      </c>
      <c r="AW35">
        <v>32</v>
      </c>
      <c r="AX35">
        <f>IF(Z35&gt;0, (R35*SUMPRODUCT(K35:$K$98, X35:$X$98)-K35*$AZ$3)/Z35, 0)</f>
        <v>-493562793.66105175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500000</v>
      </c>
      <c r="S36">
        <f t="shared" si="1"/>
        <v>-2848538708.0149422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-7166.7148788408394</v>
      </c>
      <c r="AC36">
        <f t="shared" si="2"/>
        <v>-6400.2602587495912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-6.0641549509981871</v>
      </c>
      <c r="AI36">
        <f t="shared" si="25"/>
        <v>-6.0642672938678972</v>
      </c>
      <c r="AJ36">
        <f t="shared" si="7"/>
        <v>-766.45462009124822</v>
      </c>
      <c r="AK36">
        <f t="shared" si="22"/>
        <v>-501.6700415188588</v>
      </c>
      <c r="AL36">
        <f t="shared" si="8"/>
        <v>-1274.188928903975</v>
      </c>
      <c r="AN36">
        <f t="shared" si="26"/>
        <v>0</v>
      </c>
      <c r="AO36">
        <f t="shared" si="26"/>
        <v>0</v>
      </c>
      <c r="AP36">
        <f t="shared" si="26"/>
        <v>-4.1881980224364581E-6</v>
      </c>
      <c r="AQ36">
        <f t="shared" si="26"/>
        <v>-0.22607471074180963</v>
      </c>
      <c r="AR36">
        <f t="shared" si="26"/>
        <v>-0.22607889893983207</v>
      </c>
      <c r="AS36">
        <f t="shared" si="26"/>
        <v>-28.573809200790709</v>
      </c>
      <c r="AT36">
        <f t="shared" si="26"/>
        <v>-18.702508501293991</v>
      </c>
      <c r="AU36">
        <f t="shared" si="23"/>
        <v>-47.502396601024536</v>
      </c>
      <c r="AW36">
        <v>33</v>
      </c>
      <c r="AX36">
        <f>IF(Z36&gt;0, (R36*SUMPRODUCT(K36:$K$98, X36:$X$98)-K36*$AZ$3)/Z36, 0)</f>
        <v>-2848538708.0149422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500000</v>
      </c>
      <c r="S37">
        <f t="shared" si="1"/>
        <v>-16703591688.445129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-6400.2602587495912</v>
      </c>
      <c r="AC37">
        <f t="shared" si="2"/>
        <v>-5714.716055773607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-0.94113191762819981</v>
      </c>
      <c r="AI37">
        <f t="shared" si="25"/>
        <v>-0.94114902387744959</v>
      </c>
      <c r="AJ37">
        <f t="shared" si="7"/>
        <v>-685.54420297598426</v>
      </c>
      <c r="AK37">
        <f t="shared" si="22"/>
        <v>-448.0182181124714</v>
      </c>
      <c r="AL37">
        <f t="shared" si="8"/>
        <v>-1134.5035701123331</v>
      </c>
      <c r="AN37">
        <f t="shared" si="26"/>
        <v>0</v>
      </c>
      <c r="AO37">
        <f t="shared" si="26"/>
        <v>0</v>
      </c>
      <c r="AP37">
        <f t="shared" si="26"/>
        <v>-5.6940131663992091E-7</v>
      </c>
      <c r="AQ37">
        <f t="shared" si="26"/>
        <v>-3.1326665781923058E-2</v>
      </c>
      <c r="AR37">
        <f t="shared" si="26"/>
        <v>-3.1327235183239696E-2</v>
      </c>
      <c r="AS37">
        <f t="shared" si="26"/>
        <v>-22.819132709350569</v>
      </c>
      <c r="AT37">
        <f t="shared" si="26"/>
        <v>-14.912805229677357</v>
      </c>
      <c r="AU37">
        <f t="shared" si="23"/>
        <v>-37.763265174211163</v>
      </c>
      <c r="AW37">
        <v>34</v>
      </c>
      <c r="AX37">
        <f>IF(Z37&gt;0, (R37*SUMPRODUCT(K37:$K$98, X37:$X$98)-K37*$AZ$3)/Z37, 0)</f>
        <v>-16703591688.445129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500000</v>
      </c>
      <c r="S38">
        <f t="shared" si="1"/>
        <v>-99728211963.2034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-5714.716055773607</v>
      </c>
      <c r="AC38">
        <f t="shared" si="2"/>
        <v>-5102.4524916476712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-0.14377007686760285</v>
      </c>
      <c r="AI38">
        <f t="shared" si="25"/>
        <v>-0.14377263504667334</v>
      </c>
      <c r="AJ38">
        <f t="shared" si="7"/>
        <v>-612.26356412593577</v>
      </c>
      <c r="AK38">
        <f t="shared" si="22"/>
        <v>-400.0301239041525</v>
      </c>
      <c r="AL38">
        <f t="shared" si="8"/>
        <v>-1012.4374606651349</v>
      </c>
      <c r="AN38">
        <f t="shared" si="26"/>
        <v>0</v>
      </c>
      <c r="AO38">
        <f t="shared" si="26"/>
        <v>0</v>
      </c>
      <c r="AP38">
        <f t="shared" si="26"/>
        <v>-7.6028529402717167E-8</v>
      </c>
      <c r="AQ38">
        <f t="shared" si="26"/>
        <v>-4.2728156298435576E-3</v>
      </c>
      <c r="AR38">
        <f t="shared" si="26"/>
        <v>-4.2728916583729603E-3</v>
      </c>
      <c r="AS38">
        <f t="shared" si="26"/>
        <v>-18.196340875508923</v>
      </c>
      <c r="AT38">
        <f t="shared" si="26"/>
        <v>-11.888808875020372</v>
      </c>
      <c r="AU38">
        <f t="shared" si="23"/>
        <v>-30.089422642187671</v>
      </c>
      <c r="AW38">
        <v>35</v>
      </c>
      <c r="AX38">
        <f>IF(Z38&gt;0, (R38*SUMPRODUCT(K38:$K$98, X38:$X$98)-K38*$AZ$3)/Z38, 0)</f>
        <v>-99728211963.2034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500000</v>
      </c>
      <c r="S39">
        <f t="shared" si="1"/>
        <v>-607651527696.22241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-5102.4524916476712</v>
      </c>
      <c r="AC39">
        <f t="shared" si="2"/>
        <v>-4555.7648976849805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-2.1577307082428908E-2</v>
      </c>
      <c r="AI39">
        <f t="shared" si="25"/>
        <v>-2.1577681949000456E-2</v>
      </c>
      <c r="AJ39">
        <f t="shared" si="7"/>
        <v>-546.6875939626907</v>
      </c>
      <c r="AK39">
        <f t="shared" si="22"/>
        <v>-357.17167441533701</v>
      </c>
      <c r="AL39">
        <f t="shared" si="8"/>
        <v>-903.88084605997665</v>
      </c>
      <c r="AN39">
        <f t="shared" si="26"/>
        <v>0</v>
      </c>
      <c r="AO39">
        <f t="shared" si="26"/>
        <v>0</v>
      </c>
      <c r="AP39">
        <f t="shared" si="26"/>
        <v>-9.9472799414480778E-9</v>
      </c>
      <c r="AQ39">
        <f t="shared" si="26"/>
        <v>-5.7256509441310822E-4</v>
      </c>
      <c r="AR39">
        <f t="shared" si="26"/>
        <v>-5.725750416930497E-4</v>
      </c>
      <c r="AS39">
        <f t="shared" si="26"/>
        <v>-14.50664036322774</v>
      </c>
      <c r="AT39">
        <f t="shared" si="26"/>
        <v>-9.4777366194060235</v>
      </c>
      <c r="AU39">
        <f t="shared" si="23"/>
        <v>-23.984949557675456</v>
      </c>
      <c r="AW39">
        <v>36</v>
      </c>
      <c r="AX39">
        <f>IF(Z39&gt;0, (R39*SUMPRODUCT(K39:$K$98, X39:$X$98)-K39*$AZ$3)/Z39, 0)</f>
        <v>-607651527696.22241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500000</v>
      </c>
      <c r="S40">
        <f t="shared" si="1"/>
        <v>-3779570205009.3965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-4555.7648976849805</v>
      </c>
      <c r="AC40">
        <f t="shared" si="2"/>
        <v>-4067.6477320551462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-3.1730692321658882E-3</v>
      </c>
      <c r="AI40">
        <f t="shared" si="25"/>
        <v>-3.1731230431485055E-3</v>
      </c>
      <c r="AJ40">
        <f t="shared" si="7"/>
        <v>-488.11716562983429</v>
      </c>
      <c r="AK40">
        <f t="shared" si="22"/>
        <v>-318.90354283794869</v>
      </c>
      <c r="AL40">
        <f t="shared" si="8"/>
        <v>-807.02388159082614</v>
      </c>
      <c r="AN40">
        <f t="shared" si="26"/>
        <v>0</v>
      </c>
      <c r="AO40">
        <f t="shared" si="26"/>
        <v>0</v>
      </c>
      <c r="AP40">
        <f t="shared" si="26"/>
        <v>-1.274912930559076E-9</v>
      </c>
      <c r="AQ40">
        <f t="shared" si="26"/>
        <v>-7.5177720176852061E-5</v>
      </c>
      <c r="AR40">
        <f t="shared" si="26"/>
        <v>-7.5178995089782619E-5</v>
      </c>
      <c r="AS40">
        <f t="shared" si="26"/>
        <v>-11.564681702891816</v>
      </c>
      <c r="AT40">
        <f t="shared" si="26"/>
        <v>-7.5555998160536442</v>
      </c>
      <c r="AU40">
        <f t="shared" si="23"/>
        <v>-19.120356697940551</v>
      </c>
      <c r="AW40">
        <v>37</v>
      </c>
      <c r="AX40">
        <f>IF(Z40&gt;0, (R40*SUMPRODUCT(K40:$K$98, X40:$X$98)-K40*$AZ$3)/Z40, 0)</f>
        <v>-3779570205009.3965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500000</v>
      </c>
      <c r="S41">
        <f t="shared" si="1"/>
        <v>-24049690926270.535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-4067.6477320551462</v>
      </c>
      <c r="AC41">
        <f t="shared" si="2"/>
        <v>-3631.8283981302516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-4.5722196964880819E-4</v>
      </c>
      <c r="AI41">
        <f t="shared" si="25"/>
        <v>-4.5722952032463448E-4</v>
      </c>
      <c r="AJ41">
        <f t="shared" si="7"/>
        <v>-435.81933392489464</v>
      </c>
      <c r="AK41">
        <f t="shared" si="22"/>
        <v>-284.73534124386026</v>
      </c>
      <c r="AL41">
        <f t="shared" si="8"/>
        <v>-720.55513239827519</v>
      </c>
      <c r="AN41">
        <f t="shared" si="26"/>
        <v>0</v>
      </c>
      <c r="AO41">
        <f t="shared" si="26"/>
        <v>0</v>
      </c>
      <c r="AP41">
        <f t="shared" si="26"/>
        <v>-1.5972665830136105E-10</v>
      </c>
      <c r="AQ41">
        <f t="shared" si="26"/>
        <v>-9.6720530710353626E-6</v>
      </c>
      <c r="AR41">
        <f t="shared" si="26"/>
        <v>-9.6722127976936641E-6</v>
      </c>
      <c r="AS41">
        <f t="shared" si="26"/>
        <v>-9.2193026733658652</v>
      </c>
      <c r="AT41">
        <f t="shared" si="26"/>
        <v>-6.0232786579028712</v>
      </c>
      <c r="AU41">
        <f t="shared" si="23"/>
        <v>-15.242591003481532</v>
      </c>
      <c r="AW41">
        <v>38</v>
      </c>
      <c r="AX41">
        <f>IF(Z41&gt;0, (R41*SUMPRODUCT(K41:$K$98, X41:$X$98)-K41*$AZ$3)/Z41, 0)</f>
        <v>-24049690926270.535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500000</v>
      </c>
      <c r="S42">
        <f t="shared" si="1"/>
        <v>-156810507217971.56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-3631.8283981302516</v>
      </c>
      <c r="AC42">
        <f t="shared" si="2"/>
        <v>-3242.703935389256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-6.4412128641514398E-5</v>
      </c>
      <c r="AI42">
        <f t="shared" si="25"/>
        <v>-6.441316259771827E-5</v>
      </c>
      <c r="AJ42">
        <f t="shared" si="7"/>
        <v>-389.12446274099557</v>
      </c>
      <c r="AK42">
        <f t="shared" si="22"/>
        <v>-254.22798786911764</v>
      </c>
      <c r="AL42">
        <f t="shared" si="8"/>
        <v>-643.35251502327583</v>
      </c>
      <c r="AN42">
        <f t="shared" si="26"/>
        <v>0</v>
      </c>
      <c r="AO42">
        <f t="shared" si="26"/>
        <v>0</v>
      </c>
      <c r="AP42">
        <f t="shared" si="26"/>
        <v>-1.9528806459701184E-11</v>
      </c>
      <c r="AQ42">
        <f t="shared" si="26"/>
        <v>-1.2165815043168045E-6</v>
      </c>
      <c r="AR42">
        <f t="shared" si="26"/>
        <v>-1.2166010331232642E-6</v>
      </c>
      <c r="AS42">
        <f t="shared" si="26"/>
        <v>-7.3495727315988075</v>
      </c>
      <c r="AT42">
        <f t="shared" si="26"/>
        <v>-4.801720956042197</v>
      </c>
      <c r="AU42">
        <f t="shared" si="23"/>
        <v>-12.151294904242038</v>
      </c>
      <c r="AW42">
        <v>39</v>
      </c>
      <c r="AX42">
        <f>IF(Z42&gt;0, (R42*SUMPRODUCT(K42:$K$98, X42:$X$98)-K42*$AZ$3)/Z42, 0)</f>
        <v>-156810507217971.56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500000</v>
      </c>
      <c r="S43">
        <f t="shared" si="1"/>
        <v>-1049228688329725.5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-3242.703935389256</v>
      </c>
      <c r="AC43">
        <f t="shared" si="2"/>
        <v>-2895.271371951329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-8.8564522510257112E-6</v>
      </c>
      <c r="AI43">
        <f t="shared" si="25"/>
        <v>-8.8565902224424362E-6</v>
      </c>
      <c r="AJ43">
        <f t="shared" si="7"/>
        <v>-347.432563437927</v>
      </c>
      <c r="AK43">
        <f t="shared" si="22"/>
        <v>-226.98927547724793</v>
      </c>
      <c r="AL43">
        <f t="shared" si="8"/>
        <v>-574.42184777176521</v>
      </c>
      <c r="AN43">
        <f t="shared" si="26"/>
        <v>0</v>
      </c>
      <c r="AO43">
        <f t="shared" si="26"/>
        <v>0</v>
      </c>
      <c r="AP43">
        <f t="shared" si="26"/>
        <v>-2.3267228722010765E-12</v>
      </c>
      <c r="AQ43">
        <f t="shared" si="26"/>
        <v>-1.4935347123427646E-7</v>
      </c>
      <c r="AR43">
        <f t="shared" si="26"/>
        <v>-1.4935579795714867E-7</v>
      </c>
      <c r="AS43">
        <f t="shared" si="26"/>
        <v>-5.8590345093621075</v>
      </c>
      <c r="AT43">
        <f t="shared" si="26"/>
        <v>-3.8279025578841779</v>
      </c>
      <c r="AU43">
        <f t="shared" si="23"/>
        <v>-9.6869372166020842</v>
      </c>
      <c r="AW43">
        <v>40</v>
      </c>
      <c r="AX43">
        <f>IF(Z43&gt;0, (R43*SUMPRODUCT(K43:$K$98, X43:$X$98)-K43*$AZ$3)/Z43, 0)</f>
        <v>-1049228688329725.5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500000</v>
      </c>
      <c r="S44">
        <f t="shared" si="1"/>
        <v>-7223470858855106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-2895.271371951329</v>
      </c>
      <c r="AC44">
        <f t="shared" si="2"/>
        <v>-2585.0637250877289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-1.1869820111244835E-6</v>
      </c>
      <c r="AI44">
        <f t="shared" si="25"/>
        <v>-1.1869999046259289E-6</v>
      </c>
      <c r="AJ44">
        <f t="shared" si="7"/>
        <v>-310.20764686360008</v>
      </c>
      <c r="AK44">
        <f t="shared" si="22"/>
        <v>-202.66899603659306</v>
      </c>
      <c r="AL44">
        <f t="shared" si="8"/>
        <v>-512.87664408719297</v>
      </c>
      <c r="AN44">
        <f t="shared" si="26"/>
        <v>0</v>
      </c>
      <c r="AO44">
        <f t="shared" si="26"/>
        <v>0</v>
      </c>
      <c r="AP44">
        <f t="shared" si="26"/>
        <v>-2.6942186950985399E-13</v>
      </c>
      <c r="AQ44">
        <f t="shared" si="26"/>
        <v>-1.7872349550250259E-8</v>
      </c>
      <c r="AR44">
        <f t="shared" si="26"/>
        <v>-1.787261897211977E-8</v>
      </c>
      <c r="AS44">
        <f t="shared" si="26"/>
        <v>-4.6707864533301837</v>
      </c>
      <c r="AT44">
        <f t="shared" si="26"/>
        <v>-3.051580484132884</v>
      </c>
      <c r="AU44">
        <f t="shared" si="23"/>
        <v>-7.7223669553356853</v>
      </c>
      <c r="AW44">
        <v>41</v>
      </c>
      <c r="AX44">
        <f>IF(Z44&gt;0, (R44*SUMPRODUCT(K44:$K$98, X44:$X$98)-K44*$AZ$3)/Z44, 0)</f>
        <v>-7223470858855106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500000</v>
      </c>
      <c r="S45">
        <f t="shared" si="1"/>
        <v>-5.1254663851250432E+16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-2585.0637250877289</v>
      </c>
      <c r="AC45">
        <f t="shared" si="2"/>
        <v>-2308.0926117011786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-1.5462973660474198E-7</v>
      </c>
      <c r="AI45">
        <f t="shared" si="25"/>
        <v>-1.5463198819751253E-7</v>
      </c>
      <c r="AJ45">
        <f t="shared" si="7"/>
        <v>-276.97111338655031</v>
      </c>
      <c r="AK45">
        <f t="shared" si="22"/>
        <v>-180.95446075614103</v>
      </c>
      <c r="AL45">
        <f t="shared" si="8"/>
        <v>-457.92557429732335</v>
      </c>
      <c r="AN45">
        <f t="shared" si="26"/>
        <v>0</v>
      </c>
      <c r="AO45">
        <f t="shared" si="26"/>
        <v>0</v>
      </c>
      <c r="AP45">
        <f t="shared" si="26"/>
        <v>-3.0269784948565064E-14</v>
      </c>
      <c r="AQ45">
        <f t="shared" si="26"/>
        <v>-2.0787990327889514E-9</v>
      </c>
      <c r="AR45">
        <f t="shared" si="26"/>
        <v>-2.0788293025739E-9</v>
      </c>
      <c r="AS45">
        <f t="shared" si="26"/>
        <v>-3.7235223654955316</v>
      </c>
      <c r="AT45">
        <f t="shared" si="26"/>
        <v>-2.4327012789283669</v>
      </c>
      <c r="AU45">
        <f t="shared" si="23"/>
        <v>-6.1562236465027276</v>
      </c>
      <c r="AW45">
        <v>42</v>
      </c>
      <c r="AX45">
        <f>IF(Z45&gt;0, (R45*SUMPRODUCT(K45:$K$98, X45:$X$98)-K45*$AZ$3)/Z45, 0)</f>
        <v>-5.1254663851250432E+16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500000</v>
      </c>
      <c r="S46">
        <f t="shared" si="1"/>
        <v>-3.7588404173190093E+17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-2308.0926117011786</v>
      </c>
      <c r="AC46">
        <f t="shared" si="2"/>
        <v>-2060.796974735023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-1.9549501513852401E-8</v>
      </c>
      <c r="AI46">
        <f t="shared" si="25"/>
        <v>-1.9549775640543872E-8</v>
      </c>
      <c r="AJ46">
        <f t="shared" si="7"/>
        <v>-247.2956369661556</v>
      </c>
      <c r="AK46">
        <f t="shared" si="22"/>
        <v>-161.56648281908252</v>
      </c>
      <c r="AL46">
        <f t="shared" si="8"/>
        <v>-408.86211980478788</v>
      </c>
      <c r="AN46">
        <f t="shared" si="26"/>
        <v>0</v>
      </c>
      <c r="AO46">
        <f t="shared" si="26"/>
        <v>0</v>
      </c>
      <c r="AP46">
        <f t="shared" si="26"/>
        <v>-3.2904310276244707E-15</v>
      </c>
      <c r="AQ46">
        <f t="shared" si="26"/>
        <v>-2.3465896739410718E-10</v>
      </c>
      <c r="AR46">
        <f t="shared" si="26"/>
        <v>-2.3466225782513479E-10</v>
      </c>
      <c r="AS46">
        <f t="shared" si="26"/>
        <v>-2.9683692328639188</v>
      </c>
      <c r="AT46">
        <f t="shared" si="26"/>
        <v>-1.9393345654854282</v>
      </c>
      <c r="AU46">
        <f t="shared" si="23"/>
        <v>-4.9077037985840093</v>
      </c>
      <c r="AW46">
        <v>43</v>
      </c>
      <c r="AX46">
        <f>IF(Z46&gt;0, (R46*SUMPRODUCT(K46:$K$98, X46:$X$98)-K46*$AZ$3)/Z46, 0)</f>
        <v>-3.7588404173190093E+17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500000</v>
      </c>
      <c r="S47">
        <f t="shared" si="1"/>
        <v>-2.8581261378603612E+18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-2060.796974735023</v>
      </c>
      <c r="AC47">
        <f t="shared" si="2"/>
        <v>-1839.9972988707625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-2.3919654957118326E-9</v>
      </c>
      <c r="AI47">
        <f t="shared" si="25"/>
        <v>-2.3919976845868178E-9</v>
      </c>
      <c r="AJ47">
        <f t="shared" si="7"/>
        <v>-220.79967586426051</v>
      </c>
      <c r="AK47">
        <f t="shared" si="22"/>
        <v>-144.25578823145162</v>
      </c>
      <c r="AL47">
        <f t="shared" si="8"/>
        <v>-365.05546409810415</v>
      </c>
      <c r="AN47">
        <f t="shared" si="26"/>
        <v>0</v>
      </c>
      <c r="AO47">
        <f t="shared" si="26"/>
        <v>0</v>
      </c>
      <c r="AP47">
        <f t="shared" si="26"/>
        <v>-3.4497628641827677E-16</v>
      </c>
      <c r="AQ47">
        <f t="shared" si="26"/>
        <v>-2.5635297112140679E-11</v>
      </c>
      <c r="AR47">
        <f t="shared" si="26"/>
        <v>-2.56356420884271E-11</v>
      </c>
      <c r="AS47">
        <f t="shared" si="26"/>
        <v>-2.3663657787673142</v>
      </c>
      <c r="AT47">
        <f t="shared" si="26"/>
        <v>-1.5460256421294227</v>
      </c>
      <c r="AU47">
        <f t="shared" si="23"/>
        <v>-3.9123914209223729</v>
      </c>
      <c r="AW47">
        <v>44</v>
      </c>
      <c r="AX47">
        <f>IF(Z47&gt;0, (R47*SUMPRODUCT(K47:$K$98, X47:$X$98)-K47*$AZ$3)/Z47, 0)</f>
        <v>-2.8581261378603612E+18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500000</v>
      </c>
      <c r="S48">
        <f t="shared" si="1"/>
        <v>-2.2579377392178655E+19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-1839.9972988707625</v>
      </c>
      <c r="AC48">
        <f t="shared" si="2"/>
        <v>-1642.8547311346319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-2.822903222404559E-10</v>
      </c>
      <c r="AI48">
        <f t="shared" si="25"/>
        <v>-2.8229396019446719E-10</v>
      </c>
      <c r="AJ48">
        <f t="shared" si="7"/>
        <v>-197.14256773613056</v>
      </c>
      <c r="AK48">
        <f t="shared" si="22"/>
        <v>-128.79981092095338</v>
      </c>
      <c r="AL48">
        <f t="shared" si="8"/>
        <v>-325.94237865736625</v>
      </c>
      <c r="AN48">
        <f t="shared" si="26"/>
        <v>0</v>
      </c>
      <c r="AO48">
        <f t="shared" si="26"/>
        <v>0</v>
      </c>
      <c r="AP48">
        <f t="shared" si="26"/>
        <v>-3.4811491147356459E-17</v>
      </c>
      <c r="AQ48">
        <f t="shared" si="26"/>
        <v>-2.7012290488308457E-12</v>
      </c>
      <c r="AR48">
        <f t="shared" si="26"/>
        <v>-2.7012638603219926E-12</v>
      </c>
      <c r="AS48">
        <f t="shared" si="26"/>
        <v>-1.8864523108813129</v>
      </c>
      <c r="AT48">
        <f t="shared" si="26"/>
        <v>-1.2324821764425988</v>
      </c>
      <c r="AU48">
        <f t="shared" si="23"/>
        <v>-3.1189344873266132</v>
      </c>
      <c r="AW48">
        <v>45</v>
      </c>
      <c r="AX48">
        <f>IF(Z48&gt;0, (R48*SUMPRODUCT(K48:$K$98, X48:$X$98)-K48*$AZ$3)/Z48, 0)</f>
        <v>-2.2579377392178655E+19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500000</v>
      </c>
      <c r="S49">
        <f t="shared" si="1"/>
        <v>-1.8595152938326838E+20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-1642.8547311346319</v>
      </c>
      <c r="AC49">
        <f t="shared" si="2"/>
        <v>-1466.8345813702094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-3.207161317876902E-11</v>
      </c>
      <c r="AI49">
        <f t="shared" si="25"/>
        <v>-3.2072007591922337E-11</v>
      </c>
      <c r="AJ49">
        <f t="shared" si="7"/>
        <v>-176.02014976442251</v>
      </c>
      <c r="AK49">
        <f t="shared" si="22"/>
        <v>-114.99983117942425</v>
      </c>
      <c r="AL49">
        <f t="shared" si="8"/>
        <v>-291.01998094387881</v>
      </c>
      <c r="AN49">
        <f t="shared" si="26"/>
        <v>0</v>
      </c>
      <c r="AO49">
        <f t="shared" si="26"/>
        <v>0</v>
      </c>
      <c r="AP49">
        <f t="shared" si="26"/>
        <v>-3.3697585904834989E-18</v>
      </c>
      <c r="AQ49">
        <f t="shared" si="26"/>
        <v>-2.7401113048697658E-13</v>
      </c>
      <c r="AR49">
        <f t="shared" si="26"/>
        <v>-2.7401450024556706E-13</v>
      </c>
      <c r="AS49">
        <f t="shared" si="26"/>
        <v>-1.5038682325267296</v>
      </c>
      <c r="AT49">
        <f t="shared" si="26"/>
        <v>-0.98252724525080992</v>
      </c>
      <c r="AU49">
        <f t="shared" si="23"/>
        <v>-2.4863954777778132</v>
      </c>
      <c r="AW49">
        <v>46</v>
      </c>
      <c r="AX49">
        <f>IF(Z49&gt;0, (R49*SUMPRODUCT(K49:$K$98, X49:$X$98)-K49*$AZ$3)/Z49, 0)</f>
        <v>-1.8595152938326838E+20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500000</v>
      </c>
      <c r="S50">
        <f t="shared" si="1"/>
        <v>-1.5997724549113714E+21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-1466.8345813702094</v>
      </c>
      <c r="AC50">
        <f t="shared" si="2"/>
        <v>-1309.6737333662586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-3.4953589628563399E-12</v>
      </c>
      <c r="AI50">
        <f t="shared" si="25"/>
        <v>-3.4953998959818399E-12</v>
      </c>
      <c r="AJ50">
        <f t="shared" si="7"/>
        <v>-157.16084800395083</v>
      </c>
      <c r="AK50">
        <f t="shared" si="22"/>
        <v>-102.67842069591467</v>
      </c>
      <c r="AL50">
        <f t="shared" si="8"/>
        <v>-259.83926869986897</v>
      </c>
      <c r="AN50">
        <f t="shared" si="26"/>
        <v>0</v>
      </c>
      <c r="AO50">
        <f t="shared" si="26"/>
        <v>0</v>
      </c>
      <c r="AP50">
        <f t="shared" si="26"/>
        <v>-3.1225132047508894E-19</v>
      </c>
      <c r="AQ50">
        <f t="shared" si="26"/>
        <v>-2.6663745764701461E-14</v>
      </c>
      <c r="AR50">
        <f t="shared" si="26"/>
        <v>-2.6664058016021937E-14</v>
      </c>
      <c r="AS50">
        <f t="shared" si="26"/>
        <v>-1.1988745476137996</v>
      </c>
      <c r="AT50">
        <f t="shared" si="26"/>
        <v>-0.7832647044410167</v>
      </c>
      <c r="AU50">
        <f t="shared" si="23"/>
        <v>-1.9821392520548426</v>
      </c>
      <c r="AW50">
        <v>47</v>
      </c>
      <c r="AX50">
        <f>IF(Z50&gt;0, (R50*SUMPRODUCT(K50:$K$98, X50:$X$98)-K50*$AZ$3)/Z50, 0)</f>
        <v>-1.5997724549113714E+21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500000</v>
      </c>
      <c r="S51">
        <f t="shared" si="1"/>
        <v>-1.4395336751724544E+22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-1309.6737333662586</v>
      </c>
      <c r="AC51">
        <f t="shared" si="2"/>
        <v>-1169.3515476484449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-3.6462230532322539E-13</v>
      </c>
      <c r="AI51">
        <f t="shared" si="25"/>
        <v>-3.6462636688693804E-13</v>
      </c>
      <c r="AJ51">
        <f t="shared" si="7"/>
        <v>-140.32218571781368</v>
      </c>
      <c r="AK51">
        <f t="shared" si="22"/>
        <v>-91.677161335638104</v>
      </c>
      <c r="AL51">
        <f t="shared" si="8"/>
        <v>-231.99934705345214</v>
      </c>
      <c r="AN51">
        <f t="shared" si="26"/>
        <v>0</v>
      </c>
      <c r="AO51">
        <f t="shared" si="26"/>
        <v>0</v>
      </c>
      <c r="AP51">
        <f t="shared" si="26"/>
        <v>-2.7663340618359604E-20</v>
      </c>
      <c r="AQ51">
        <f t="shared" si="26"/>
        <v>-2.483445230158708E-15</v>
      </c>
      <c r="AR51">
        <f t="shared" si="26"/>
        <v>-2.4834728934993262E-15</v>
      </c>
      <c r="AS51">
        <f t="shared" si="26"/>
        <v>-0.95573544930947318</v>
      </c>
      <c r="AT51">
        <f t="shared" si="26"/>
        <v>-0.62441382688218805</v>
      </c>
      <c r="AU51">
        <f t="shared" si="23"/>
        <v>-1.5801492761916636</v>
      </c>
      <c r="AW51">
        <v>48</v>
      </c>
      <c r="AX51">
        <f>IF(Z51&gt;0, (R51*SUMPRODUCT(K51:$K$98, X51:$X$98)-K51*$AZ$3)/Z51, 0)</f>
        <v>-1.4395336751724544E+22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500000</v>
      </c>
      <c r="S52">
        <f t="shared" si="1"/>
        <v>-1.3592780742890615E+23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-1169.3515476484449</v>
      </c>
      <c r="AC52">
        <f t="shared" si="2"/>
        <v>-1044.0638818289688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-3.6368971953053376E-14</v>
      </c>
      <c r="AI52">
        <f t="shared" si="25"/>
        <v>-3.636935600393361E-14</v>
      </c>
      <c r="AJ52">
        <f t="shared" si="7"/>
        <v>-125.28766581947616</v>
      </c>
      <c r="AK52">
        <f t="shared" si="22"/>
        <v>-81.854608335391148</v>
      </c>
      <c r="AL52">
        <f t="shared" si="8"/>
        <v>-207.14227415486735</v>
      </c>
      <c r="AN52">
        <f t="shared" si="26"/>
        <v>0</v>
      </c>
      <c r="AO52">
        <f t="shared" si="26"/>
        <v>0</v>
      </c>
      <c r="AP52">
        <f t="shared" si="26"/>
        <v>-2.3355119626843137E-21</v>
      </c>
      <c r="AQ52">
        <f t="shared" si="26"/>
        <v>-2.2116905191044263E-16</v>
      </c>
      <c r="AR52">
        <f t="shared" si="26"/>
        <v>-2.2117138742240532E-16</v>
      </c>
      <c r="AS52">
        <f t="shared" si="26"/>
        <v>-0.76190644874798352</v>
      </c>
      <c r="AT52">
        <f t="shared" si="26"/>
        <v>-0.49777887984868291</v>
      </c>
      <c r="AU52">
        <f t="shared" si="23"/>
        <v>-1.2596853285966667</v>
      </c>
      <c r="AW52">
        <v>49</v>
      </c>
      <c r="AX52">
        <f>IF(Z52&gt;0, (R52*SUMPRODUCT(K52:$K$98, X52:$X$98)-K52*$AZ$3)/Z52, 0)</f>
        <v>-1.3592780742890615E+23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500000</v>
      </c>
      <c r="S53">
        <f t="shared" si="1"/>
        <v>-1.3513623686731991E+24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-1044.0638818289688</v>
      </c>
      <c r="AC53">
        <f t="shared" si="2"/>
        <v>-932.19989449015065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-3.4571925653603643E-15</v>
      </c>
      <c r="AI53">
        <f t="shared" si="25"/>
        <v>-3.4572270564752607E-15</v>
      </c>
      <c r="AJ53">
        <f t="shared" si="7"/>
        <v>-111.86398733881811</v>
      </c>
      <c r="AK53">
        <f t="shared" si="22"/>
        <v>-73.084471728027822</v>
      </c>
      <c r="AL53">
        <f t="shared" si="8"/>
        <v>-184.94845906684594</v>
      </c>
      <c r="AN53">
        <f t="shared" si="26"/>
        <v>0</v>
      </c>
      <c r="AO53">
        <f t="shared" si="26"/>
        <v>0</v>
      </c>
      <c r="AP53">
        <f t="shared" si="26"/>
        <v>-1.8727617966899117E-22</v>
      </c>
      <c r="AQ53">
        <f t="shared" si="26"/>
        <v>-1.8771495730608932E-17</v>
      </c>
      <c r="AR53">
        <f t="shared" si="26"/>
        <v>-1.8771683006788602E-17</v>
      </c>
      <c r="AS53">
        <f t="shared" si="26"/>
        <v>-0.60738715620853334</v>
      </c>
      <c r="AT53">
        <f t="shared" si="26"/>
        <v>-0.3968262753895751</v>
      </c>
      <c r="AU53">
        <f t="shared" si="23"/>
        <v>-1.0042134315981086</v>
      </c>
      <c r="AW53">
        <v>50</v>
      </c>
      <c r="AX53">
        <f>IF(Z53&gt;0, (R53*SUMPRODUCT(K53:$K$98, X53:$X$98)-K53*$AZ$3)/Z53, 0)</f>
        <v>-1.3513623686731991E+24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500000</v>
      </c>
      <c r="S54">
        <f t="shared" si="1"/>
        <v>-1.419347752068664E+25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-932.19989449015065</v>
      </c>
      <c r="AC54">
        <f t="shared" si="2"/>
        <v>-832.32133436620586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-3.1214148043793639E-16</v>
      </c>
      <c r="AI54">
        <f t="shared" si="25"/>
        <v>-3.1214441249363998E-16</v>
      </c>
      <c r="AJ54">
        <f t="shared" si="7"/>
        <v>-99.878560123944794</v>
      </c>
      <c r="AK54">
        <f t="shared" si="22"/>
        <v>-65.253992614310548</v>
      </c>
      <c r="AL54">
        <f t="shared" si="8"/>
        <v>-165.13255273825536</v>
      </c>
      <c r="AN54">
        <f t="shared" si="26"/>
        <v>0</v>
      </c>
      <c r="AO54">
        <f t="shared" si="26"/>
        <v>0</v>
      </c>
      <c r="AP54">
        <f t="shared" si="26"/>
        <v>-1.4214431755914255E-23</v>
      </c>
      <c r="AQ54">
        <f t="shared" si="26"/>
        <v>-1.5132433420149757E-18</v>
      </c>
      <c r="AR54">
        <f t="shared" si="26"/>
        <v>-1.5132575564467316E-18</v>
      </c>
      <c r="AS54">
        <f t="shared" si="26"/>
        <v>-0.48420532223256829</v>
      </c>
      <c r="AT54">
        <f t="shared" si="26"/>
        <v>-0.31634747719194439</v>
      </c>
      <c r="AU54">
        <f t="shared" si="23"/>
        <v>-0.80055279942451274</v>
      </c>
      <c r="AW54">
        <v>51</v>
      </c>
      <c r="AX54">
        <f>IF(Z54&gt;0, (R54*SUMPRODUCT(K54:$K$98, X54:$X$98)-K54*$AZ$3)/Z54, 0)</f>
        <v>-1.419347752068664E+25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500000</v>
      </c>
      <c r="S55">
        <f t="shared" si="1"/>
        <v>-1.580367578932232E+26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-832.32133436620586</v>
      </c>
      <c r="AC55">
        <f t="shared" si="2"/>
        <v>-743.14404854125519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-2.667617678172995E-17</v>
      </c>
      <c r="AI55">
        <f t="shared" si="25"/>
        <v>-2.6676411899198332E-17</v>
      </c>
      <c r="AJ55">
        <f t="shared" si="7"/>
        <v>-89.177285824950673</v>
      </c>
      <c r="AK55">
        <f t="shared" si="22"/>
        <v>-58.262493405634416</v>
      </c>
      <c r="AL55">
        <f t="shared" si="8"/>
        <v>-147.43977923058509</v>
      </c>
      <c r="AN55">
        <f t="shared" si="26"/>
        <v>0</v>
      </c>
      <c r="AO55">
        <f t="shared" si="26"/>
        <v>0</v>
      </c>
      <c r="AP55">
        <f t="shared" si="26"/>
        <v>-1.0177102769930296E-24</v>
      </c>
      <c r="AQ55">
        <f t="shared" si="26"/>
        <v>-1.1546832078681177E-19</v>
      </c>
      <c r="AR55">
        <f t="shared" si="26"/>
        <v>-1.1546933849708876E-19</v>
      </c>
      <c r="AS55">
        <f t="shared" si="26"/>
        <v>-0.38600551836142222</v>
      </c>
      <c r="AT55">
        <f t="shared" si="26"/>
        <v>-0.25219027199612909</v>
      </c>
      <c r="AU55">
        <f t="shared" si="23"/>
        <v>-0.63819579035755136</v>
      </c>
      <c r="AW55">
        <v>52</v>
      </c>
      <c r="AX55">
        <f>IF(Z55&gt;0, (R55*SUMPRODUCT(K55:$K$98, X55:$X$98)-K55*$AZ$3)/Z55, 0)</f>
        <v>-1.580367578932232E+26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500000</v>
      </c>
      <c r="S56">
        <f t="shared" si="1"/>
        <v>-1.8728348403972574E+27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-743.14404854125519</v>
      </c>
      <c r="AC56">
        <f t="shared" si="2"/>
        <v>-663.52147191183496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-2.1505193208921856E-18</v>
      </c>
      <c r="AI56">
        <f t="shared" si="25"/>
        <v>-2.1505370352537939E-18</v>
      </c>
      <c r="AJ56">
        <f t="shared" si="7"/>
        <v>-79.622576629420223</v>
      </c>
      <c r="AK56">
        <f t="shared" si="22"/>
        <v>-52.020083397887866</v>
      </c>
      <c r="AL56">
        <f t="shared" si="8"/>
        <v>-131.6426600273081</v>
      </c>
      <c r="AN56">
        <f t="shared" si="26"/>
        <v>0</v>
      </c>
      <c r="AO56">
        <f t="shared" si="26"/>
        <v>0</v>
      </c>
      <c r="AP56">
        <f t="shared" si="26"/>
        <v>-6.8461552975969021E-26</v>
      </c>
      <c r="AQ56">
        <f t="shared" si="26"/>
        <v>-8.3112163829465511E-21</v>
      </c>
      <c r="AR56">
        <f t="shared" si="26"/>
        <v>-8.3112848444995267E-21</v>
      </c>
      <c r="AS56">
        <f t="shared" si="26"/>
        <v>-0.30772123593863371</v>
      </c>
      <c r="AT56">
        <f t="shared" si="26"/>
        <v>-0.20104454081324064</v>
      </c>
      <c r="AU56">
        <f t="shared" si="23"/>
        <v>-0.5087657767518744</v>
      </c>
      <c r="AW56">
        <v>53</v>
      </c>
      <c r="AX56">
        <f>IF(Z56&gt;0, (R56*SUMPRODUCT(K56:$K$98, X56:$X$98)-K56*$AZ$3)/Z56, 0)</f>
        <v>-1.8728348403972574E+27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500000</v>
      </c>
      <c r="S57">
        <f t="shared" si="1"/>
        <v>-2.3731522963194689E+28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-663.52147191183496</v>
      </c>
      <c r="AC57">
        <f t="shared" si="2"/>
        <v>-592.42988563556685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-1.6289026111503663E-19</v>
      </c>
      <c r="AI57">
        <f t="shared" si="25"/>
        <v>-1.6289150930691743E-19</v>
      </c>
      <c r="AJ57">
        <f t="shared" si="7"/>
        <v>-71.091586276268117</v>
      </c>
      <c r="AK57">
        <f t="shared" si="22"/>
        <v>-46.446503033828449</v>
      </c>
      <c r="AL57">
        <f t="shared" si="8"/>
        <v>-117.53808931009657</v>
      </c>
      <c r="AN57">
        <f t="shared" si="26"/>
        <v>0</v>
      </c>
      <c r="AO57">
        <f t="shared" si="26"/>
        <v>0</v>
      </c>
      <c r="AP57">
        <f t="shared" si="26"/>
        <v>-4.3070961926739329E-27</v>
      </c>
      <c r="AQ57">
        <f t="shared" si="26"/>
        <v>-5.6208026527155827E-22</v>
      </c>
      <c r="AR57">
        <f t="shared" si="26"/>
        <v>-5.6208457236775087E-22</v>
      </c>
      <c r="AS57">
        <f t="shared" si="26"/>
        <v>-0.24531348528271199</v>
      </c>
      <c r="AT57">
        <f t="shared" si="26"/>
        <v>-0.16027147705137165</v>
      </c>
      <c r="AU57">
        <f t="shared" si="23"/>
        <v>-0.40558496233408364</v>
      </c>
      <c r="AW57">
        <v>54</v>
      </c>
      <c r="AX57">
        <f>IF(Z57&gt;0, (R57*SUMPRODUCT(K57:$K$98, X57:$X$98)-K57*$AZ$3)/Z57, 0)</f>
        <v>-2.3731522963194689E+28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500000</v>
      </c>
      <c r="S58">
        <f t="shared" si="1"/>
        <v>-3.2312450653482729E+29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-592.42988563556685</v>
      </c>
      <c r="AC58">
        <f t="shared" si="2"/>
        <v>-528.95525503175611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-1.1538598942460873E-20</v>
      </c>
      <c r="AI58">
        <f t="shared" si="25"/>
        <v>-1.1538680792528623E-20</v>
      </c>
      <c r="AJ58">
        <f t="shared" si="7"/>
        <v>-63.474630603810738</v>
      </c>
      <c r="AK58">
        <f t="shared" si="22"/>
        <v>-41.470091994489685</v>
      </c>
      <c r="AL58">
        <f t="shared" si="8"/>
        <v>-104.94472259830042</v>
      </c>
      <c r="AN58">
        <f t="shared" si="26"/>
        <v>0</v>
      </c>
      <c r="AO58">
        <f t="shared" si="26"/>
        <v>0</v>
      </c>
      <c r="AP58">
        <f t="shared" si="26"/>
        <v>-2.5217628266227081E-28</v>
      </c>
      <c r="AQ58">
        <f t="shared" si="26"/>
        <v>-3.5549891019334372E-23</v>
      </c>
      <c r="AR58">
        <f t="shared" si="26"/>
        <v>-3.5550143195617036E-23</v>
      </c>
      <c r="AS58">
        <f t="shared" si="26"/>
        <v>-0.1955624085480801</v>
      </c>
      <c r="AT58">
        <f t="shared" si="26"/>
        <v>-0.12776744025141235</v>
      </c>
      <c r="AU58">
        <f t="shared" si="23"/>
        <v>-0.32332984879949239</v>
      </c>
      <c r="AW58">
        <v>55</v>
      </c>
      <c r="AX58">
        <f>IF(Z58&gt;0, (R58*SUMPRODUCT(K58:$K$98, X58:$X$98)-K58*$AZ$3)/Z58, 0)</f>
        <v>-3.2312450653482729E+29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500000</v>
      </c>
      <c r="S59">
        <f t="shared" si="1"/>
        <v>-4.7522195758343236E+30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-528.95525503175611</v>
      </c>
      <c r="AC59">
        <f t="shared" si="2"/>
        <v>-472.28147770692499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-7.6062505035670795E-22</v>
      </c>
      <c r="AI59">
        <f t="shared" si="25"/>
        <v>-7.6063001941874486E-22</v>
      </c>
      <c r="AJ59">
        <f t="shared" si="7"/>
        <v>-56.673777324831121</v>
      </c>
      <c r="AK59">
        <f t="shared" si="22"/>
        <v>-37.026867852222928</v>
      </c>
      <c r="AL59">
        <f t="shared" si="8"/>
        <v>-93.700645177054042</v>
      </c>
      <c r="AN59">
        <f t="shared" si="26"/>
        <v>0</v>
      </c>
      <c r="AO59">
        <f t="shared" si="26"/>
        <v>0</v>
      </c>
      <c r="AP59">
        <f t="shared" si="26"/>
        <v>-1.3669152582795126E-29</v>
      </c>
      <c r="AQ59">
        <f t="shared" si="26"/>
        <v>-2.0923666869903351E-24</v>
      </c>
      <c r="AR59">
        <f t="shared" si="26"/>
        <v>-2.0923803561429178E-24</v>
      </c>
      <c r="AS59">
        <f t="shared" si="26"/>
        <v>-0.15590115477366107</v>
      </c>
      <c r="AT59">
        <f t="shared" si="26"/>
        <v>-0.1018554211187917</v>
      </c>
      <c r="AU59">
        <f t="shared" si="23"/>
        <v>-0.25775657589245271</v>
      </c>
      <c r="AW59">
        <v>56</v>
      </c>
      <c r="AX59">
        <f>IF(Z59&gt;0, (R59*SUMPRODUCT(K59:$K$98, X59:$X$98)-K59*$AZ$3)/Z59, 0)</f>
        <v>-4.7522195758343236E+30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500000</v>
      </c>
      <c r="S60">
        <f t="shared" si="1"/>
        <v>-7.7061772830975138E+31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-472.28147770692499</v>
      </c>
      <c r="AC60">
        <f t="shared" si="2"/>
        <v>-421.67989080975445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-4.6457727986293399E-23</v>
      </c>
      <c r="AI60">
        <f t="shared" si="25"/>
        <v>-4.6458001584911313E-23</v>
      </c>
      <c r="AJ60">
        <f t="shared" si="7"/>
        <v>-50.601586897170534</v>
      </c>
      <c r="AK60">
        <f t="shared" si="22"/>
        <v>-33.05970343948475</v>
      </c>
      <c r="AL60">
        <f t="shared" si="8"/>
        <v>-83.661290336655284</v>
      </c>
      <c r="AN60">
        <f t="shared" si="26"/>
        <v>0</v>
      </c>
      <c r="AO60">
        <f t="shared" si="26"/>
        <v>0</v>
      </c>
      <c r="AP60">
        <f t="shared" si="26"/>
        <v>-6.7199036955984083E-31</v>
      </c>
      <c r="AQ60">
        <f t="shared" si="26"/>
        <v>-1.1410564145589421E-25</v>
      </c>
      <c r="AR60">
        <f t="shared" si="26"/>
        <v>-1.1410631344626376E-25</v>
      </c>
      <c r="AS60">
        <f t="shared" si="26"/>
        <v>-0.12428344608869636</v>
      </c>
      <c r="AT60">
        <f t="shared" si="26"/>
        <v>-8.119851811128162E-2</v>
      </c>
      <c r="AU60">
        <f t="shared" si="23"/>
        <v>-0.20548196419997797</v>
      </c>
      <c r="AW60">
        <v>57</v>
      </c>
      <c r="AX60">
        <f>IF(Z60&gt;0, (R60*SUMPRODUCT(K60:$K$98, X60:$X$98)-K60*$AZ$3)/Z60, 0)</f>
        <v>-7.7061772830975138E+31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500000</v>
      </c>
      <c r="S61">
        <f t="shared" si="1"/>
        <v>-1.3916282862568546E+33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-421.67989080975445</v>
      </c>
      <c r="AC61">
        <f t="shared" si="2"/>
        <v>-376.4999025087094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-2.5733531606257191E-24</v>
      </c>
      <c r="AI61">
        <f t="shared" si="25"/>
        <v>-2.5733666879413904E-24</v>
      </c>
      <c r="AJ61">
        <f t="shared" si="7"/>
        <v>-45.179988301045057</v>
      </c>
      <c r="AK61">
        <f t="shared" si="22"/>
        <v>-29.517592356682815</v>
      </c>
      <c r="AL61">
        <f t="shared" si="8"/>
        <v>-74.697580657727869</v>
      </c>
      <c r="AN61">
        <f t="shared" si="26"/>
        <v>0</v>
      </c>
      <c r="AO61">
        <f t="shared" si="26"/>
        <v>0</v>
      </c>
      <c r="AP61">
        <f t="shared" si="26"/>
        <v>-2.9664890665999095E-32</v>
      </c>
      <c r="AQ61">
        <f t="shared" si="26"/>
        <v>-5.6432659671278876E-27</v>
      </c>
      <c r="AR61">
        <f t="shared" si="26"/>
        <v>-5.6432956320185534E-27</v>
      </c>
      <c r="AS61">
        <f t="shared" si="26"/>
        <v>-9.9078002302850909E-2</v>
      </c>
      <c r="AT61">
        <f t="shared" si="26"/>
        <v>-6.4730961504529366E-2</v>
      </c>
      <c r="AU61">
        <f t="shared" si="23"/>
        <v>-0.16380896380738028</v>
      </c>
      <c r="AW61">
        <v>58</v>
      </c>
      <c r="AX61">
        <f>IF(Z61&gt;0, (R61*SUMPRODUCT(K61:$K$98, X61:$X$98)-K61*$AZ$3)/Z61, 0)</f>
        <v>-1.3916282862568546E+33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500000</v>
      </c>
      <c r="S62">
        <f t="shared" si="1"/>
        <v>-2.8328301575041573E+34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-376.4999025087094</v>
      </c>
      <c r="AC62">
        <f t="shared" si="2"/>
        <v>-336.16062723991905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-1.2798712508025302E-25</v>
      </c>
      <c r="AI62">
        <f t="shared" si="25"/>
        <v>-1.2798771841025968E-25</v>
      </c>
      <c r="AJ62">
        <f t="shared" si="7"/>
        <v>-40.339275268790345</v>
      </c>
      <c r="AK62">
        <f t="shared" si="22"/>
        <v>-26.35499317560966</v>
      </c>
      <c r="AL62">
        <f t="shared" si="8"/>
        <v>-66.694268444400009</v>
      </c>
      <c r="AN62">
        <f t="shared" si="26"/>
        <v>0</v>
      </c>
      <c r="AO62">
        <f t="shared" si="26"/>
        <v>0</v>
      </c>
      <c r="AP62">
        <f t="shared" si="26"/>
        <v>-1.1617412688065887E-33</v>
      </c>
      <c r="AQ62">
        <f t="shared" si="26"/>
        <v>-2.5059903159174746E-28</v>
      </c>
      <c r="AR62">
        <f t="shared" si="26"/>
        <v>-2.5060019333301629E-28</v>
      </c>
      <c r="AS62">
        <f t="shared" si="26"/>
        <v>-7.8984376835818867E-2</v>
      </c>
      <c r="AT62">
        <f t="shared" si="26"/>
        <v>-5.1603126199401599E-2</v>
      </c>
      <c r="AU62">
        <f t="shared" si="23"/>
        <v>-0.13058750303522049</v>
      </c>
      <c r="AW62">
        <v>59</v>
      </c>
      <c r="AX62">
        <f>IF(Z62&gt;0, (R62*SUMPRODUCT(K62:$K$98, X62:$X$98)-K62*$AZ$3)/Z62, 0)</f>
        <v>-2.8328301575041573E+34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500000</v>
      </c>
      <c r="S63">
        <f t="shared" si="1"/>
        <v>-6.5995267365567717E+35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-336.16062723991905</v>
      </c>
      <c r="AC63">
        <f t="shared" si="2"/>
        <v>-300.14341717849913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-5.6465693833065974E-27</v>
      </c>
      <c r="AI63">
        <f t="shared" si="25"/>
        <v>-5.6465921230748538E-27</v>
      </c>
      <c r="AJ63">
        <f t="shared" si="7"/>
        <v>-36.017210061419917</v>
      </c>
      <c r="AK63">
        <f t="shared" si="22"/>
        <v>-23.531243906794337</v>
      </c>
      <c r="AL63">
        <f t="shared" si="8"/>
        <v>-59.548453968214254</v>
      </c>
      <c r="AN63">
        <f t="shared" si="26"/>
        <v>0</v>
      </c>
      <c r="AO63">
        <f t="shared" si="26"/>
        <v>0</v>
      </c>
      <c r="AP63">
        <f t="shared" si="26"/>
        <v>-3.9754025900391728E-35</v>
      </c>
      <c r="AQ63">
        <f t="shared" si="26"/>
        <v>-9.8714227420543214E-30</v>
      </c>
      <c r="AR63">
        <f t="shared" si="26"/>
        <v>-9.8714624960802231E-30</v>
      </c>
      <c r="AS63">
        <f t="shared" si="26"/>
        <v>-6.2965861635697382E-2</v>
      </c>
      <c r="AT63">
        <f t="shared" si="26"/>
        <v>-4.1137696268655606E-2</v>
      </c>
      <c r="AU63">
        <f t="shared" si="23"/>
        <v>-0.10410355790435298</v>
      </c>
      <c r="AW63">
        <v>60</v>
      </c>
      <c r="AX63">
        <f>IF(Z63&gt;0, (R63*SUMPRODUCT(K63:$K$98, X63:$X$98)-K63*$AZ$3)/Z63, 0)</f>
        <v>-6.5995267365567717E+35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500000</v>
      </c>
      <c r="S64">
        <f t="shared" si="1"/>
        <v>-1.7942254337091838E+37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-300.14341717849913</v>
      </c>
      <c r="AC64">
        <f t="shared" si="2"/>
        <v>-267.98519390937423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-2.1765571456566587E-28</v>
      </c>
      <c r="AI64">
        <f t="shared" si="25"/>
        <v>-2.1765646136478284E-28</v>
      </c>
      <c r="AJ64">
        <f t="shared" si="7"/>
        <v>-32.158223269124903</v>
      </c>
      <c r="AK64">
        <f t="shared" si="22"/>
        <v>-21.010039202494941</v>
      </c>
      <c r="AL64">
        <f t="shared" si="8"/>
        <v>-53.16826247161984</v>
      </c>
      <c r="AN64">
        <f t="shared" si="26"/>
        <v>0</v>
      </c>
      <c r="AO64">
        <f t="shared" si="26"/>
        <v>0</v>
      </c>
      <c r="AP64">
        <f t="shared" si="26"/>
        <v>-1.165684052470972E-36</v>
      </c>
      <c r="AQ64">
        <f t="shared" si="26"/>
        <v>-3.3974035270196714E-31</v>
      </c>
      <c r="AR64">
        <f t="shared" si="26"/>
        <v>-3.3974151838601961E-31</v>
      </c>
      <c r="AS64">
        <f t="shared" si="26"/>
        <v>-5.0195999390702593E-2</v>
      </c>
      <c r="AT64">
        <f t="shared" si="26"/>
        <v>-3.2794719601925704E-2</v>
      </c>
      <c r="AU64">
        <f t="shared" si="23"/>
        <v>-8.299071899262829E-2</v>
      </c>
      <c r="AW64">
        <v>61</v>
      </c>
      <c r="AX64">
        <f>IF(Z64&gt;0, (R64*SUMPRODUCT(K64:$K$98, X64:$X$98)-K64*$AZ$3)/Z64, 0)</f>
        <v>-1.7942254337091838E+37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500000</v>
      </c>
      <c r="S65">
        <f t="shared" si="1"/>
        <v>-5.8499976643026594E+38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-267.98519390937423</v>
      </c>
      <c r="AC65">
        <f t="shared" si="2"/>
        <v>-239.27249456194124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-7.1888047707850154E-30</v>
      </c>
      <c r="AI65">
        <f t="shared" si="25"/>
        <v>-7.188825221433741E-30</v>
      </c>
      <c r="AJ65">
        <f t="shared" si="7"/>
        <v>-28.712699347432988</v>
      </c>
      <c r="AK65">
        <f t="shared" si="22"/>
        <v>-18.758963573656199</v>
      </c>
      <c r="AL65">
        <f t="shared" si="8"/>
        <v>-47.471662921089191</v>
      </c>
      <c r="AN65">
        <f t="shared" si="26"/>
        <v>0</v>
      </c>
      <c r="AO65">
        <f t="shared" si="26"/>
        <v>0</v>
      </c>
      <c r="AP65">
        <f t="shared" si="26"/>
        <v>-2.8501395561805534E-38</v>
      </c>
      <c r="AQ65">
        <f t="shared" si="26"/>
        <v>-1.0018800436759285E-32</v>
      </c>
      <c r="AR65">
        <f t="shared" si="26"/>
        <v>-1.0018828938154845E-32</v>
      </c>
      <c r="AS65">
        <f t="shared" si="26"/>
        <v>-4.0015943391822913E-2</v>
      </c>
      <c r="AT65">
        <f t="shared" si="26"/>
        <v>-2.6143749682657608E-2</v>
      </c>
      <c r="AU65">
        <f t="shared" si="23"/>
        <v>-6.6159693074480524E-2</v>
      </c>
      <c r="AW65">
        <v>62</v>
      </c>
      <c r="AX65">
        <f>IF(Z65&gt;0, (R65*SUMPRODUCT(K65:$K$98, X65:$X$98)-K65*$AZ$3)/Z65, 0)</f>
        <v>-5.8499976643026594E+38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500000</v>
      </c>
      <c r="S66">
        <f t="shared" si="1"/>
        <v>-2.3819946761276646E+40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-239.27249456194124</v>
      </c>
      <c r="AC66">
        <f t="shared" si="2"/>
        <v>-213.63615585887609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-1.9797702622211941E-31</v>
      </c>
      <c r="AI66">
        <f t="shared" si="25"/>
        <v>-1.9797747466173602E-31</v>
      </c>
      <c r="AJ66">
        <f t="shared" si="7"/>
        <v>-25.63633870306515</v>
      </c>
      <c r="AK66">
        <f t="shared" si="22"/>
        <v>-16.749074619335889</v>
      </c>
      <c r="AL66">
        <f t="shared" si="8"/>
        <v>-42.385413322401035</v>
      </c>
      <c r="AN66">
        <f t="shared" si="26"/>
        <v>0</v>
      </c>
      <c r="AO66">
        <f t="shared" si="26"/>
        <v>0</v>
      </c>
      <c r="AP66">
        <f t="shared" si="26"/>
        <v>-5.5801386047191947E-40</v>
      </c>
      <c r="AQ66">
        <f t="shared" si="26"/>
        <v>-2.4635184002195469E-34</v>
      </c>
      <c r="AR66">
        <f t="shared" si="26"/>
        <v>-2.4635239803581517E-34</v>
      </c>
      <c r="AS66">
        <f t="shared" si="26"/>
        <v>-3.1900465076389412E-2</v>
      </c>
      <c r="AT66">
        <f t="shared" si="26"/>
        <v>-2.0841637183241071E-2</v>
      </c>
      <c r="AU66">
        <f t="shared" si="23"/>
        <v>-5.2742102259630483E-2</v>
      </c>
      <c r="AW66">
        <v>63</v>
      </c>
      <c r="AX66">
        <f>IF(Z66&gt;0, (R66*SUMPRODUCT(K66:$K$98, X66:$X$98)-K66*$AZ$3)/Z66, 0)</f>
        <v>-2.3819946761276646E+40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-1.2912126153040712E+42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-213.63615585887609</v>
      </c>
      <c r="AC67">
        <f t="shared" ref="AC67:AC69" si="29">S67*Z67</f>
        <v>-190.74656773113938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-4.365688858522939E-33</v>
      </c>
      <c r="AI67">
        <f t="shared" ref="AI67:AI69" si="32">SUM(AE67:AH67)</f>
        <v>-4.3656962448575159E-33</v>
      </c>
      <c r="AJ67">
        <f t="shared" ref="AJ67:AJ69" si="33">AB67-AC67</f>
        <v>-22.889588127736715</v>
      </c>
      <c r="AK67">
        <f t="shared" si="22"/>
        <v>-14.954530910121328</v>
      </c>
      <c r="AL67">
        <f t="shared" ref="AL67:AL69" si="34">SUM(AI67:AK67)</f>
        <v>-37.844119037858043</v>
      </c>
      <c r="AN67">
        <f t="shared" si="26"/>
        <v>0</v>
      </c>
      <c r="AO67">
        <f t="shared" si="26"/>
        <v>0</v>
      </c>
      <c r="AP67">
        <f t="shared" si="26"/>
        <v>-8.2063864968573819E-42</v>
      </c>
      <c r="AQ67">
        <f t="shared" si="26"/>
        <v>-4.8503800802742867E-36</v>
      </c>
      <c r="AR67">
        <f t="shared" si="26"/>
        <v>-4.8503882866607836E-36</v>
      </c>
      <c r="AS67">
        <f t="shared" si="26"/>
        <v>-2.5430855449927757E-2</v>
      </c>
      <c r="AT67">
        <f t="shared" si="26"/>
        <v>-1.6614825560619474E-2</v>
      </c>
      <c r="AU67">
        <f t="shared" si="23"/>
        <v>-4.2045681010547231E-2</v>
      </c>
      <c r="AW67">
        <v>64</v>
      </c>
      <c r="AX67">
        <f>IF(Z67&gt;0, (R67*SUMPRODUCT(K67:$K$98, X67:$X$98)-K67*$AZ$3)/Z67, 0)</f>
        <v>-1.2912126153040712E+42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500000</v>
      </c>
      <c r="S68">
        <f t="shared" si="28"/>
        <v>-1.0466833251954102E+44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-190.74656773113938</v>
      </c>
      <c r="AC68">
        <f t="shared" si="29"/>
        <v>-170.30943547423155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-7.2311145154160756E-35</v>
      </c>
      <c r="AI68">
        <f t="shared" si="32"/>
        <v>-7.2311226510876477E-35</v>
      </c>
      <c r="AJ68">
        <f t="shared" si="33"/>
        <v>-20.43713225690783</v>
      </c>
      <c r="AK68">
        <f t="shared" si="22"/>
        <v>-13.352259741179758</v>
      </c>
      <c r="AL68">
        <f t="shared" si="34"/>
        <v>-33.789391998087588</v>
      </c>
      <c r="AN68">
        <f t="shared" si="26"/>
        <v>0</v>
      </c>
      <c r="AO68">
        <f t="shared" si="26"/>
        <v>0</v>
      </c>
      <c r="AP68">
        <f t="shared" si="26"/>
        <v>-8.0704616260854593E-44</v>
      </c>
      <c r="AQ68">
        <f t="shared" si="26"/>
        <v>-7.173154876497009E-38</v>
      </c>
      <c r="AR68">
        <f t="shared" si="26"/>
        <v>-7.1731629469586349E-38</v>
      </c>
      <c r="AS68">
        <f t="shared" si="26"/>
        <v>-2.0273322265567453E-2</v>
      </c>
      <c r="AT68">
        <f t="shared" si="26"/>
        <v>-1.3245237213504044E-2</v>
      </c>
      <c r="AU68">
        <f t="shared" si="23"/>
        <v>-3.3518559479071494E-2</v>
      </c>
      <c r="AW68">
        <v>65</v>
      </c>
      <c r="AX68">
        <f>IF(Z68&gt;0, (R68*SUMPRODUCT(K68:$K$98, X68:$X$98)-K68*$AZ$3)/Z68, 0)</f>
        <v>-1.0466833251954102E+44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-170.30943547423155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-170.30943547423155</v>
      </c>
      <c r="AK69">
        <f t="shared" si="22"/>
        <v>-11.921660483196209</v>
      </c>
      <c r="AL69">
        <f t="shared" si="34"/>
        <v>-182.23109595742775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-7.2057693090048738E-40</v>
      </c>
      <c r="AR69">
        <f t="shared" si="26"/>
        <v>-7.2057693090048738E-40</v>
      </c>
      <c r="AS69">
        <f t="shared" si="26"/>
        <v>-0.15084317161880512</v>
      </c>
      <c r="AT69">
        <f t="shared" si="26"/>
        <v>-1.0559022013316358E-2</v>
      </c>
      <c r="AU69">
        <f t="shared" si="23"/>
        <v>-0.16140219363212147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193299.88129771958</v>
      </c>
      <c r="AO71" s="8">
        <f t="shared" si="47"/>
        <v>-19329.988129771958</v>
      </c>
      <c r="AP71" s="8">
        <f t="shared" si="47"/>
        <v>-685.22855322633166</v>
      </c>
      <c r="AQ71" s="8">
        <f t="shared" si="47"/>
        <v>-171685.54871234656</v>
      </c>
      <c r="AR71" s="8">
        <f t="shared" si="47"/>
        <v>1599.1159023747362</v>
      </c>
      <c r="AS71" s="8">
        <f t="shared" si="47"/>
        <v>-327.2728923737954</v>
      </c>
      <c r="AT71" s="8">
        <f t="shared" si="47"/>
        <v>-1271.8430100009325</v>
      </c>
      <c r="AU71" s="8">
        <f t="shared" si="47"/>
        <v>8.7794493897064285E-12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33786.313163312298</v>
      </c>
      <c r="K3">
        <v>1</v>
      </c>
      <c r="L3" s="2">
        <v>0</v>
      </c>
      <c r="O3">
        <f>$C$3</f>
        <v>33786.313163312298</v>
      </c>
      <c r="P3">
        <f>O3*C5</f>
        <v>3378.6313163312298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33786.313163312298</v>
      </c>
      <c r="AF3">
        <f t="shared" ref="AF3:AG34" si="4">-$Z3*P3</f>
        <v>-3378.6313163312298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30007.681846981068</v>
      </c>
      <c r="AJ3">
        <f t="shared" ref="AJ3:AJ66" si="7">AB3-AC3</f>
        <v>0</v>
      </c>
      <c r="AL3">
        <f t="shared" ref="AL3:AL66" si="8">SUM(AI3:AK3)</f>
        <v>30007.681846981068</v>
      </c>
      <c r="AN3">
        <f t="shared" ref="AN3:AU34" si="9">AE3*$K3</f>
        <v>33786.313163312298</v>
      </c>
      <c r="AO3">
        <f t="shared" si="9"/>
        <v>-3378.6313163312298</v>
      </c>
      <c r="AP3">
        <f t="shared" si="9"/>
        <v>-400</v>
      </c>
      <c r="AQ3">
        <f t="shared" si="9"/>
        <v>0</v>
      </c>
      <c r="AR3">
        <f t="shared" si="9"/>
        <v>30007.681846981068</v>
      </c>
      <c r="AS3">
        <f t="shared" si="9"/>
        <v>0</v>
      </c>
      <c r="AT3">
        <f t="shared" si="9"/>
        <v>0</v>
      </c>
      <c r="AU3">
        <f t="shared" si="9"/>
        <v>30007.681846981068</v>
      </c>
      <c r="AW3">
        <v>0</v>
      </c>
      <c r="AX3">
        <f>IF(Z3&gt;0, (R3*SUMPRODUCT(K3:$K$98, X3:$X$98)-K3*$AZ$3)/Z3, 0)</f>
        <v>0</v>
      </c>
      <c r="AZ3">
        <f>C6*SUMPRODUCT(X4:X98, K4:K98)/1</f>
        <v>26595.004948630256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1804.0506318559756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1783.9172085143364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-1783.9172085143364</v>
      </c>
      <c r="AK4">
        <f>G4*SUM(AB4, AE4:AF4)</f>
        <v>0</v>
      </c>
      <c r="AL4">
        <f t="shared" si="8"/>
        <v>-2944.0382085143365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-1664.2571214799293</v>
      </c>
      <c r="AT4">
        <f t="shared" si="9"/>
        <v>0</v>
      </c>
      <c r="AU4">
        <f t="shared" si="9"/>
        <v>-2746.5605079898651</v>
      </c>
      <c r="AW4">
        <v>1</v>
      </c>
      <c r="AX4">
        <f>IF(Z4&gt;0, (R4*SUMPRODUCT(K4:$K$98, X4:$X$98)-K4*$AZ$3)/Z4, 0)</f>
        <v>1804.0506318559756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1000000</v>
      </c>
      <c r="S5">
        <f t="shared" si="1"/>
        <v>2834.0366185121184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1783.9172085143364</v>
      </c>
      <c r="AC5">
        <f t="shared" si="2"/>
        <v>2771.0996005108573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-1159.0330659342058</v>
      </c>
      <c r="AI5">
        <f t="shared" si="6"/>
        <v>-1207.922688291409</v>
      </c>
      <c r="AJ5">
        <f t="shared" si="7"/>
        <v>-987.18239199652089</v>
      </c>
      <c r="AK5">
        <f>G5*SUM(AB5, AE5:AF5)</f>
        <v>73.140605549087795</v>
      </c>
      <c r="AL5">
        <f t="shared" si="8"/>
        <v>-2121.964474738842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-991.09846742770071</v>
      </c>
      <c r="AR5">
        <f t="shared" si="9"/>
        <v>-1032.9043754863185</v>
      </c>
      <c r="AS5">
        <f t="shared" si="9"/>
        <v>-844.14757830119026</v>
      </c>
      <c r="AT5">
        <f t="shared" si="9"/>
        <v>62.543118222435488</v>
      </c>
      <c r="AU5">
        <f t="shared" si="9"/>
        <v>-1814.508835565073</v>
      </c>
      <c r="AW5">
        <v>2</v>
      </c>
      <c r="AX5">
        <f>IF(Z5&gt;0, (R5*SUMPRODUCT(K5:$K$98, X5:$X$98)-K5*$AZ$3)/Z5, 0)</f>
        <v>2834.0366185121184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1000000</v>
      </c>
      <c r="S6">
        <f t="shared" si="1"/>
        <v>4143.2837361063739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2771.0996005108573</v>
      </c>
      <c r="AC6">
        <f t="shared" si="2"/>
        <v>4005.9495433985689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-1160.7423029669562</v>
      </c>
      <c r="AI6">
        <f t="shared" si="6"/>
        <v>-1209.084991985439</v>
      </c>
      <c r="AJ6">
        <f t="shared" si="7"/>
        <v>-1234.8499428877117</v>
      </c>
      <c r="AK6">
        <f>G6*SUM(AB6, AE6:AF6)</f>
        <v>162.10932662988515</v>
      </c>
      <c r="AL6">
        <f t="shared" si="8"/>
        <v>-2281.8256082432654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-895.40825414389542</v>
      </c>
      <c r="AR6">
        <f t="shared" si="9"/>
        <v>-932.70028930451383</v>
      </c>
      <c r="AS6">
        <f t="shared" si="9"/>
        <v>-952.57563083944183</v>
      </c>
      <c r="AT6">
        <f t="shared" si="9"/>
        <v>125.05276043363104</v>
      </c>
      <c r="AU6">
        <f t="shared" si="9"/>
        <v>-1760.2231597103246</v>
      </c>
      <c r="AW6">
        <v>3</v>
      </c>
      <c r="AX6">
        <f>IF(Z6&gt;0, (R6*SUMPRODUCT(K6:$K$98, X6:$X$98)-K6*$AZ$3)/Z6, 0)</f>
        <v>4143.2837361063739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1000000</v>
      </c>
      <c r="S7">
        <f t="shared" si="1"/>
        <v>5188.5087348834486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4005.9495433985689</v>
      </c>
      <c r="AC7">
        <f t="shared" si="2"/>
        <v>4960.3286306551236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-1163.2169488938339</v>
      </c>
      <c r="AI7">
        <f t="shared" si="6"/>
        <v>-1211.0180501746872</v>
      </c>
      <c r="AJ7">
        <f t="shared" si="7"/>
        <v>-954.37908725655461</v>
      </c>
      <c r="AK7">
        <f>G7*SUM(AB7, AE7:AF7)</f>
        <v>196.69212258086972</v>
      </c>
      <c r="AL7">
        <f t="shared" si="8"/>
        <v>-1968.7050148503722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-816.41090058346538</v>
      </c>
      <c r="AR7">
        <f t="shared" si="9"/>
        <v>-849.96039466768957</v>
      </c>
      <c r="AS7">
        <f t="shared" si="9"/>
        <v>-669.83677538923428</v>
      </c>
      <c r="AT7">
        <f t="shared" si="9"/>
        <v>138.0495642593817</v>
      </c>
      <c r="AU7">
        <f t="shared" si="9"/>
        <v>-1381.7476057975423</v>
      </c>
      <c r="AW7">
        <v>4</v>
      </c>
      <c r="AX7">
        <f>IF(Z7&gt;0, (R7*SUMPRODUCT(K7:$K$98, X7:$X$98)-K7*$AZ$3)/Z7, 0)</f>
        <v>5188.5087348834486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1000000</v>
      </c>
      <c r="S8">
        <f t="shared" si="1"/>
        <v>5697.9378549167523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4960.3286306551236</v>
      </c>
      <c r="AC8">
        <f t="shared" si="2"/>
        <v>5386.2179828163717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-1169.2942871578002</v>
      </c>
      <c r="AI8">
        <f t="shared" si="6"/>
        <v>-1216.5589127114872</v>
      </c>
      <c r="AJ8">
        <f t="shared" si="7"/>
        <v>-425.8893521612481</v>
      </c>
      <c r="AK8">
        <f>G8*SUM(AB8, AE8:AF8)</f>
        <v>105.65499983295413</v>
      </c>
      <c r="AL8">
        <f t="shared" si="8"/>
        <v>-1536.7932650397811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-766.05648974171834</v>
      </c>
      <c r="AR8">
        <f t="shared" si="9"/>
        <v>-797.02163986540825</v>
      </c>
      <c r="AS8">
        <f t="shared" si="9"/>
        <v>-279.01898240523172</v>
      </c>
      <c r="AT8">
        <f t="shared" si="9"/>
        <v>69.21927113184627</v>
      </c>
      <c r="AU8">
        <f t="shared" si="9"/>
        <v>-1006.8213511387936</v>
      </c>
      <c r="AW8">
        <v>5</v>
      </c>
      <c r="AX8">
        <f>IF(Z8&gt;0, (R8*SUMPRODUCT(K8:$K$98, X8:$X$98)-K8*$AZ$3)/Z8, 0)</f>
        <v>5697.9378549167523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1000000</v>
      </c>
      <c r="S9">
        <f t="shared" si="1"/>
        <v>5930.0822589559184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5386.2179828163717</v>
      </c>
      <c r="AC9">
        <f t="shared" si="2"/>
        <v>5542.575866599258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-1185.4573076071779</v>
      </c>
      <c r="AI9">
        <f t="shared" si="6"/>
        <v>-1232.1900140399475</v>
      </c>
      <c r="AJ9">
        <f t="shared" si="7"/>
        <v>-156.35788378288635</v>
      </c>
      <c r="AK9">
        <f t="shared" ref="AK9:AK72" si="22">G9*SUM(AB9:AB9, AE9:AF9)</f>
        <v>31.778686098616593</v>
      </c>
      <c r="AL9">
        <f t="shared" si="8"/>
        <v>-1356.7692117242173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-735.52950136783693</v>
      </c>
      <c r="AR9">
        <f t="shared" si="9"/>
        <v>-764.525302430843</v>
      </c>
      <c r="AS9">
        <f t="shared" si="9"/>
        <v>-97.013899661973994</v>
      </c>
      <c r="AT9">
        <f t="shared" si="9"/>
        <v>19.717421277212214</v>
      </c>
      <c r="AU9">
        <f t="shared" si="9"/>
        <v>-841.82178081560482</v>
      </c>
      <c r="AW9">
        <v>6</v>
      </c>
      <c r="AX9">
        <f>IF(Z9&gt;0, (R9*SUMPRODUCT(K9:$K$98, X9:$X$98)-K9*$AZ$3)/Z9, 0)</f>
        <v>5930.0822589559184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1000000</v>
      </c>
      <c r="S10">
        <f t="shared" si="1"/>
        <v>6118.3162715621938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5542.575866599258</v>
      </c>
      <c r="AC10">
        <f t="shared" si="2"/>
        <v>5653.9416319746797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-1206.6777355675181</v>
      </c>
      <c r="AI10">
        <f t="shared" si="6"/>
        <v>-1252.8827810491816</v>
      </c>
      <c r="AJ10">
        <f t="shared" si="7"/>
        <v>-111.36576537542169</v>
      </c>
      <c r="AK10">
        <f t="shared" si="22"/>
        <v>22.724561053056959</v>
      </c>
      <c r="AL10">
        <f t="shared" si="8"/>
        <v>-1341.5239853715464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-710.27031583313919</v>
      </c>
      <c r="AR10">
        <f t="shared" si="9"/>
        <v>-737.46736379384504</v>
      </c>
      <c r="AS10">
        <f t="shared" si="9"/>
        <v>-65.551716928793965</v>
      </c>
      <c r="AT10">
        <f t="shared" si="9"/>
        <v>13.376049528860388</v>
      </c>
      <c r="AU10">
        <f t="shared" si="9"/>
        <v>-789.6430311937786</v>
      </c>
      <c r="AW10">
        <v>7</v>
      </c>
      <c r="AX10">
        <f>IF(Z10&gt;0, (R10*SUMPRODUCT(K10:$K$98, X10:$X$98)-K10*$AZ$3)/Z10, 0)</f>
        <v>6118.3162715621938</v>
      </c>
    </row>
    <row r="11" spans="1:52" x14ac:dyDescent="0.25">
      <c r="A11" t="s">
        <v>33</v>
      </c>
      <c r="C11" s="12">
        <f>AU100</f>
        <v>-9.5295909293031944E-14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1000000</v>
      </c>
      <c r="S11">
        <f t="shared" si="1"/>
        <v>6264.1212752554093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5653.9416319746797</v>
      </c>
      <c r="AC11">
        <f t="shared" si="2"/>
        <v>5723.1116724742715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-1226.3003891015462</v>
      </c>
      <c r="AI11">
        <f t="shared" si="6"/>
        <v>-1271.982069108938</v>
      </c>
      <c r="AJ11">
        <f t="shared" si="7"/>
        <v>-69.170040499591778</v>
      </c>
      <c r="AK11">
        <f t="shared" si="22"/>
        <v>13.56945991673923</v>
      </c>
      <c r="AL11">
        <f t="shared" si="8"/>
        <v>-1327.5826496917905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-685.8803987992394</v>
      </c>
      <c r="AR11">
        <f t="shared" si="9"/>
        <v>-711.43055696582428</v>
      </c>
      <c r="AS11">
        <f t="shared" si="9"/>
        <v>-38.6874010515306</v>
      </c>
      <c r="AT11">
        <f t="shared" si="9"/>
        <v>7.5895161266337245</v>
      </c>
      <c r="AU11">
        <f t="shared" si="9"/>
        <v>-742.52844189072107</v>
      </c>
      <c r="AW11">
        <v>8</v>
      </c>
      <c r="AX11">
        <f>IF(Z11&gt;0, (R11*SUMPRODUCT(K11:$K$98, X11:$X$98)-K11*$AZ$3)/Z11, 0)</f>
        <v>6264.1212752554093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1000000</v>
      </c>
      <c r="S12">
        <f t="shared" si="1"/>
        <v>6395.3114825539706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5723.1116724742715</v>
      </c>
      <c r="AC12">
        <f t="shared" si="2"/>
        <v>5776.5193804285045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-1254.4125375677818</v>
      </c>
      <c r="AI12">
        <f t="shared" si="6"/>
        <v>-1299.5746801482214</v>
      </c>
      <c r="AJ12">
        <f t="shared" si="7"/>
        <v>-53.407707954233047</v>
      </c>
      <c r="AK12">
        <f t="shared" si="22"/>
        <v>13.163156846690825</v>
      </c>
      <c r="AL12">
        <f t="shared" si="8"/>
        <v>-1339.8192312557637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-666.73359900435287</v>
      </c>
      <c r="AR12">
        <f t="shared" si="9"/>
        <v>-690.7377578911794</v>
      </c>
      <c r="AS12">
        <f t="shared" si="9"/>
        <v>-28.38676453915393</v>
      </c>
      <c r="AT12">
        <f t="shared" si="9"/>
        <v>6.9963577976266338</v>
      </c>
      <c r="AU12">
        <f t="shared" si="9"/>
        <v>-712.12816463270678</v>
      </c>
      <c r="AW12">
        <v>9</v>
      </c>
      <c r="AX12">
        <f>IF(Z12&gt;0, (R12*SUMPRODUCT(K12:$K$98, X12:$X$98)-K12*$AZ$3)/Z12, 0)</f>
        <v>6395.3114825539706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1000000</v>
      </c>
      <c r="S13">
        <f t="shared" si="1"/>
        <v>6505.0115265691893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5776.5193804285045</v>
      </c>
      <c r="AC13">
        <f t="shared" si="2"/>
        <v>5808.5000859843531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-1283.4755753934367</v>
      </c>
      <c r="AI13">
        <f t="shared" si="6"/>
        <v>-1328.1219227693023</v>
      </c>
      <c r="AJ13">
        <f t="shared" si="7"/>
        <v>-31.980705555848544</v>
      </c>
      <c r="AK13">
        <f t="shared" si="22"/>
        <v>11.553038760857008</v>
      </c>
      <c r="AL13">
        <f t="shared" si="8"/>
        <v>-1348.5495895642939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-648.46094350685428</v>
      </c>
      <c r="AR13">
        <f t="shared" si="9"/>
        <v>-671.01798557180655</v>
      </c>
      <c r="AS13">
        <f t="shared" si="9"/>
        <v>-16.157875456572938</v>
      </c>
      <c r="AT13">
        <f t="shared" si="9"/>
        <v>5.837036994599675</v>
      </c>
      <c r="AU13">
        <f t="shared" si="9"/>
        <v>-681.33882403377982</v>
      </c>
      <c r="AW13">
        <v>10</v>
      </c>
      <c r="AX13">
        <f>IF(Z13&gt;0, (R13*SUMPRODUCT(K13:$K$98, X13:$X$98)-K13*$AZ$3)/Z13, 0)</f>
        <v>6505.0115265691893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1000000</v>
      </c>
      <c r="S14">
        <f t="shared" si="1"/>
        <v>7476.8954269856531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5808.5000859843531</v>
      </c>
      <c r="AC14">
        <f t="shared" si="2"/>
        <v>6599.6977370383538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-1318.7905965967429</v>
      </c>
      <c r="AI14">
        <f t="shared" si="6"/>
        <v>-1362.92454096902</v>
      </c>
      <c r="AJ14">
        <f t="shared" si="7"/>
        <v>-791.19765105400074</v>
      </c>
      <c r="AK14">
        <f t="shared" si="22"/>
        <v>406.59500601890477</v>
      </c>
      <c r="AL14">
        <f t="shared" si="8"/>
        <v>-1747.5271860041162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-594.91378816053464</v>
      </c>
      <c r="AR14">
        <f t="shared" si="9"/>
        <v>-614.822856439254</v>
      </c>
      <c r="AS14">
        <f t="shared" si="9"/>
        <v>-356.91366998439435</v>
      </c>
      <c r="AT14">
        <f t="shared" si="9"/>
        <v>183.41727329727567</v>
      </c>
      <c r="AU14">
        <f t="shared" si="9"/>
        <v>-788.31925312637281</v>
      </c>
      <c r="AW14">
        <v>11</v>
      </c>
      <c r="AX14">
        <f>IF(Z14&gt;0, (R14*SUMPRODUCT(K14:$K$98, X14:$X$98)-K14*$AZ$3)/Z14, 0)</f>
        <v>7476.8954269856531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1000000</v>
      </c>
      <c r="S15">
        <f t="shared" si="1"/>
        <v>8355.7090969636702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6599.6977370383538</v>
      </c>
      <c r="AC15">
        <f t="shared" si="2"/>
        <v>7290.193408307151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-1371.5797176605406</v>
      </c>
      <c r="AI15">
        <f t="shared" si="6"/>
        <v>-1415.2037436032119</v>
      </c>
      <c r="AJ15">
        <f t="shared" si="7"/>
        <v>-690.4956712687972</v>
      </c>
      <c r="AK15">
        <f t="shared" si="22"/>
        <v>461.97884159268483</v>
      </c>
      <c r="AL15">
        <f t="shared" si="8"/>
        <v>-1643.7205732793243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-552.43504900252435</v>
      </c>
      <c r="AR15">
        <f t="shared" si="9"/>
        <v>-570.00562153215651</v>
      </c>
      <c r="AS15">
        <f t="shared" si="9"/>
        <v>-278.11289791018692</v>
      </c>
      <c r="AT15">
        <f t="shared" si="9"/>
        <v>186.07252696087792</v>
      </c>
      <c r="AU15">
        <f t="shared" si="9"/>
        <v>-662.04599248146553</v>
      </c>
      <c r="AW15">
        <v>12</v>
      </c>
      <c r="AX15">
        <f>IF(Z15&gt;0, (R15*SUMPRODUCT(K15:$K$98, X15:$X$98)-K15*$AZ$3)/Z15, 0)</f>
        <v>8355.7090969636702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1000000</v>
      </c>
      <c r="S16">
        <f t="shared" si="1"/>
        <v>9144.4285613152388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7290.193408307151</v>
      </c>
      <c r="AC16">
        <f t="shared" si="2"/>
        <v>7885.4453766522474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-1433.3362983074542</v>
      </c>
      <c r="AI16">
        <f t="shared" si="6"/>
        <v>-1476.4524171757835</v>
      </c>
      <c r="AJ16">
        <f t="shared" si="7"/>
        <v>-595.25196834509643</v>
      </c>
      <c r="AK16">
        <f t="shared" si="22"/>
        <v>510.31353858150061</v>
      </c>
      <c r="AL16">
        <f t="shared" si="8"/>
        <v>-1561.3908469393793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-515.45439461219917</v>
      </c>
      <c r="AR16">
        <f t="shared" si="9"/>
        <v>-530.95975296776851</v>
      </c>
      <c r="AS16">
        <f t="shared" si="9"/>
        <v>-214.06368020356018</v>
      </c>
      <c r="AT16">
        <f t="shared" si="9"/>
        <v>183.5182409058848</v>
      </c>
      <c r="AU16">
        <f t="shared" si="9"/>
        <v>-561.50519226544384</v>
      </c>
      <c r="AW16">
        <v>13</v>
      </c>
      <c r="AX16">
        <f>IF(Z16&gt;0, (R16*SUMPRODUCT(K16:$K$98, X16:$X$98)-K16*$AZ$3)/Z16, 0)</f>
        <v>9144.4285613152388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1000000</v>
      </c>
      <c r="S17">
        <f t="shared" si="1"/>
        <v>9850.5882754157938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7885.4453766522474</v>
      </c>
      <c r="AC17">
        <f t="shared" si="2"/>
        <v>8394.711533243275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-1495.0721174963717</v>
      </c>
      <c r="AI17">
        <f t="shared" si="6"/>
        <v>-1537.6823215701427</v>
      </c>
      <c r="AJ17">
        <f t="shared" si="7"/>
        <v>-509.26615659102754</v>
      </c>
      <c r="AK17">
        <f t="shared" si="22"/>
        <v>551.98117636565735</v>
      </c>
      <c r="AL17">
        <f t="shared" si="8"/>
        <v>-1494.9673017955129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-480.04977102801416</v>
      </c>
      <c r="AR17">
        <f t="shared" si="9"/>
        <v>-493.73139780018914</v>
      </c>
      <c r="AS17">
        <f t="shared" si="9"/>
        <v>-163.5192704103338</v>
      </c>
      <c r="AT17">
        <f t="shared" si="9"/>
        <v>177.23455225011963</v>
      </c>
      <c r="AU17">
        <f t="shared" si="9"/>
        <v>-480.01611596040328</v>
      </c>
      <c r="AW17">
        <v>14</v>
      </c>
      <c r="AX17">
        <f>IF(Z17&gt;0, (R17*SUMPRODUCT(K17:$K$98, X17:$X$98)-K17*$AZ$3)/Z17, 0)</f>
        <v>9850.5882754157938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1000000</v>
      </c>
      <c r="S18">
        <f t="shared" si="1"/>
        <v>10484.921389421854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8394.711533243275</v>
      </c>
      <c r="AC18">
        <f t="shared" si="2"/>
        <v>8829.590825789579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-1559.2914431408826</v>
      </c>
      <c r="AI18">
        <f t="shared" si="6"/>
        <v>-1601.397580601759</v>
      </c>
      <c r="AJ18">
        <f t="shared" si="7"/>
        <v>-434.87929254630399</v>
      </c>
      <c r="AK18">
        <f t="shared" si="22"/>
        <v>587.62980732702931</v>
      </c>
      <c r="AL18">
        <f t="shared" si="8"/>
        <v>-1448.6470658210337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-447.02663234066063</v>
      </c>
      <c r="AR18">
        <f t="shared" si="9"/>
        <v>-459.09786181659121</v>
      </c>
      <c r="AS18">
        <f t="shared" si="9"/>
        <v>-124.67369488674791</v>
      </c>
      <c r="AT18">
        <f t="shared" si="9"/>
        <v>168.46509033825268</v>
      </c>
      <c r="AU18">
        <f t="shared" si="9"/>
        <v>-415.30646636508641</v>
      </c>
      <c r="AW18">
        <v>15</v>
      </c>
      <c r="AX18">
        <f>IF(Z18&gt;0, (R18*SUMPRODUCT(K18:$K$98, X18:$X$98)-K18*$AZ$3)/Z18, 0)</f>
        <v>10484.921389421854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1000000</v>
      </c>
      <c r="S19">
        <f t="shared" si="1"/>
        <v>11056.15569543982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8829.590825789579</v>
      </c>
      <c r="AC19">
        <f t="shared" si="2"/>
        <v>9199.4651430688373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-1634.2646711462437</v>
      </c>
      <c r="AI19">
        <f t="shared" si="6"/>
        <v>-1675.8680339989539</v>
      </c>
      <c r="AJ19">
        <f t="shared" si="7"/>
        <v>-369.87431727925832</v>
      </c>
      <c r="AK19">
        <f t="shared" si="22"/>
        <v>618.07135780527062</v>
      </c>
      <c r="AL19">
        <f t="shared" si="8"/>
        <v>-1427.6709934729415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-418.32177520062697</v>
      </c>
      <c r="AR19">
        <f t="shared" si="9"/>
        <v>-428.97096373791265</v>
      </c>
      <c r="AS19">
        <f t="shared" si="9"/>
        <v>-94.676513380697941</v>
      </c>
      <c r="AT19">
        <f t="shared" si="9"/>
        <v>158.20736516100447</v>
      </c>
      <c r="AU19">
        <f t="shared" si="9"/>
        <v>-365.44011195760606</v>
      </c>
      <c r="AW19">
        <v>16</v>
      </c>
      <c r="AX19">
        <f>IF(Z19&gt;0, (R19*SUMPRODUCT(K19:$K$98, X19:$X$98)-K19*$AZ$3)/Z19, 0)</f>
        <v>11056.15569543982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1000000</v>
      </c>
      <c r="S20">
        <f t="shared" si="1"/>
        <v>11569.406638691178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9199.4651430688373</v>
      </c>
      <c r="AC20">
        <f t="shared" si="2"/>
        <v>9510.5192157431411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-1706.2229721719827</v>
      </c>
      <c r="AI20">
        <f t="shared" si="6"/>
        <v>-1747.3249902475573</v>
      </c>
      <c r="AJ20">
        <f t="shared" si="7"/>
        <v>-311.05407267430382</v>
      </c>
      <c r="AK20">
        <f t="shared" si="22"/>
        <v>643.96256001481868</v>
      </c>
      <c r="AL20">
        <f t="shared" si="8"/>
        <v>-1414.4165029070423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-389.94723175630236</v>
      </c>
      <c r="AR20">
        <f t="shared" si="9"/>
        <v>-399.34085640535102</v>
      </c>
      <c r="AS20">
        <f t="shared" si="9"/>
        <v>-71.089580051464864</v>
      </c>
      <c r="AT20">
        <f t="shared" si="9"/>
        <v>147.17385812290476</v>
      </c>
      <c r="AU20">
        <f t="shared" si="9"/>
        <v>-323.25657833391108</v>
      </c>
      <c r="AW20">
        <v>17</v>
      </c>
      <c r="AX20">
        <f>IF(Z20&gt;0, (R20*SUMPRODUCT(K20:$K$98, X20:$X$98)-K20*$AZ$3)/Z20, 0)</f>
        <v>11569.406638691178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1000000</v>
      </c>
      <c r="S21">
        <f t="shared" si="1"/>
        <v>12033.78079338635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9510.5192157431411</v>
      </c>
      <c r="AC21">
        <f t="shared" si="2"/>
        <v>9771.8004195894573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-1789.1766011122907</v>
      </c>
      <c r="AI21">
        <f t="shared" si="6"/>
        <v>-1829.778140177054</v>
      </c>
      <c r="AJ21">
        <f t="shared" si="7"/>
        <v>-261.2812038463162</v>
      </c>
      <c r="AK21">
        <f t="shared" si="22"/>
        <v>665.73634510201998</v>
      </c>
      <c r="AL21">
        <f t="shared" si="8"/>
        <v>-1425.3229989213501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-365.09446078619538</v>
      </c>
      <c r="AR21">
        <f t="shared" si="9"/>
        <v>-373.37949927972591</v>
      </c>
      <c r="AS21">
        <f t="shared" si="9"/>
        <v>-53.316324488334779</v>
      </c>
      <c r="AT21">
        <f t="shared" si="9"/>
        <v>135.84832922009579</v>
      </c>
      <c r="AU21">
        <f t="shared" si="9"/>
        <v>-290.84749454796486</v>
      </c>
      <c r="AW21">
        <v>18</v>
      </c>
      <c r="AX21">
        <f>IF(Z21&gt;0, (R21*SUMPRODUCT(K21:$K$98, X21:$X$98)-K21*$AZ$3)/Z21, 0)</f>
        <v>12033.78079338635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1000000</v>
      </c>
      <c r="S22">
        <f t="shared" si="1"/>
        <v>12453.556749777559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9771.8004195894573</v>
      </c>
      <c r="AC22">
        <f t="shared" si="2"/>
        <v>9988.1599191627392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-1877.7594674059192</v>
      </c>
      <c r="AI22">
        <f t="shared" si="6"/>
        <v>-1917.8611031066644</v>
      </c>
      <c r="AJ22">
        <f t="shared" si="7"/>
        <v>-216.35949957328194</v>
      </c>
      <c r="AK22">
        <f t="shared" si="22"/>
        <v>684.0260293712621</v>
      </c>
      <c r="AL22">
        <f t="shared" si="8"/>
        <v>-1450.1945733086841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-342.11646166720959</v>
      </c>
      <c r="AR22">
        <f t="shared" si="9"/>
        <v>-349.42273808394333</v>
      </c>
      <c r="AS22">
        <f t="shared" si="9"/>
        <v>-39.419397280076801</v>
      </c>
      <c r="AT22">
        <f t="shared" si="9"/>
        <v>124.62542136989217</v>
      </c>
      <c r="AU22">
        <f t="shared" si="9"/>
        <v>-264.21671399412793</v>
      </c>
      <c r="AW22">
        <v>19</v>
      </c>
      <c r="AX22">
        <f>IF(Z22&gt;0, (R22*SUMPRODUCT(K22:$K$98, X22:$X$98)-K22*$AZ$3)/Z22, 0)</f>
        <v>12453.556749777559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1000000</v>
      </c>
      <c r="S23">
        <f t="shared" si="1"/>
        <v>12834.213048140178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9988.1599191627392</v>
      </c>
      <c r="AC23">
        <f t="shared" si="2"/>
        <v>10165.198779245067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-1973.2691574358623</v>
      </c>
      <c r="AI23">
        <f t="shared" si="6"/>
        <v>-2012.8711133217284</v>
      </c>
      <c r="AJ23">
        <f t="shared" si="7"/>
        <v>-177.03886008232803</v>
      </c>
      <c r="AK23">
        <f t="shared" si="22"/>
        <v>699.17119434139181</v>
      </c>
      <c r="AL23">
        <f t="shared" si="8"/>
        <v>-1490.7387790626647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-320.99799263865475</v>
      </c>
      <c r="AR23">
        <f t="shared" si="9"/>
        <v>-327.44016921452862</v>
      </c>
      <c r="AS23">
        <f t="shared" si="9"/>
        <v>-28.799476488706077</v>
      </c>
      <c r="AT23">
        <f t="shared" si="9"/>
        <v>113.73640998169422</v>
      </c>
      <c r="AU23">
        <f t="shared" si="9"/>
        <v>-242.50323572154045</v>
      </c>
      <c r="AW23">
        <v>20</v>
      </c>
      <c r="AX23">
        <f>IF(Z23&gt;0, (R23*SUMPRODUCT(K23:$K$98, X23:$X$98)-K23*$AZ$3)/Z23, 0)</f>
        <v>12834.213048140178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1000000</v>
      </c>
      <c r="S24">
        <f t="shared" si="1"/>
        <v>13180.47193431197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10165.198779245067</v>
      </c>
      <c r="AC24">
        <f t="shared" si="2"/>
        <v>10307.732323882781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-2072.9564604544794</v>
      </c>
      <c r="AI24">
        <f t="shared" si="6"/>
        <v>-2112.0587489584641</v>
      </c>
      <c r="AJ24">
        <f t="shared" si="7"/>
        <v>-142.53354463771393</v>
      </c>
      <c r="AK24">
        <f t="shared" si="22"/>
        <v>711.56391454715481</v>
      </c>
      <c r="AL24">
        <f t="shared" si="8"/>
        <v>-1543.0283790490232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-301.08432538285632</v>
      </c>
      <c r="AR24">
        <f t="shared" si="9"/>
        <v>-306.76369510418988</v>
      </c>
      <c r="AS24">
        <f t="shared" si="9"/>
        <v>-20.702130966255144</v>
      </c>
      <c r="AT24">
        <f t="shared" si="9"/>
        <v>103.35033333562825</v>
      </c>
      <c r="AU24">
        <f t="shared" si="9"/>
        <v>-224.1154927348168</v>
      </c>
      <c r="AW24">
        <v>21</v>
      </c>
      <c r="AX24">
        <f>IF(Z24&gt;0, (R24*SUMPRODUCT(K24:$K$98, X24:$X$98)-K24*$AZ$3)/Z24, 0)</f>
        <v>13180.47193431197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1000000</v>
      </c>
      <c r="S25">
        <f t="shared" si="1"/>
        <v>13497.483947468992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10307.732323882781</v>
      </c>
      <c r="AC25">
        <f t="shared" si="2"/>
        <v>10420.515442496684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-2191.392349621869</v>
      </c>
      <c r="AI25">
        <f t="shared" si="6"/>
        <v>-2229.9940456233326</v>
      </c>
      <c r="AJ25">
        <f t="shared" si="7"/>
        <v>-112.78311861390284</v>
      </c>
      <c r="AK25">
        <f t="shared" si="22"/>
        <v>721.5412626717947</v>
      </c>
      <c r="AL25">
        <f t="shared" si="8"/>
        <v>-1621.2359015654406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-284.18430211609041</v>
      </c>
      <c r="AR25">
        <f t="shared" si="9"/>
        <v>-289.19025006537765</v>
      </c>
      <c r="AS25">
        <f t="shared" si="9"/>
        <v>-14.625948593504376</v>
      </c>
      <c r="AT25">
        <f t="shared" si="9"/>
        <v>93.570966520773297</v>
      </c>
      <c r="AU25">
        <f t="shared" si="9"/>
        <v>-210.24523213810872</v>
      </c>
      <c r="AW25">
        <v>22</v>
      </c>
      <c r="AX25">
        <f>IF(Z25&gt;0, (R25*SUMPRODUCT(K25:$K$98, X25:$X$98)-K25*$AZ$3)/Z25, 0)</f>
        <v>13497.483947468992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1000000</v>
      </c>
      <c r="S26">
        <f t="shared" si="1"/>
        <v>13787.453310382976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10420.515442496684</v>
      </c>
      <c r="AC26">
        <f t="shared" si="2"/>
        <v>10505.855643949126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-2326.9102349682316</v>
      </c>
      <c r="AI26">
        <f t="shared" si="6"/>
        <v>-2365.0095684979324</v>
      </c>
      <c r="AJ26">
        <f t="shared" si="7"/>
        <v>-85.340201452441761</v>
      </c>
      <c r="AK26">
        <f t="shared" si="22"/>
        <v>729.43608097476795</v>
      </c>
      <c r="AL26">
        <f t="shared" si="8"/>
        <v>-1720.9136889756062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-269.42726998485489</v>
      </c>
      <c r="AR26">
        <f t="shared" si="9"/>
        <v>-273.8386990408149</v>
      </c>
      <c r="AS26">
        <f t="shared" si="9"/>
        <v>-9.8813341192780655</v>
      </c>
      <c r="AT26">
        <f t="shared" si="9"/>
        <v>84.459627609213044</v>
      </c>
      <c r="AU26">
        <f t="shared" si="9"/>
        <v>-199.26040555087997</v>
      </c>
      <c r="AW26">
        <v>23</v>
      </c>
      <c r="AX26">
        <f>IF(Z26&gt;0, (R26*SUMPRODUCT(K26:$K$98, X26:$X$98)-K26*$AZ$3)/Z26, 0)</f>
        <v>13787.453310382976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1000000</v>
      </c>
      <c r="S27">
        <f t="shared" si="1"/>
        <v>14073.727733690264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10505.855643949126</v>
      </c>
      <c r="AC27">
        <f t="shared" si="2"/>
        <v>10566.360966436179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-3580.5753651212667</v>
      </c>
      <c r="AI27">
        <f t="shared" si="6"/>
        <v>-3618.1146765474141</v>
      </c>
      <c r="AJ27">
        <f t="shared" si="7"/>
        <v>-60.50532248705349</v>
      </c>
      <c r="AK27">
        <f t="shared" si="22"/>
        <v>735.40989507643883</v>
      </c>
      <c r="AL27">
        <f t="shared" si="8"/>
        <v>-2943.2101039580289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-370.16616310636221</v>
      </c>
      <c r="AR27">
        <f t="shared" si="9"/>
        <v>-374.0470429816001</v>
      </c>
      <c r="AS27">
        <f t="shared" si="9"/>
        <v>-6.2551463909173002</v>
      </c>
      <c r="AT27">
        <f t="shared" si="9"/>
        <v>76.027965176395085</v>
      </c>
      <c r="AU27">
        <f t="shared" si="9"/>
        <v>-304.27422419612236</v>
      </c>
      <c r="AW27">
        <v>24</v>
      </c>
      <c r="AX27">
        <f>IF(Z27&gt;0, (R27*SUMPRODUCT(K27:$K$98, X27:$X$98)-K27*$AZ$3)/Z27, 0)</f>
        <v>14073.727733690264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1000000</v>
      </c>
      <c r="S28">
        <f t="shared" si="1"/>
        <v>14208.186560137347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10566.360966436179</v>
      </c>
      <c r="AC28">
        <f t="shared" si="2"/>
        <v>10490.777475179733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-4916.8990105968096</v>
      </c>
      <c r="AI28">
        <f t="shared" si="6"/>
        <v>-4953.8170839581662</v>
      </c>
      <c r="AJ28">
        <f t="shared" si="7"/>
        <v>75.583491256445996</v>
      </c>
      <c r="AK28">
        <f t="shared" si="22"/>
        <v>739.64526765053267</v>
      </c>
      <c r="AL28">
        <f t="shared" si="8"/>
        <v>-4138.5883250511879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-453.85504112380858</v>
      </c>
      <c r="AR28">
        <f t="shared" si="9"/>
        <v>-457.26276897575735</v>
      </c>
      <c r="AS28">
        <f t="shared" si="9"/>
        <v>6.9767445820107525</v>
      </c>
      <c r="AT28">
        <f t="shared" si="9"/>
        <v>68.273058414070803</v>
      </c>
      <c r="AU28">
        <f t="shared" si="9"/>
        <v>-382.01296597967587</v>
      </c>
      <c r="AW28">
        <v>25</v>
      </c>
      <c r="AX28">
        <f>IF(Z28&gt;0, (R28*SUMPRODUCT(K28:$K$98, X28:$X$98)-K28*$AZ$3)/Z28, 0)</f>
        <v>14208.186560137347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1000000</v>
      </c>
      <c r="S29">
        <f t="shared" si="1"/>
        <v>14213.170528715887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10490.777475179733</v>
      </c>
      <c r="AC29">
        <f t="shared" si="2"/>
        <v>10299.942676779063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-6301.9151227835137</v>
      </c>
      <c r="AI29">
        <f t="shared" si="6"/>
        <v>-6338.1489196551174</v>
      </c>
      <c r="AJ29">
        <f t="shared" si="7"/>
        <v>190.83479840067048</v>
      </c>
      <c r="AK29">
        <f t="shared" si="22"/>
        <v>734.35442326258135</v>
      </c>
      <c r="AL29">
        <f t="shared" si="8"/>
        <v>-5412.9596979918661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-519.37423600683576</v>
      </c>
      <c r="AR29">
        <f t="shared" si="9"/>
        <v>-522.36045530702586</v>
      </c>
      <c r="AS29">
        <f t="shared" si="9"/>
        <v>15.727707481259833</v>
      </c>
      <c r="AT29">
        <f t="shared" si="9"/>
        <v>60.522041333330392</v>
      </c>
      <c r="AU29">
        <f t="shared" si="9"/>
        <v>-446.11070649243567</v>
      </c>
      <c r="AW29">
        <v>26</v>
      </c>
      <c r="AX29">
        <f>IF(Z29&gt;0, (R29*SUMPRODUCT(K29:$K$98, X29:$X$98)-K29*$AZ$3)/Z29, 0)</f>
        <v>14213.170528715887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1000000</v>
      </c>
      <c r="S30">
        <f t="shared" si="1"/>
        <v>14114.40944417243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10299.942676779063</v>
      </c>
      <c r="AC30">
        <f t="shared" si="2"/>
        <v>10015.407943203605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-7841.7183189524349</v>
      </c>
      <c r="AI30">
        <f t="shared" si="6"/>
        <v>-7877.1976919393746</v>
      </c>
      <c r="AJ30">
        <f t="shared" si="7"/>
        <v>284.53473357545772</v>
      </c>
      <c r="AK30">
        <f t="shared" si="22"/>
        <v>720.99598737453448</v>
      </c>
      <c r="AL30">
        <f t="shared" si="8"/>
        <v>-6871.6669709893822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-577.03355441708936</v>
      </c>
      <c r="AR30">
        <f t="shared" si="9"/>
        <v>-579.64430729935805</v>
      </c>
      <c r="AS30">
        <f t="shared" si="9"/>
        <v>20.937514201874485</v>
      </c>
      <c r="AT30">
        <f t="shared" si="9"/>
        <v>53.05455518718054</v>
      </c>
      <c r="AU30">
        <f t="shared" si="9"/>
        <v>-505.65223791030297</v>
      </c>
      <c r="AW30">
        <v>27</v>
      </c>
      <c r="AX30">
        <f>IF(Z30&gt;0, (R30*SUMPRODUCT(K30:$K$98, X30:$X$98)-K30*$AZ$3)/Z30, 0)</f>
        <v>14114.40944417243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1000000</v>
      </c>
      <c r="S31">
        <f t="shared" si="1"/>
        <v>13922.820859557649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10015.407943203605</v>
      </c>
      <c r="AC31">
        <f t="shared" si="2"/>
        <v>9648.0525159573863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-9524.7924720738756</v>
      </c>
      <c r="AI31">
        <f t="shared" si="6"/>
        <v>-9559.4408117073417</v>
      </c>
      <c r="AJ31">
        <f t="shared" si="7"/>
        <v>367.35542724621882</v>
      </c>
      <c r="AK31">
        <f t="shared" si="22"/>
        <v>701.07855602425241</v>
      </c>
      <c r="AL31">
        <f t="shared" si="8"/>
        <v>-8491.0068284368699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-625.78814176234744</v>
      </c>
      <c r="AR31">
        <f t="shared" si="9"/>
        <v>-628.06457142083605</v>
      </c>
      <c r="AS31">
        <f t="shared" si="9"/>
        <v>24.135609343378192</v>
      </c>
      <c r="AT31">
        <f t="shared" si="9"/>
        <v>46.061543922365466</v>
      </c>
      <c r="AU31">
        <f t="shared" si="9"/>
        <v>-557.86741815509231</v>
      </c>
      <c r="AW31">
        <v>28</v>
      </c>
      <c r="AX31">
        <f>IF(Z31&gt;0, (R31*SUMPRODUCT(K31:$K$98, X31:$X$98)-K31*$AZ$3)/Z31, 0)</f>
        <v>13922.820859557649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1000000</v>
      </c>
      <c r="S32">
        <f t="shared" si="1"/>
        <v>13648.947322622649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9648.0525159573863</v>
      </c>
      <c r="AC32">
        <f t="shared" si="2"/>
        <v>9209.4769877404597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-11298.130587680847</v>
      </c>
      <c r="AI32">
        <f t="shared" si="6"/>
        <v>-11331.867537388596</v>
      </c>
      <c r="AJ32">
        <f t="shared" si="7"/>
        <v>438.57552821692661</v>
      </c>
      <c r="AK32">
        <f t="shared" si="22"/>
        <v>675.36367611701712</v>
      </c>
      <c r="AL32">
        <f t="shared" si="8"/>
        <v>-10217.928333054653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-662.76623485710797</v>
      </c>
      <c r="AR32">
        <f t="shared" si="9"/>
        <v>-664.74529776135068</v>
      </c>
      <c r="AS32">
        <f t="shared" si="9"/>
        <v>25.727535124593196</v>
      </c>
      <c r="AT32">
        <f t="shared" si="9"/>
        <v>39.617902918150882</v>
      </c>
      <c r="AU32">
        <f t="shared" si="9"/>
        <v>-599.39985971860665</v>
      </c>
      <c r="AW32">
        <v>29</v>
      </c>
      <c r="AX32">
        <f>IF(Z32&gt;0, (R32*SUMPRODUCT(K32:$K$98, X32:$X$98)-K32*$AZ$3)/Z32, 0)</f>
        <v>13648.947322622649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1000000</v>
      </c>
      <c r="S33">
        <f t="shared" si="1"/>
        <v>13308.021162864419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9209.4769877404597</v>
      </c>
      <c r="AC33">
        <f t="shared" si="2"/>
        <v>8713.8648721203317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-13208.690549577525</v>
      </c>
      <c r="AI33">
        <f t="shared" si="6"/>
        <v>-13241.429695260716</v>
      </c>
      <c r="AJ33">
        <f t="shared" si="7"/>
        <v>495.61211562012795</v>
      </c>
      <c r="AK33">
        <f t="shared" si="22"/>
        <v>644.66338914183223</v>
      </c>
      <c r="AL33">
        <f t="shared" si="8"/>
        <v>-12101.154190498757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-691.82384666880557</v>
      </c>
      <c r="AR33">
        <f t="shared" si="9"/>
        <v>-693.53860572218662</v>
      </c>
      <c r="AS33">
        <f t="shared" si="9"/>
        <v>25.958385427914241</v>
      </c>
      <c r="AT33">
        <f t="shared" si="9"/>
        <v>33.765156660204781</v>
      </c>
      <c r="AU33">
        <f t="shared" si="9"/>
        <v>-633.81506363406766</v>
      </c>
      <c r="AW33">
        <v>30</v>
      </c>
      <c r="AX33">
        <f>IF(Z33&gt;0, (R33*SUMPRODUCT(K33:$K$98, X33:$X$98)-K33*$AZ$3)/Z33, 0)</f>
        <v>13308.021162864419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1000000</v>
      </c>
      <c r="S34">
        <f t="shared" si="1"/>
        <v>12909.03283286986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8713.8648721203317</v>
      </c>
      <c r="AC34">
        <f t="shared" si="2"/>
        <v>8171.285774770261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-15245.310578835055</v>
      </c>
      <c r="AI34">
        <f t="shared" si="6"/>
        <v>-15276.960067532473</v>
      </c>
      <c r="AJ34">
        <f t="shared" si="7"/>
        <v>542.5790973500707</v>
      </c>
      <c r="AK34">
        <f t="shared" si="22"/>
        <v>609.97054104842323</v>
      </c>
      <c r="AL34">
        <f t="shared" si="8"/>
        <v>-14124.410429133979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-712.94169714053248</v>
      </c>
      <c r="AR34">
        <f t="shared" si="9"/>
        <v>-714.42177457607477</v>
      </c>
      <c r="AS34">
        <f t="shared" si="9"/>
        <v>25.373524566614396</v>
      </c>
      <c r="AT34">
        <f t="shared" si="9"/>
        <v>28.525062214509624</v>
      </c>
      <c r="AU34">
        <f t="shared" ref="AU34:AU97" si="23">AL34*$K34</f>
        <v>-660.52318779495079</v>
      </c>
      <c r="AW34">
        <v>31</v>
      </c>
      <c r="AX34">
        <f>IF(Z34&gt;0, (R34*SUMPRODUCT(K34:$K$98, X34:$X$98)-K34*$AZ$3)/Z34, 0)</f>
        <v>12909.03283286986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1000000</v>
      </c>
      <c r="S35">
        <f t="shared" si="1"/>
        <v>12455.966775435953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8171.285774770261</v>
      </c>
      <c r="AC35">
        <f t="shared" si="2"/>
        <v>7591.5983180928824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-17185.03937292405</v>
      </c>
      <c r="AI35">
        <f t="shared" ref="AI35:AI66" si="25">SUM(AE35:AH35)</f>
        <v>-17215.513114765847</v>
      </c>
      <c r="AJ35">
        <f t="shared" si="7"/>
        <v>579.68745667737858</v>
      </c>
      <c r="AK35">
        <f t="shared" si="22"/>
        <v>571.99000423391828</v>
      </c>
      <c r="AL35">
        <f t="shared" si="8"/>
        <v>-16063.835653854552</v>
      </c>
      <c r="AN35">
        <f t="shared" ref="AN35:AT66" si="26">AE35*$K35</f>
        <v>0</v>
      </c>
      <c r="AO35">
        <f t="shared" si="26"/>
        <v>0</v>
      </c>
      <c r="AP35">
        <f t="shared" si="26"/>
        <v>-1.2724053918654386</v>
      </c>
      <c r="AQ35">
        <f t="shared" si="26"/>
        <v>-717.54682674172398</v>
      </c>
      <c r="AR35">
        <f t="shared" si="26"/>
        <v>-718.81923213358937</v>
      </c>
      <c r="AS35">
        <f t="shared" si="26"/>
        <v>24.204360898712263</v>
      </c>
      <c r="AT35">
        <f t="shared" si="26"/>
        <v>23.88296026325591</v>
      </c>
      <c r="AU35">
        <f t="shared" si="23"/>
        <v>-670.73191097162135</v>
      </c>
      <c r="AW35">
        <v>32</v>
      </c>
      <c r="AX35">
        <f>IF(Z35&gt;0, (R35*SUMPRODUCT(K35:$K$98, X35:$X$98)-K35*$AZ$3)/Z35, 0)</f>
        <v>12455.966775435953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1000000</v>
      </c>
      <c r="S36">
        <f t="shared" si="1"/>
        <v>11967.968806010329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7591.5983180928824</v>
      </c>
      <c r="AC36">
        <f t="shared" si="2"/>
        <v>6993.0284917646886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-19068.029745249638</v>
      </c>
      <c r="AI36">
        <f t="shared" si="25"/>
        <v>-19097.245348185756</v>
      </c>
      <c r="AJ36">
        <f t="shared" si="7"/>
        <v>598.56982632819381</v>
      </c>
      <c r="AK36">
        <f t="shared" si="22"/>
        <v>531.41188226650183</v>
      </c>
      <c r="AL36">
        <f t="shared" si="8"/>
        <v>-17967.263639591063</v>
      </c>
      <c r="AN36">
        <f t="shared" si="26"/>
        <v>0</v>
      </c>
      <c r="AO36">
        <f t="shared" si="26"/>
        <v>0</v>
      </c>
      <c r="AP36">
        <f t="shared" si="26"/>
        <v>-1.0891721989793586</v>
      </c>
      <c r="AQ36">
        <f t="shared" si="26"/>
        <v>-710.86562660539482</v>
      </c>
      <c r="AR36">
        <f t="shared" si="26"/>
        <v>-711.95479880437426</v>
      </c>
      <c r="AS36">
        <f t="shared" si="26"/>
        <v>22.314980642710509</v>
      </c>
      <c r="AT36">
        <f t="shared" si="26"/>
        <v>19.811299107451834</v>
      </c>
      <c r="AU36">
        <f t="shared" si="23"/>
        <v>-669.82851905421205</v>
      </c>
      <c r="AW36">
        <v>33</v>
      </c>
      <c r="AX36">
        <f>IF(Z36&gt;0, (R36*SUMPRODUCT(K36:$K$98, X36:$X$98)-K36*$AZ$3)/Z36, 0)</f>
        <v>11967.968806010329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1000000</v>
      </c>
      <c r="S37">
        <f t="shared" si="1"/>
        <v>11458.48880640256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6993.0284917646886</v>
      </c>
      <c r="AC37">
        <f t="shared" si="2"/>
        <v>6388.3923298142308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-20944.081432843701</v>
      </c>
      <c r="AI37">
        <f t="shared" si="25"/>
        <v>-20971.957675678816</v>
      </c>
      <c r="AJ37">
        <f t="shared" si="7"/>
        <v>604.63616195045779</v>
      </c>
      <c r="AK37">
        <f t="shared" si="22"/>
        <v>489.51199442352822</v>
      </c>
      <c r="AL37">
        <f t="shared" si="8"/>
        <v>-19877.809519304832</v>
      </c>
      <c r="AN37">
        <f t="shared" si="26"/>
        <v>0</v>
      </c>
      <c r="AO37">
        <f t="shared" si="26"/>
        <v>0</v>
      </c>
      <c r="AP37">
        <f t="shared" si="26"/>
        <v>-0.92789302561549025</v>
      </c>
      <c r="AQ37">
        <f t="shared" si="26"/>
        <v>-697.14800536100245</v>
      </c>
      <c r="AR37">
        <f t="shared" si="26"/>
        <v>-698.07589838661795</v>
      </c>
      <c r="AS37">
        <f t="shared" si="26"/>
        <v>20.126014866036609</v>
      </c>
      <c r="AT37">
        <f t="shared" si="26"/>
        <v>16.293973627198302</v>
      </c>
      <c r="AU37">
        <f t="shared" si="23"/>
        <v>-661.65590989338307</v>
      </c>
      <c r="AW37">
        <v>34</v>
      </c>
      <c r="AX37">
        <f>IF(Z37&gt;0, (R37*SUMPRODUCT(K37:$K$98, X37:$X$98)-K37*$AZ$3)/Z37, 0)</f>
        <v>11458.48880640256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1000000</v>
      </c>
      <c r="S38">
        <f t="shared" si="1"/>
        <v>10939.321164608396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6388.3923298142308</v>
      </c>
      <c r="AC38">
        <f t="shared" si="2"/>
        <v>5786.0920607522821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-23023.546482377227</v>
      </c>
      <c r="AI38">
        <f t="shared" si="25"/>
        <v>-23049.992785459872</v>
      </c>
      <c r="AJ38">
        <f t="shared" si="7"/>
        <v>602.30026906194871</v>
      </c>
      <c r="AK38">
        <f t="shared" si="22"/>
        <v>447.18746308699622</v>
      </c>
      <c r="AL38">
        <f t="shared" si="8"/>
        <v>-22000.505053310928</v>
      </c>
      <c r="AN38">
        <f t="shared" si="26"/>
        <v>0</v>
      </c>
      <c r="AO38">
        <f t="shared" si="26"/>
        <v>0</v>
      </c>
      <c r="AP38">
        <f t="shared" si="26"/>
        <v>-0.78597841515492683</v>
      </c>
      <c r="AQ38">
        <f t="shared" si="26"/>
        <v>-684.25482831816578</v>
      </c>
      <c r="AR38">
        <f t="shared" si="26"/>
        <v>-685.04080673332066</v>
      </c>
      <c r="AS38">
        <f t="shared" si="26"/>
        <v>17.900233898301487</v>
      </c>
      <c r="AT38">
        <f t="shared" si="26"/>
        <v>13.290314809442624</v>
      </c>
      <c r="AU38">
        <f t="shared" si="23"/>
        <v>-653.85025802557664</v>
      </c>
      <c r="AW38">
        <v>35</v>
      </c>
      <c r="AX38">
        <f>IF(Z38&gt;0, (R38*SUMPRODUCT(K38:$K$98, X38:$X$98)-K38*$AZ$3)/Z38, 0)</f>
        <v>10939.321164608396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1000000</v>
      </c>
      <c r="S39">
        <f t="shared" si="1"/>
        <v>10399.687461024054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5786.0920607522821</v>
      </c>
      <c r="AC39">
        <f t="shared" si="2"/>
        <v>5186.5227112725552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-24917.706764467031</v>
      </c>
      <c r="AI39">
        <f t="shared" si="25"/>
        <v>-24942.642719180625</v>
      </c>
      <c r="AJ39">
        <f t="shared" si="7"/>
        <v>599.56934947972695</v>
      </c>
      <c r="AK39">
        <f t="shared" si="22"/>
        <v>405.02644425265981</v>
      </c>
      <c r="AL39">
        <f t="shared" si="8"/>
        <v>-23938.046925448238</v>
      </c>
      <c r="AN39">
        <f t="shared" si="26"/>
        <v>0</v>
      </c>
      <c r="AO39">
        <f t="shared" si="26"/>
        <v>0</v>
      </c>
      <c r="AP39">
        <f t="shared" si="26"/>
        <v>-0.66168856059413284</v>
      </c>
      <c r="AQ39">
        <f t="shared" si="26"/>
        <v>-661.20434174908212</v>
      </c>
      <c r="AR39">
        <f t="shared" si="26"/>
        <v>-661.86603030967615</v>
      </c>
      <c r="AS39">
        <f t="shared" si="26"/>
        <v>15.909885319823799</v>
      </c>
      <c r="AT39">
        <f t="shared" si="26"/>
        <v>10.74758788978707</v>
      </c>
      <c r="AU39">
        <f t="shared" si="23"/>
        <v>-635.20855710006526</v>
      </c>
      <c r="AW39">
        <v>36</v>
      </c>
      <c r="AX39">
        <f>IF(Z39&gt;0, (R39*SUMPRODUCT(K39:$K$98, X39:$X$98)-K39*$AZ$3)/Z39, 0)</f>
        <v>10399.687461024054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1000000</v>
      </c>
      <c r="S40">
        <f t="shared" si="1"/>
        <v>9844.7386953087862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5186.5227112725552</v>
      </c>
      <c r="AC40">
        <f t="shared" si="2"/>
        <v>4600.9304042006524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-26382.738806076781</v>
      </c>
      <c r="AI40">
        <f t="shared" si="25"/>
        <v>-26406.106264302936</v>
      </c>
      <c r="AJ40">
        <f t="shared" si="7"/>
        <v>585.59230707190272</v>
      </c>
      <c r="AK40">
        <f t="shared" si="22"/>
        <v>363.05658978907888</v>
      </c>
      <c r="AL40">
        <f t="shared" si="8"/>
        <v>-25457.457367441955</v>
      </c>
      <c r="AN40">
        <f t="shared" si="26"/>
        <v>0</v>
      </c>
      <c r="AO40">
        <f t="shared" si="26"/>
        <v>0</v>
      </c>
      <c r="AP40">
        <f t="shared" si="26"/>
        <v>-0.55363186468232251</v>
      </c>
      <c r="AQ40">
        <f t="shared" si="26"/>
        <v>-625.07118828553951</v>
      </c>
      <c r="AR40">
        <f t="shared" si="26"/>
        <v>-625.62482015022192</v>
      </c>
      <c r="AS40">
        <f t="shared" si="26"/>
        <v>13.8741046531528</v>
      </c>
      <c r="AT40">
        <f t="shared" si="26"/>
        <v>8.6016927833923233</v>
      </c>
      <c r="AU40">
        <f t="shared" si="23"/>
        <v>-603.1490227136768</v>
      </c>
      <c r="AW40">
        <v>37</v>
      </c>
      <c r="AX40">
        <f>IF(Z40&gt;0, (R40*SUMPRODUCT(K40:$K$98, X40:$X$98)-K40*$AZ$3)/Z40, 0)</f>
        <v>9844.7386953087862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1000000</v>
      </c>
      <c r="S41">
        <f t="shared" si="1"/>
        <v>9295.6385912174646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4600.9304042006524</v>
      </c>
      <c r="AC41">
        <f t="shared" si="2"/>
        <v>4043.3699611625921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-27700.719679612324</v>
      </c>
      <c r="AI41">
        <f t="shared" si="25"/>
        <v>-27722.468427272237</v>
      </c>
      <c r="AJ41">
        <f t="shared" si="7"/>
        <v>557.56044303806038</v>
      </c>
      <c r="AK41">
        <f t="shared" si="22"/>
        <v>322.06512829404568</v>
      </c>
      <c r="AL41">
        <f t="shared" si="8"/>
        <v>-26842.842855940133</v>
      </c>
      <c r="AN41">
        <f t="shared" si="26"/>
        <v>0</v>
      </c>
      <c r="AO41">
        <f t="shared" si="26"/>
        <v>0</v>
      </c>
      <c r="AP41">
        <f t="shared" si="26"/>
        <v>-0.46007203406432923</v>
      </c>
      <c r="AQ41">
        <f t="shared" si="26"/>
        <v>-585.97978363304674</v>
      </c>
      <c r="AR41">
        <f t="shared" si="26"/>
        <v>-586.43985566711115</v>
      </c>
      <c r="AS41">
        <f t="shared" si="26"/>
        <v>11.794608643841588</v>
      </c>
      <c r="AT41">
        <f t="shared" si="26"/>
        <v>6.8129513014925234</v>
      </c>
      <c r="AU41">
        <f t="shared" si="23"/>
        <v>-567.83229572177697</v>
      </c>
      <c r="AW41">
        <v>38</v>
      </c>
      <c r="AX41">
        <f>IF(Z41&gt;0, (R41*SUMPRODUCT(K41:$K$98, X41:$X$98)-K41*$AZ$3)/Z41, 0)</f>
        <v>9295.6385912174646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1000000</v>
      </c>
      <c r="S42">
        <f t="shared" si="1"/>
        <v>8752.681842006481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4043.3699611625921</v>
      </c>
      <c r="AC42">
        <f t="shared" si="2"/>
        <v>3517.6676286433681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-28729.225708837512</v>
      </c>
      <c r="AI42">
        <f t="shared" si="25"/>
        <v>-28749.320507735381</v>
      </c>
      <c r="AJ42">
        <f t="shared" si="7"/>
        <v>525.702332519224</v>
      </c>
      <c r="AK42">
        <f t="shared" si="22"/>
        <v>283.03589728138149</v>
      </c>
      <c r="AL42">
        <f t="shared" si="8"/>
        <v>-27940.582277934776</v>
      </c>
      <c r="AN42">
        <f t="shared" si="26"/>
        <v>0</v>
      </c>
      <c r="AO42">
        <f t="shared" si="26"/>
        <v>0</v>
      </c>
      <c r="AP42">
        <f t="shared" si="26"/>
        <v>-0.37953971073018306</v>
      </c>
      <c r="AQ42">
        <f t="shared" si="26"/>
        <v>-542.6221018907288</v>
      </c>
      <c r="AR42">
        <f t="shared" si="26"/>
        <v>-543.00164160145891</v>
      </c>
      <c r="AS42">
        <f t="shared" si="26"/>
        <v>9.9291817862216476</v>
      </c>
      <c r="AT42">
        <f t="shared" si="26"/>
        <v>5.3458291932353683</v>
      </c>
      <c r="AU42">
        <f t="shared" si="23"/>
        <v>-527.72663062200195</v>
      </c>
      <c r="AW42">
        <v>39</v>
      </c>
      <c r="AX42">
        <f>IF(Z42&gt;0, (R42*SUMPRODUCT(K42:$K$98, X42:$X$98)-K42*$AZ$3)/Z42, 0)</f>
        <v>8752.681842006481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1000000</v>
      </c>
      <c r="S43">
        <f t="shared" si="1"/>
        <v>8223.890877669257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3517.6676286433681</v>
      </c>
      <c r="AC43">
        <f t="shared" si="2"/>
        <v>3028.86467953284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-29576.328809842635</v>
      </c>
      <c r="AI43">
        <f t="shared" si="25"/>
        <v>-29594.743844311033</v>
      </c>
      <c r="AJ43">
        <f t="shared" si="7"/>
        <v>488.80294911052806</v>
      </c>
      <c r="AK43">
        <f t="shared" si="22"/>
        <v>246.2367340050358</v>
      </c>
      <c r="AL43">
        <f t="shared" si="8"/>
        <v>-28859.704161195466</v>
      </c>
      <c r="AN43">
        <f t="shared" si="26"/>
        <v>0</v>
      </c>
      <c r="AO43">
        <f t="shared" si="26"/>
        <v>0</v>
      </c>
      <c r="AP43">
        <f t="shared" si="26"/>
        <v>-0.31054752431323712</v>
      </c>
      <c r="AQ43">
        <f t="shared" si="26"/>
        <v>-498.7693998581363</v>
      </c>
      <c r="AR43">
        <f t="shared" si="26"/>
        <v>-499.07994738244952</v>
      </c>
      <c r="AS43">
        <f t="shared" si="26"/>
        <v>8.2430769262888237</v>
      </c>
      <c r="AT43">
        <f t="shared" si="26"/>
        <v>4.1524879180355825</v>
      </c>
      <c r="AU43">
        <f t="shared" si="23"/>
        <v>-486.68438253812502</v>
      </c>
      <c r="AW43">
        <v>40</v>
      </c>
      <c r="AX43">
        <f>IF(Z43&gt;0, (R43*SUMPRODUCT(K43:$K$98, X43:$X$98)-K43*$AZ$3)/Z43, 0)</f>
        <v>8223.890877669257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1000000</v>
      </c>
      <c r="S44">
        <f t="shared" si="1"/>
        <v>7711.869009526341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3028.86467953284</v>
      </c>
      <c r="AC44">
        <f t="shared" si="2"/>
        <v>2578.1480946570236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-30308.568630161284</v>
      </c>
      <c r="AI44">
        <f t="shared" si="25"/>
        <v>-30325.284085853491</v>
      </c>
      <c r="AJ44">
        <f t="shared" si="7"/>
        <v>450.71658487581635</v>
      </c>
      <c r="AK44">
        <f t="shared" si="22"/>
        <v>212.02052756729881</v>
      </c>
      <c r="AL44">
        <f t="shared" si="8"/>
        <v>-29662.546973410375</v>
      </c>
      <c r="AN44">
        <f t="shared" si="26"/>
        <v>0</v>
      </c>
      <c r="AO44">
        <f t="shared" si="26"/>
        <v>0</v>
      </c>
      <c r="AP44">
        <f t="shared" si="26"/>
        <v>-0.25168407290338884</v>
      </c>
      <c r="AQ44">
        <f t="shared" si="26"/>
        <v>-456.35513246980753</v>
      </c>
      <c r="AR44">
        <f t="shared" si="26"/>
        <v>-456.60681654271087</v>
      </c>
      <c r="AS44">
        <f t="shared" si="26"/>
        <v>6.7864249647426478</v>
      </c>
      <c r="AT44">
        <f t="shared" si="26"/>
        <v>3.1923861903530031</v>
      </c>
      <c r="AU44">
        <f t="shared" si="23"/>
        <v>-446.62800538761519</v>
      </c>
      <c r="AW44">
        <v>41</v>
      </c>
      <c r="AX44">
        <f>IF(Z44&gt;0, (R44*SUMPRODUCT(K44:$K$98, X44:$X$98)-K44*$AZ$3)/Z44, 0)</f>
        <v>7711.869009526341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1000000</v>
      </c>
      <c r="S45">
        <f t="shared" si="1"/>
        <v>7207.3856018017095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2578.1480946570236</v>
      </c>
      <c r="AC45">
        <f t="shared" si="2"/>
        <v>2164.6972612785726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-30621.71190078391</v>
      </c>
      <c r="AI45">
        <f t="shared" si="25"/>
        <v>-30636.729116324157</v>
      </c>
      <c r="AJ45">
        <f t="shared" si="7"/>
        <v>413.45083337845108</v>
      </c>
      <c r="AK45">
        <f t="shared" si="22"/>
        <v>180.47036662599166</v>
      </c>
      <c r="AL45">
        <f t="shared" si="8"/>
        <v>-30042.807916319714</v>
      </c>
      <c r="AN45">
        <f t="shared" si="26"/>
        <v>0</v>
      </c>
      <c r="AO45">
        <f t="shared" si="26"/>
        <v>0</v>
      </c>
      <c r="AP45">
        <f t="shared" si="26"/>
        <v>-0.20188725548984215</v>
      </c>
      <c r="AQ45">
        <f t="shared" si="26"/>
        <v>-411.66975045949471</v>
      </c>
      <c r="AR45">
        <f t="shared" si="26"/>
        <v>-411.87163771498456</v>
      </c>
      <c r="AS45">
        <f t="shared" si="26"/>
        <v>5.5583176393159084</v>
      </c>
      <c r="AT45">
        <f t="shared" si="26"/>
        <v>2.4261932525187655</v>
      </c>
      <c r="AU45">
        <f t="shared" si="23"/>
        <v>-403.88712682314986</v>
      </c>
      <c r="AW45">
        <v>42</v>
      </c>
      <c r="AX45">
        <f>IF(Z45&gt;0, (R45*SUMPRODUCT(K45:$K$98, X45:$X$98)-K45*$AZ$3)/Z45, 0)</f>
        <v>7207.3856018017095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1000000</v>
      </c>
      <c r="S46">
        <f t="shared" si="1"/>
        <v>6712.5908165899909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2164.6972612785726</v>
      </c>
      <c r="AC46">
        <f t="shared" si="2"/>
        <v>1791.3349207220745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-30478.940660485176</v>
      </c>
      <c r="AI46">
        <f t="shared" si="25"/>
        <v>-30492.283756836994</v>
      </c>
      <c r="AJ46">
        <f t="shared" si="7"/>
        <v>373.36234055649811</v>
      </c>
      <c r="AK46">
        <f t="shared" si="22"/>
        <v>151.52880828950009</v>
      </c>
      <c r="AL46">
        <f t="shared" si="8"/>
        <v>-29967.392607990998</v>
      </c>
      <c r="AN46">
        <f t="shared" si="26"/>
        <v>0</v>
      </c>
      <c r="AO46">
        <f t="shared" si="26"/>
        <v>0</v>
      </c>
      <c r="AP46">
        <f t="shared" si="26"/>
        <v>-0.16016148593556653</v>
      </c>
      <c r="AQ46">
        <f t="shared" si="26"/>
        <v>-365.84854798409248</v>
      </c>
      <c r="AR46">
        <f t="shared" si="26"/>
        <v>-366.00870947002801</v>
      </c>
      <c r="AS46">
        <f t="shared" si="26"/>
        <v>4.4815885068350241</v>
      </c>
      <c r="AT46">
        <f t="shared" si="26"/>
        <v>1.8188491230059392</v>
      </c>
      <c r="AU46">
        <f t="shared" si="23"/>
        <v>-359.70827184018708</v>
      </c>
      <c r="AW46">
        <v>43</v>
      </c>
      <c r="AX46">
        <f>IF(Z46&gt;0, (R46*SUMPRODUCT(K46:$K$98, X46:$X$98)-K46*$AZ$3)/Z46, 0)</f>
        <v>6712.5908165899909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1000000</v>
      </c>
      <c r="S47">
        <f t="shared" si="1"/>
        <v>6234.2132861020682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1791.3349207220745</v>
      </c>
      <c r="AC47">
        <f t="shared" si="2"/>
        <v>1459.6894172942298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-30051.588465496505</v>
      </c>
      <c r="AI47">
        <f t="shared" si="25"/>
        <v>-30063.295551461531</v>
      </c>
      <c r="AJ47">
        <f t="shared" si="7"/>
        <v>331.64550342784469</v>
      </c>
      <c r="AK47">
        <f t="shared" si="22"/>
        <v>125.39344445054522</v>
      </c>
      <c r="AL47">
        <f t="shared" si="8"/>
        <v>-29606.256603583141</v>
      </c>
      <c r="AN47">
        <f t="shared" si="26"/>
        <v>0</v>
      </c>
      <c r="AO47">
        <f t="shared" si="26"/>
        <v>0</v>
      </c>
      <c r="AP47">
        <f t="shared" si="26"/>
        <v>-0.12546779105671499</v>
      </c>
      <c r="AQ47">
        <f t="shared" si="26"/>
        <v>-322.0704480837515</v>
      </c>
      <c r="AR47">
        <f t="shared" si="26"/>
        <v>-322.19591587480824</v>
      </c>
      <c r="AS47">
        <f t="shared" si="26"/>
        <v>3.5543284514428928</v>
      </c>
      <c r="AT47">
        <f t="shared" si="26"/>
        <v>1.3438731495781138</v>
      </c>
      <c r="AU47">
        <f t="shared" si="23"/>
        <v>-317.29771427378722</v>
      </c>
      <c r="AW47">
        <v>44</v>
      </c>
      <c r="AX47">
        <f>IF(Z47&gt;0, (R47*SUMPRODUCT(K47:$K$98, X47:$X$98)-K47*$AZ$3)/Z47, 0)</f>
        <v>6234.2132861020682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1000000</v>
      </c>
      <c r="S48">
        <f t="shared" si="1"/>
        <v>5768.8374314998982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1459.6894172942298</v>
      </c>
      <c r="AC48">
        <f t="shared" si="2"/>
        <v>1168.157401849985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-29305.880012813934</v>
      </c>
      <c r="AI48">
        <f t="shared" si="25"/>
        <v>-29316.004733918671</v>
      </c>
      <c r="AJ48">
        <f t="shared" si="7"/>
        <v>291.53201544424473</v>
      </c>
      <c r="AK48">
        <f t="shared" si="22"/>
        <v>102.1782592105961</v>
      </c>
      <c r="AL48">
        <f t="shared" si="8"/>
        <v>-28922.294459263831</v>
      </c>
      <c r="AN48">
        <f t="shared" si="26"/>
        <v>0</v>
      </c>
      <c r="AO48">
        <f t="shared" si="26"/>
        <v>0</v>
      </c>
      <c r="AP48">
        <f t="shared" si="26"/>
        <v>-9.6883203584032337E-2</v>
      </c>
      <c r="AQ48">
        <f t="shared" si="26"/>
        <v>-280.42723450056462</v>
      </c>
      <c r="AR48">
        <f t="shared" si="26"/>
        <v>-280.52411770414864</v>
      </c>
      <c r="AS48">
        <f t="shared" si="26"/>
        <v>2.7896625804670903</v>
      </c>
      <c r="AT48">
        <f t="shared" si="26"/>
        <v>0.97774121247956369</v>
      </c>
      <c r="AU48">
        <f t="shared" si="23"/>
        <v>-276.75671391120198</v>
      </c>
      <c r="AW48">
        <v>45</v>
      </c>
      <c r="AX48">
        <f>IF(Z48&gt;0, (R48*SUMPRODUCT(K48:$K$98, X48:$X$98)-K48*$AZ$3)/Z48, 0)</f>
        <v>5768.8374314998982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1000000</v>
      </c>
      <c r="S49">
        <f t="shared" si="1"/>
        <v>5313.0868879488307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1168.157401849985</v>
      </c>
      <c r="AC49">
        <f t="shared" si="2"/>
        <v>914.99662506326558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-28253.844220454772</v>
      </c>
      <c r="AI49">
        <f t="shared" si="25"/>
        <v>-28262.455002137438</v>
      </c>
      <c r="AJ49">
        <f t="shared" si="7"/>
        <v>253.16077678671945</v>
      </c>
      <c r="AK49">
        <f t="shared" si="22"/>
        <v>81.771018129498955</v>
      </c>
      <c r="AL49">
        <f t="shared" si="8"/>
        <v>-27927.523207221217</v>
      </c>
      <c r="AN49">
        <f t="shared" si="26"/>
        <v>0</v>
      </c>
      <c r="AO49">
        <f t="shared" si="26"/>
        <v>0</v>
      </c>
      <c r="AP49">
        <f t="shared" si="26"/>
        <v>-7.3568174138674614E-2</v>
      </c>
      <c r="AQ49">
        <f t="shared" si="26"/>
        <v>-241.39315201565086</v>
      </c>
      <c r="AR49">
        <f t="shared" si="26"/>
        <v>-241.46672018978953</v>
      </c>
      <c r="AS49">
        <f t="shared" si="26"/>
        <v>2.1629367458264119</v>
      </c>
      <c r="AT49">
        <f t="shared" si="26"/>
        <v>0.69862931414898866</v>
      </c>
      <c r="AU49">
        <f t="shared" si="23"/>
        <v>-238.60515412981411</v>
      </c>
      <c r="AW49">
        <v>46</v>
      </c>
      <c r="AX49">
        <f>IF(Z49&gt;0, (R49*SUMPRODUCT(K49:$K$98, X49:$X$98)-K49*$AZ$3)/Z49, 0)</f>
        <v>5313.0868879488307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1000000</v>
      </c>
      <c r="S50">
        <f t="shared" si="1"/>
        <v>4860.0355913612257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914.99662506326558</v>
      </c>
      <c r="AC50">
        <f t="shared" si="2"/>
        <v>697.94852457783361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-26883.721491451863</v>
      </c>
      <c r="AI50">
        <f t="shared" si="25"/>
        <v>-26890.901979243128</v>
      </c>
      <c r="AJ50">
        <f t="shared" si="7"/>
        <v>217.04810048543197</v>
      </c>
      <c r="AK50">
        <f t="shared" si="22"/>
        <v>64.049763754428596</v>
      </c>
      <c r="AL50">
        <f t="shared" si="8"/>
        <v>-26609.804115003266</v>
      </c>
      <c r="AN50">
        <f t="shared" si="26"/>
        <v>0</v>
      </c>
      <c r="AO50">
        <f t="shared" si="26"/>
        <v>0</v>
      </c>
      <c r="AP50">
        <f t="shared" si="26"/>
        <v>-5.4775118369080424E-2</v>
      </c>
      <c r="AQ50">
        <f t="shared" si="26"/>
        <v>-205.07785399853216</v>
      </c>
      <c r="AR50">
        <f t="shared" si="26"/>
        <v>-205.13262911690123</v>
      </c>
      <c r="AS50">
        <f t="shared" si="26"/>
        <v>1.6557141717214794</v>
      </c>
      <c r="AT50">
        <f t="shared" si="26"/>
        <v>0.48859262673316051</v>
      </c>
      <c r="AU50">
        <f t="shared" si="23"/>
        <v>-202.98832231844656</v>
      </c>
      <c r="AW50">
        <v>47</v>
      </c>
      <c r="AX50">
        <f>IF(Z50&gt;0, (R50*SUMPRODUCT(K50:$K$98, X50:$X$98)-K50*$AZ$3)/Z50, 0)</f>
        <v>4860.0355913612257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1000000</v>
      </c>
      <c r="S51">
        <f t="shared" si="1"/>
        <v>4397.9422952728892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697.94852457783361</v>
      </c>
      <c r="AC51">
        <f t="shared" si="2"/>
        <v>514.60732373128269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-25162.726976692273</v>
      </c>
      <c r="AI51">
        <f t="shared" si="25"/>
        <v>-25168.577523256794</v>
      </c>
      <c r="AJ51">
        <f t="shared" si="7"/>
        <v>183.34120084655092</v>
      </c>
      <c r="AK51">
        <f t="shared" si="22"/>
        <v>48.856396720448359</v>
      </c>
      <c r="AL51">
        <f t="shared" si="8"/>
        <v>-24936.379925689795</v>
      </c>
      <c r="AN51">
        <f t="shared" si="26"/>
        <v>0</v>
      </c>
      <c r="AO51">
        <f t="shared" si="26"/>
        <v>0</v>
      </c>
      <c r="AP51">
        <f t="shared" si="26"/>
        <v>-3.9848116111815018E-2</v>
      </c>
      <c r="AQ51">
        <f t="shared" si="26"/>
        <v>-171.38352035994276</v>
      </c>
      <c r="AR51">
        <f t="shared" si="26"/>
        <v>-171.42336847605461</v>
      </c>
      <c r="AS51">
        <f t="shared" si="26"/>
        <v>1.2487382809186964</v>
      </c>
      <c r="AT51">
        <f t="shared" si="26"/>
        <v>0.33276128099344365</v>
      </c>
      <c r="AU51">
        <f t="shared" si="23"/>
        <v>-169.84186891414245</v>
      </c>
      <c r="AW51">
        <v>48</v>
      </c>
      <c r="AX51">
        <f>IF(Z51&gt;0, (R51*SUMPRODUCT(K51:$K$98, X51:$X$98)-K51*$AZ$3)/Z51, 0)</f>
        <v>4397.9422952728892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1000000</v>
      </c>
      <c r="S52">
        <f t="shared" si="1"/>
        <v>3912.9479764914367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514.60732373128269</v>
      </c>
      <c r="AC52">
        <f t="shared" si="2"/>
        <v>362.63152939989459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-23166.058198734285</v>
      </c>
      <c r="AI52">
        <f t="shared" si="25"/>
        <v>-23170.691936923224</v>
      </c>
      <c r="AJ52">
        <f t="shared" si="7"/>
        <v>151.9757943313881</v>
      </c>
      <c r="AK52">
        <f t="shared" si="22"/>
        <v>36.022512661189793</v>
      </c>
      <c r="AL52">
        <f t="shared" si="8"/>
        <v>-22982.693629930644</v>
      </c>
      <c r="AN52">
        <f t="shared" si="26"/>
        <v>0</v>
      </c>
      <c r="AO52">
        <f t="shared" si="26"/>
        <v>0</v>
      </c>
      <c r="AP52">
        <f t="shared" si="26"/>
        <v>-2.8178951095220988E-2</v>
      </c>
      <c r="AQ52">
        <f t="shared" si="26"/>
        <v>-140.87874507230998</v>
      </c>
      <c r="AR52">
        <f t="shared" si="26"/>
        <v>-140.90692402340522</v>
      </c>
      <c r="AS52">
        <f t="shared" si="26"/>
        <v>0.92420380727279772</v>
      </c>
      <c r="AT52">
        <f t="shared" si="26"/>
        <v>0.21906214404387042</v>
      </c>
      <c r="AU52">
        <f t="shared" si="23"/>
        <v>-139.76365807208853</v>
      </c>
      <c r="AW52">
        <v>49</v>
      </c>
      <c r="AX52">
        <f>IF(Z52&gt;0, (R52*SUMPRODUCT(K52:$K$98, X52:$X$98)-K52*$AZ$3)/Z52, 0)</f>
        <v>3912.9479764914367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1000000</v>
      </c>
      <c r="S53">
        <f t="shared" si="1"/>
        <v>3368.9143255664576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362.63152939989459</v>
      </c>
      <c r="AC53">
        <f t="shared" si="2"/>
        <v>239.08111113879428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-20781.203680220078</v>
      </c>
      <c r="AI53">
        <f t="shared" si="25"/>
        <v>-20784.752020843116</v>
      </c>
      <c r="AJ53">
        <f t="shared" si="7"/>
        <v>123.5504182611003</v>
      </c>
      <c r="AK53">
        <f t="shared" si="22"/>
        <v>25.384207057992622</v>
      </c>
      <c r="AL53">
        <f t="shared" si="8"/>
        <v>-20635.817395524024</v>
      </c>
      <c r="AN53">
        <f t="shared" si="26"/>
        <v>0</v>
      </c>
      <c r="AO53">
        <f t="shared" si="26"/>
        <v>0</v>
      </c>
      <c r="AP53">
        <f t="shared" si="26"/>
        <v>-1.9266401739802333E-2</v>
      </c>
      <c r="AQ53">
        <f t="shared" si="26"/>
        <v>-112.83556492303862</v>
      </c>
      <c r="AR53">
        <f t="shared" si="26"/>
        <v>-112.85483132477843</v>
      </c>
      <c r="AS53">
        <f t="shared" si="26"/>
        <v>0.67084089331351582</v>
      </c>
      <c r="AT53">
        <f t="shared" si="26"/>
        <v>0.13782846208462016</v>
      </c>
      <c r="AU53">
        <f t="shared" si="23"/>
        <v>-112.04616196938029</v>
      </c>
      <c r="AW53">
        <v>50</v>
      </c>
      <c r="AX53">
        <f>IF(Z53&gt;0, (R53*SUMPRODUCT(K53:$K$98, X53:$X$98)-K53*$AZ$3)/Z53, 0)</f>
        <v>3368.9143255664576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1000000</v>
      </c>
      <c r="S54">
        <f t="shared" si="1"/>
        <v>2714.6875034194077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239.08111113879428</v>
      </c>
      <c r="AC54">
        <f t="shared" si="2"/>
        <v>141.71726658290706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-18053.247421889089</v>
      </c>
      <c r="AI54">
        <f t="shared" si="25"/>
        <v>-18055.8576167348</v>
      </c>
      <c r="AJ54">
        <f t="shared" si="7"/>
        <v>97.363844555887226</v>
      </c>
      <c r="AK54">
        <f t="shared" si="22"/>
        <v>16.735677779715601</v>
      </c>
      <c r="AL54">
        <f t="shared" si="8"/>
        <v>-17941.7580943992</v>
      </c>
      <c r="AN54">
        <f t="shared" si="26"/>
        <v>0</v>
      </c>
      <c r="AO54">
        <f t="shared" si="26"/>
        <v>0</v>
      </c>
      <c r="AP54">
        <f t="shared" si="26"/>
        <v>-1.2654069449835707E-2</v>
      </c>
      <c r="AQ54">
        <f t="shared" si="26"/>
        <v>-87.521070331934183</v>
      </c>
      <c r="AR54">
        <f t="shared" si="26"/>
        <v>-87.533724401384006</v>
      </c>
      <c r="AS54">
        <f t="shared" si="26"/>
        <v>0.47201413064506909</v>
      </c>
      <c r="AT54">
        <f t="shared" si="26"/>
        <v>8.1133571029173249E-2</v>
      </c>
      <c r="AU54">
        <f t="shared" si="23"/>
        <v>-86.980576699709786</v>
      </c>
      <c r="AW54">
        <v>51</v>
      </c>
      <c r="AX54">
        <f>IF(Z54&gt;0, (R54*SUMPRODUCT(K54:$K$98, X54:$X$98)-K54*$AZ$3)/Z54, 0)</f>
        <v>2714.6875034194077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1000000</v>
      </c>
      <c r="S55">
        <f t="shared" si="1"/>
        <v>1859.0438598353412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141.71726658290706</v>
      </c>
      <c r="AC55">
        <f t="shared" si="2"/>
        <v>68.010232293072335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-15098.411065539129</v>
      </c>
      <c r="AI55">
        <f t="shared" si="25"/>
        <v>-15100.240237883107</v>
      </c>
      <c r="AJ55">
        <f t="shared" si="7"/>
        <v>73.707034289834723</v>
      </c>
      <c r="AK55">
        <f t="shared" si="22"/>
        <v>9.9202086608034943</v>
      </c>
      <c r="AL55">
        <f t="shared" si="8"/>
        <v>-15016.612994932468</v>
      </c>
      <c r="AN55">
        <f t="shared" si="26"/>
        <v>0</v>
      </c>
      <c r="AO55">
        <f t="shared" si="26"/>
        <v>0</v>
      </c>
      <c r="AP55">
        <f t="shared" si="26"/>
        <v>-7.9176060616570239E-3</v>
      </c>
      <c r="AQ55">
        <f t="shared" si="26"/>
        <v>-65.353749397883604</v>
      </c>
      <c r="AR55">
        <f t="shared" si="26"/>
        <v>-65.361667003945271</v>
      </c>
      <c r="AS55">
        <f t="shared" si="26"/>
        <v>0.31904225066659808</v>
      </c>
      <c r="AT55">
        <f t="shared" si="26"/>
        <v>4.2939805253587857E-2</v>
      </c>
      <c r="AU55">
        <f t="shared" si="23"/>
        <v>-64.999684948025077</v>
      </c>
      <c r="AW55">
        <v>52</v>
      </c>
      <c r="AX55">
        <f>IF(Z55&gt;0, (R55*SUMPRODUCT(K55:$K$98, X55:$X$98)-K55*$AZ$3)/Z55, 0)</f>
        <v>1859.0438598353412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1000000</v>
      </c>
      <c r="S56">
        <f t="shared" si="1"/>
        <v>619.12662011317934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68.010232293072335</v>
      </c>
      <c r="AC56">
        <f t="shared" si="2"/>
        <v>14.990443647063216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-12005.370261786389</v>
      </c>
      <c r="AI56">
        <f t="shared" si="25"/>
        <v>-12006.580873893838</v>
      </c>
      <c r="AJ56">
        <f t="shared" si="7"/>
        <v>53.019788646009118</v>
      </c>
      <c r="AK56">
        <f t="shared" si="22"/>
        <v>4.7607162605150641</v>
      </c>
      <c r="AL56">
        <f t="shared" si="8"/>
        <v>-11948.800368987315</v>
      </c>
      <c r="AN56">
        <f t="shared" si="26"/>
        <v>0</v>
      </c>
      <c r="AO56">
        <f t="shared" si="26"/>
        <v>0</v>
      </c>
      <c r="AP56">
        <f t="shared" si="26"/>
        <v>-4.6787113619846769E-3</v>
      </c>
      <c r="AQ56">
        <f t="shared" si="26"/>
        <v>-46.397737064600271</v>
      </c>
      <c r="AR56">
        <f t="shared" si="26"/>
        <v>-46.402415775962254</v>
      </c>
      <c r="AS56">
        <f t="shared" si="26"/>
        <v>0.20490815020078892</v>
      </c>
      <c r="AT56">
        <f t="shared" si="26"/>
        <v>1.8398971166898211E-2</v>
      </c>
      <c r="AU56">
        <f t="shared" si="23"/>
        <v>-46.179108654594572</v>
      </c>
      <c r="AW56">
        <v>53</v>
      </c>
      <c r="AX56">
        <f>IF(Z56&gt;0, (R56*SUMPRODUCT(K56:$K$98, X56:$X$98)-K56*$AZ$3)/Z56, 0)</f>
        <v>619.12662011317934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1000000</v>
      </c>
      <c r="S57">
        <f t="shared" si="1"/>
        <v>-1361.9158036097424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14.990443647063216</v>
      </c>
      <c r="AC57">
        <f t="shared" si="2"/>
        <v>-20.394828460506233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-8995.017444043131</v>
      </c>
      <c r="AI57">
        <f t="shared" si="25"/>
        <v>-8995.7661991573041</v>
      </c>
      <c r="AJ57">
        <f t="shared" si="7"/>
        <v>35.385272107569449</v>
      </c>
      <c r="AK57">
        <f t="shared" si="22"/>
        <v>1.0493310552944253</v>
      </c>
      <c r="AL57">
        <f t="shared" si="8"/>
        <v>-8959.3315959944412</v>
      </c>
      <c r="AN57">
        <f t="shared" si="26"/>
        <v>0</v>
      </c>
      <c r="AO57">
        <f t="shared" si="26"/>
        <v>0</v>
      </c>
      <c r="AP57">
        <f t="shared" si="26"/>
        <v>-2.5837055592928468E-3</v>
      </c>
      <c r="AQ57">
        <f t="shared" si="26"/>
        <v>-31.038821820657869</v>
      </c>
      <c r="AR57">
        <f t="shared" si="26"/>
        <v>-31.041405526217165</v>
      </c>
      <c r="AS57">
        <f t="shared" si="26"/>
        <v>0.12210283780491092</v>
      </c>
      <c r="AT57">
        <f t="shared" si="26"/>
        <v>3.6208934400383786E-3</v>
      </c>
      <c r="AU57">
        <f t="shared" si="23"/>
        <v>-30.915681794972219</v>
      </c>
      <c r="AW57">
        <v>54</v>
      </c>
      <c r="AX57">
        <f>IF(Z57&gt;0, (R57*SUMPRODUCT(K57:$K$98, X57:$X$98)-K57*$AZ$3)/Z57, 0)</f>
        <v>-1361.9158036097424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1000000</v>
      </c>
      <c r="S58">
        <f t="shared" si="1"/>
        <v>-4863.6032773468469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-20.394828460506233</v>
      </c>
      <c r="AC58">
        <f t="shared" si="2"/>
        <v>-41.601092283815163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-6271.797462844138</v>
      </c>
      <c r="AI58">
        <f t="shared" si="25"/>
        <v>-6272.2251405340267</v>
      </c>
      <c r="AJ58">
        <f t="shared" si="7"/>
        <v>21.20626382330893</v>
      </c>
      <c r="AK58">
        <f t="shared" si="22"/>
        <v>-1.4276379922354365</v>
      </c>
      <c r="AL58">
        <f t="shared" si="8"/>
        <v>-6252.4465147029532</v>
      </c>
      <c r="AN58">
        <f t="shared" si="26"/>
        <v>0</v>
      </c>
      <c r="AO58">
        <f t="shared" si="26"/>
        <v>0</v>
      </c>
      <c r="AP58">
        <f t="shared" si="26"/>
        <v>-1.3176552320398969E-3</v>
      </c>
      <c r="AQ58">
        <f t="shared" si="26"/>
        <v>-19.323118639557741</v>
      </c>
      <c r="AR58">
        <f t="shared" si="26"/>
        <v>-19.324436294789781</v>
      </c>
      <c r="AS58">
        <f t="shared" si="26"/>
        <v>6.5335520508619321E-2</v>
      </c>
      <c r="AT58">
        <f t="shared" si="26"/>
        <v>-4.3984867913440953E-3</v>
      </c>
      <c r="AU58">
        <f t="shared" si="23"/>
        <v>-19.263499261072507</v>
      </c>
      <c r="AW58">
        <v>55</v>
      </c>
      <c r="AX58">
        <f>IF(Z58&gt;0, (R58*SUMPRODUCT(K58:$K$98, X58:$X$98)-K58*$AZ$3)/Z58, 0)</f>
        <v>-4863.6032773468469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1000000</v>
      </c>
      <c r="S59">
        <f t="shared" si="1"/>
        <v>-11742.082317678007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-41.601092283815163</v>
      </c>
      <c r="AC59">
        <f t="shared" si="2"/>
        <v>-52.145141282882769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-4027.1414312988663</v>
      </c>
      <c r="AI59">
        <f t="shared" si="25"/>
        <v>-4027.363475140291</v>
      </c>
      <c r="AJ59">
        <f t="shared" si="7"/>
        <v>10.544048999067606</v>
      </c>
      <c r="AK59">
        <f t="shared" si="22"/>
        <v>-2.9120764598670617</v>
      </c>
      <c r="AL59">
        <f t="shared" si="8"/>
        <v>-4019.7315026010906</v>
      </c>
      <c r="AN59">
        <f t="shared" si="26"/>
        <v>0</v>
      </c>
      <c r="AO59">
        <f t="shared" si="26"/>
        <v>0</v>
      </c>
      <c r="AP59">
        <f t="shared" si="26"/>
        <v>-6.1080967111306586E-4</v>
      </c>
      <c r="AQ59">
        <f t="shared" si="26"/>
        <v>-11.078068715586857</v>
      </c>
      <c r="AR59">
        <f t="shared" si="26"/>
        <v>-11.07867952525797</v>
      </c>
      <c r="AS59">
        <f t="shared" si="26"/>
        <v>2.9005114755682172E-2</v>
      </c>
      <c r="AT59">
        <f t="shared" si="26"/>
        <v>-8.0106903812030769E-3</v>
      </c>
      <c r="AU59">
        <f t="shared" si="23"/>
        <v>-11.057685100883491</v>
      </c>
      <c r="AW59">
        <v>56</v>
      </c>
      <c r="AX59">
        <f>IF(Z59&gt;0, (R59*SUMPRODUCT(K59:$K$98, X59:$X$98)-K59*$AZ$3)/Z59, 0)</f>
        <v>-11742.082317678007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1000000</v>
      </c>
      <c r="S60">
        <f t="shared" si="1"/>
        <v>-27071.760318383571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-52.145141282882769</v>
      </c>
      <c r="AC60">
        <f t="shared" si="2"/>
        <v>-55.384754962317729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-2350.6182775991583</v>
      </c>
      <c r="AI60">
        <f t="shared" si="25"/>
        <v>-2350.7205700882892</v>
      </c>
      <c r="AJ60">
        <f t="shared" si="7"/>
        <v>3.2396136794349601</v>
      </c>
      <c r="AK60">
        <f t="shared" si="22"/>
        <v>-3.650159889801794</v>
      </c>
      <c r="AL60">
        <f t="shared" si="8"/>
        <v>-2351.1311162986558</v>
      </c>
      <c r="AN60">
        <f t="shared" si="26"/>
        <v>0</v>
      </c>
      <c r="AO60">
        <f t="shared" si="26"/>
        <v>0</v>
      </c>
      <c r="AP60">
        <f t="shared" si="26"/>
        <v>-2.512423787021374E-4</v>
      </c>
      <c r="AQ60">
        <f t="shared" si="26"/>
        <v>-5.7733948259918089</v>
      </c>
      <c r="AR60">
        <f t="shared" si="26"/>
        <v>-5.7736460683705113</v>
      </c>
      <c r="AS60">
        <f t="shared" si="26"/>
        <v>7.9568720422633979E-3</v>
      </c>
      <c r="AT60">
        <f t="shared" si="26"/>
        <v>-8.9652217983043105E-3</v>
      </c>
      <c r="AU60">
        <f t="shared" si="23"/>
        <v>-5.774654418126552</v>
      </c>
      <c r="AW60">
        <v>57</v>
      </c>
      <c r="AX60">
        <f>IF(Z60&gt;0, (R60*SUMPRODUCT(K60:$K$98, X60:$X$98)-K60*$AZ$3)/Z60, 0)</f>
        <v>-27071.760318383571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1000000</v>
      </c>
      <c r="S61">
        <f t="shared" si="1"/>
        <v>-67029.274423628187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-55.384754962317729</v>
      </c>
      <c r="AC61">
        <f t="shared" si="2"/>
        <v>-54.159529220316777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-1217.3931423928109</v>
      </c>
      <c r="AI61">
        <f t="shared" si="25"/>
        <v>-1217.4335422999307</v>
      </c>
      <c r="AJ61">
        <f t="shared" si="7"/>
        <v>-1.2252257420009514</v>
      </c>
      <c r="AK61">
        <f t="shared" si="22"/>
        <v>-3.8769328473622413</v>
      </c>
      <c r="AL61">
        <f t="shared" si="8"/>
        <v>-1222.5357008892938</v>
      </c>
      <c r="AN61">
        <f t="shared" si="26"/>
        <v>0</v>
      </c>
      <c r="AO61">
        <f t="shared" si="26"/>
        <v>0</v>
      </c>
      <c r="AP61">
        <f t="shared" si="26"/>
        <v>-8.8595465407603259E-5</v>
      </c>
      <c r="AQ61">
        <f t="shared" si="26"/>
        <v>-2.6696970296178639</v>
      </c>
      <c r="AR61">
        <f t="shared" si="26"/>
        <v>-2.6697856250832714</v>
      </c>
      <c r="AS61">
        <f t="shared" si="26"/>
        <v>-2.6868736237515701E-3</v>
      </c>
      <c r="AT61">
        <f t="shared" si="26"/>
        <v>-8.5019668225560265E-3</v>
      </c>
      <c r="AU61">
        <f t="shared" si="23"/>
        <v>-2.6809744655295793</v>
      </c>
      <c r="AW61">
        <v>58</v>
      </c>
      <c r="AX61">
        <f>IF(Z61&gt;0, (R61*SUMPRODUCT(K61:$K$98, X61:$X$98)-K61*$AZ$3)/Z61, 0)</f>
        <v>-67029.274423628187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1000000</v>
      </c>
      <c r="S62">
        <f t="shared" si="1"/>
        <v>-195134.46105239357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-54.159529220316777</v>
      </c>
      <c r="AC62">
        <f t="shared" si="2"/>
        <v>-50.58045788565537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-540.709932895713</v>
      </c>
      <c r="AI62">
        <f t="shared" si="25"/>
        <v>-540.72289330711669</v>
      </c>
      <c r="AJ62">
        <f t="shared" si="7"/>
        <v>-3.5790713346614069</v>
      </c>
      <c r="AK62">
        <f t="shared" si="22"/>
        <v>-3.7911670454221746</v>
      </c>
      <c r="AL62">
        <f t="shared" si="8"/>
        <v>-548.0931316872003</v>
      </c>
      <c r="AN62">
        <f t="shared" si="26"/>
        <v>0</v>
      </c>
      <c r="AO62">
        <f t="shared" si="26"/>
        <v>0</v>
      </c>
      <c r="AP62">
        <f t="shared" si="26"/>
        <v>-2.537650990103156E-5</v>
      </c>
      <c r="AQ62">
        <f t="shared" si="26"/>
        <v>-1.0587110654352121</v>
      </c>
      <c r="AR62">
        <f t="shared" si="26"/>
        <v>-1.0587364419451131</v>
      </c>
      <c r="AS62">
        <f t="shared" si="26"/>
        <v>-7.007828403845561E-3</v>
      </c>
      <c r="AT62">
        <f t="shared" si="26"/>
        <v>-7.4231122043691214E-3</v>
      </c>
      <c r="AU62">
        <f t="shared" si="23"/>
        <v>-1.0731673825533279</v>
      </c>
      <c r="AW62">
        <v>59</v>
      </c>
      <c r="AX62">
        <f>IF(Z62&gt;0, (R62*SUMPRODUCT(K62:$K$98, X62:$X$98)-K62*$AZ$3)/Z62, 0)</f>
        <v>-195134.46105239357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1000000</v>
      </c>
      <c r="S63">
        <f t="shared" si="1"/>
        <v>-738207.37325793609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-50.58045788565537</v>
      </c>
      <c r="AC63">
        <f t="shared" si="2"/>
        <v>-46.059911482984106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-194.22187400568291</v>
      </c>
      <c r="AI63">
        <f t="shared" si="25"/>
        <v>-194.22499371927231</v>
      </c>
      <c r="AJ63">
        <f t="shared" si="7"/>
        <v>-4.5205464026712647</v>
      </c>
      <c r="AK63">
        <f t="shared" si="22"/>
        <v>-3.5406320519958761</v>
      </c>
      <c r="AL63">
        <f t="shared" si="8"/>
        <v>-202.28617217393946</v>
      </c>
      <c r="AN63">
        <f t="shared" si="26"/>
        <v>0</v>
      </c>
      <c r="AO63">
        <f t="shared" si="26"/>
        <v>0</v>
      </c>
      <c r="AP63">
        <f t="shared" si="26"/>
        <v>-5.4539331024885792E-6</v>
      </c>
      <c r="AQ63">
        <f t="shared" si="26"/>
        <v>-0.33954178084346487</v>
      </c>
      <c r="AR63">
        <f t="shared" si="26"/>
        <v>-0.33954723477656734</v>
      </c>
      <c r="AS63">
        <f t="shared" si="26"/>
        <v>-7.9028913906144718E-3</v>
      </c>
      <c r="AT63">
        <f t="shared" si="26"/>
        <v>-6.189789478660653E-3</v>
      </c>
      <c r="AU63">
        <f t="shared" si="23"/>
        <v>-0.35363991564584252</v>
      </c>
      <c r="AW63">
        <v>60</v>
      </c>
      <c r="AX63">
        <f>IF(Z63&gt;0, (R63*SUMPRODUCT(K63:$K$98, X63:$X$98)-K63*$AZ$3)/Z63, 0)</f>
        <v>-738207.37325793609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1000000</v>
      </c>
      <c r="S64">
        <f t="shared" si="1"/>
        <v>-4227419.2649482805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-46.059911482984106</v>
      </c>
      <c r="AC64">
        <f t="shared" si="2"/>
        <v>-41.417973381589647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-51.972868542635112</v>
      </c>
      <c r="AI64">
        <f t="shared" si="25"/>
        <v>-51.973358415661487</v>
      </c>
      <c r="AJ64">
        <f t="shared" si="7"/>
        <v>-4.6419381013944587</v>
      </c>
      <c r="AK64">
        <f t="shared" si="22"/>
        <v>-3.2241938038088875</v>
      </c>
      <c r="AL64">
        <f t="shared" si="8"/>
        <v>-59.839490320864833</v>
      </c>
      <c r="AN64">
        <f t="shared" si="26"/>
        <v>0</v>
      </c>
      <c r="AO64">
        <f t="shared" si="26"/>
        <v>0</v>
      </c>
      <c r="AP64">
        <f t="shared" si="26"/>
        <v>-7.6464629055202603E-7</v>
      </c>
      <c r="AQ64">
        <f t="shared" si="26"/>
        <v>-8.1124820107953993E-2</v>
      </c>
      <c r="AR64">
        <f t="shared" si="26"/>
        <v>-8.1125584754244542E-2</v>
      </c>
      <c r="AS64">
        <f t="shared" si="26"/>
        <v>-7.2456341931360696E-3</v>
      </c>
      <c r="AT64">
        <f t="shared" si="26"/>
        <v>-5.0326670368907502E-3</v>
      </c>
      <c r="AU64">
        <f t="shared" si="23"/>
        <v>-9.3403885984271365E-2</v>
      </c>
      <c r="AW64">
        <v>61</v>
      </c>
      <c r="AX64">
        <f>IF(Z64&gt;0, (R64*SUMPRODUCT(K64:$K$98, X64:$X$98)-K64*$AZ$3)/Z64, 0)</f>
        <v>-4227419.2649482805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1000000</v>
      </c>
      <c r="S65">
        <f t="shared" si="1"/>
        <v>-24439521.477482785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-41.417973381589647</v>
      </c>
      <c r="AC65">
        <f t="shared" si="2"/>
        <v>-37.051348306842307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-8.1834436240726927</v>
      </c>
      <c r="AI65">
        <f t="shared" si="25"/>
        <v>-8.1835194261876012</v>
      </c>
      <c r="AJ65">
        <f t="shared" si="7"/>
        <v>-4.3666250747473399</v>
      </c>
      <c r="AK65">
        <f t="shared" si="22"/>
        <v>-2.8992581367112757</v>
      </c>
      <c r="AL65">
        <f t="shared" si="8"/>
        <v>-15.449402637646216</v>
      </c>
      <c r="AN65">
        <f t="shared" si="26"/>
        <v>0</v>
      </c>
      <c r="AO65">
        <f t="shared" si="26"/>
        <v>0</v>
      </c>
      <c r="AP65">
        <f t="shared" si="26"/>
        <v>-1.056429109102768E-7</v>
      </c>
      <c r="AQ65">
        <f t="shared" si="26"/>
        <v>-1.1404995846910638E-2</v>
      </c>
      <c r="AR65">
        <f t="shared" si="26"/>
        <v>-1.1405101489821549E-2</v>
      </c>
      <c r="AS65">
        <f t="shared" si="26"/>
        <v>-6.0856215464125596E-3</v>
      </c>
      <c r="AT65">
        <f t="shared" si="26"/>
        <v>-4.040600574438594E-3</v>
      </c>
      <c r="AU65">
        <f t="shared" si="23"/>
        <v>-2.1531323610672701E-2</v>
      </c>
      <c r="AW65">
        <v>62</v>
      </c>
      <c r="AX65">
        <f>IF(Z65&gt;0, (R65*SUMPRODUCT(K65:$K$98, X65:$X$98)-K65*$AZ$3)/Z65, 0)</f>
        <v>-24439521.477482785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1000000</v>
      </c>
      <c r="S66">
        <f t="shared" si="1"/>
        <v>-143349599.32287779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-37.051348306842307</v>
      </c>
      <c r="AC66">
        <f t="shared" si="2"/>
        <v>-33.091548039425561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-1.2700368069351642</v>
      </c>
      <c r="AI66">
        <f t="shared" si="25"/>
        <v>-1.2700483491885768</v>
      </c>
      <c r="AJ66">
        <f t="shared" si="7"/>
        <v>-3.9598002674167461</v>
      </c>
      <c r="AK66">
        <f t="shared" si="22"/>
        <v>-2.5935943814789617</v>
      </c>
      <c r="AL66">
        <f t="shared" si="8"/>
        <v>-7.8234429980842846</v>
      </c>
      <c r="AN66">
        <f t="shared" si="26"/>
        <v>0</v>
      </c>
      <c r="AO66">
        <f t="shared" si="26"/>
        <v>0</v>
      </c>
      <c r="AP66">
        <f t="shared" si="26"/>
        <v>-1.4362552162944696E-8</v>
      </c>
      <c r="AQ66">
        <f t="shared" si="26"/>
        <v>-1.5803647031906421E-3</v>
      </c>
      <c r="AR66">
        <f t="shared" si="26"/>
        <v>-1.5803790657428051E-3</v>
      </c>
      <c r="AS66">
        <f t="shared" si="26"/>
        <v>-4.9273600104644535E-3</v>
      </c>
      <c r="AT66">
        <f t="shared" si="26"/>
        <v>-3.2273277376693877E-3</v>
      </c>
      <c r="AU66">
        <f t="shared" si="23"/>
        <v>-9.7350668138766472E-3</v>
      </c>
      <c r="AW66">
        <v>63</v>
      </c>
      <c r="AX66">
        <f>IF(Z66&gt;0, (R66*SUMPRODUCT(K66:$K$98, X66:$X$98)-K66*$AZ$3)/Z66, 0)</f>
        <v>-143349599.32287779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-855899284.67325962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-33.091548039425561</v>
      </c>
      <c r="AC67">
        <f t="shared" ref="AC67:AC98" si="29">S67*Z67</f>
        <v>-29.547409419071926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-0.19401455411045576</v>
      </c>
      <c r="AI67">
        <f t="shared" ref="AI67:AI98" si="33">SUM(AE67:AH67)</f>
        <v>-0.19401628021362866</v>
      </c>
      <c r="AJ67">
        <f t="shared" ref="AJ67:AJ98" si="34">AB67-AC67</f>
        <v>-3.5441386203536354</v>
      </c>
      <c r="AK67">
        <f t="shared" si="22"/>
        <v>-2.3164083627597893</v>
      </c>
      <c r="AL67">
        <f t="shared" ref="AL67:AL98" si="35">SUM(AI67:AK67)</f>
        <v>-6.0545632633270534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-2.1555460295881912E-4</v>
      </c>
      <c r="AR67">
        <f t="shared" si="36"/>
        <v>-2.1555652069888662E-4</v>
      </c>
      <c r="AS67">
        <f t="shared" si="36"/>
        <v>-3.9376189927813974E-3</v>
      </c>
      <c r="AT67">
        <f t="shared" si="36"/>
        <v>-2.5735826222650676E-3</v>
      </c>
      <c r="AU67">
        <f t="shared" si="23"/>
        <v>-6.7267581357453518E-3</v>
      </c>
      <c r="AW67">
        <v>64</v>
      </c>
      <c r="AX67">
        <f>IF(Z67&gt;0, (R67*SUMPRODUCT(K67:$K$98, X67:$X$98)-K67*$AZ$3)/Z67, 0)</f>
        <v>-855899284.67325962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1000000</v>
      </c>
      <c r="S68">
        <f t="shared" si="28"/>
        <v>-5215092039.9993343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-29.547409419071926</v>
      </c>
      <c r="AC68">
        <f t="shared" si="29"/>
        <v>-26.381804451302706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-2.9118100954741613E-2</v>
      </c>
      <c r="AI68">
        <f t="shared" si="33"/>
        <v>-2.9118353891835043E-2</v>
      </c>
      <c r="AJ68">
        <f t="shared" si="34"/>
        <v>-3.1656049677692195</v>
      </c>
      <c r="AK68">
        <f t="shared" si="22"/>
        <v>-2.0683186593350351</v>
      </c>
      <c r="AL68">
        <f t="shared" si="35"/>
        <v>-5.2630419809960891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-2.8884710290861545E-5</v>
      </c>
      <c r="AR68">
        <f t="shared" si="36"/>
        <v>-2.8884961200585254E-5</v>
      </c>
      <c r="AS68">
        <f t="shared" si="36"/>
        <v>-3.140231656296811E-3</v>
      </c>
      <c r="AT68">
        <f t="shared" si="36"/>
        <v>-2.0517404399735444E-3</v>
      </c>
      <c r="AU68">
        <f t="shared" si="23"/>
        <v>-5.2208570574709401E-3</v>
      </c>
      <c r="AW68">
        <v>65</v>
      </c>
      <c r="AX68">
        <f>IF(Z68&gt;0, (R68*SUMPRODUCT(K68:$K$98, X68:$X$98)-K68*$AZ$3)/Z68, 0)</f>
        <v>-5215092039.9993343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1000000</v>
      </c>
      <c r="S69">
        <f t="shared" si="28"/>
        <v>-32437711995.556057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-26.381804451302706</v>
      </c>
      <c r="AC69">
        <f t="shared" si="29"/>
        <v>-23.555207869609273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-4.2819870841913372E-3</v>
      </c>
      <c r="AI69">
        <f t="shared" si="33"/>
        <v>-4.2820233925596231E-3</v>
      </c>
      <c r="AJ69">
        <f t="shared" si="34"/>
        <v>-2.8265965816934333</v>
      </c>
      <c r="AK69">
        <f t="shared" si="22"/>
        <v>-1.8467263115911896</v>
      </c>
      <c r="AL69">
        <f t="shared" si="35"/>
        <v>-4.6776049166771827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-3.7925585908474762E-6</v>
      </c>
      <c r="AR69">
        <f t="shared" si="36"/>
        <v>-3.7925907491915706E-6</v>
      </c>
      <c r="AS69">
        <f t="shared" si="36"/>
        <v>-2.5035183287541473E-3</v>
      </c>
      <c r="AT69">
        <f t="shared" si="36"/>
        <v>-1.6356466286006853E-3</v>
      </c>
      <c r="AU69">
        <f t="shared" si="23"/>
        <v>-4.142957548104024E-3</v>
      </c>
      <c r="AW69">
        <v>66</v>
      </c>
      <c r="AX69">
        <f>IF(Z69&gt;0, (R69*SUMPRODUCT(K69:$K$98, X69:$X$98)-K69*$AZ$3)/Z69, 0)</f>
        <v>-32437711995.556057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1000000</v>
      </c>
      <c r="S70">
        <f t="shared" si="28"/>
        <v>-206403642413.7334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-23.555207869609273</v>
      </c>
      <c r="AC70">
        <f t="shared" si="29"/>
        <v>-21.031438924307395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-6.1701098381277482E-4</v>
      </c>
      <c r="AI70">
        <f t="shared" si="33"/>
        <v>-6.1701607854818701E-4</v>
      </c>
      <c r="AJ70">
        <f t="shared" si="34"/>
        <v>-2.5237689453018781</v>
      </c>
      <c r="AK70">
        <f t="shared" si="22"/>
        <v>-1.6488645508726492</v>
      </c>
      <c r="AL70">
        <f t="shared" si="35"/>
        <v>-4.1732505122530759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-4.8793482802345704E-7</v>
      </c>
      <c r="AR70">
        <f t="shared" si="36"/>
        <v>-4.8793885696121081E-7</v>
      </c>
      <c r="AS70">
        <f t="shared" si="36"/>
        <v>-1.9958068796235217E-3</v>
      </c>
      <c r="AT70">
        <f t="shared" si="36"/>
        <v>-1.3039288799891917E-3</v>
      </c>
      <c r="AU70">
        <f t="shared" si="23"/>
        <v>-3.300223698469675E-3</v>
      </c>
      <c r="AW70">
        <v>67</v>
      </c>
      <c r="AX70">
        <f>IF(Z70&gt;0, (R70*SUMPRODUCT(K70:$K$98, X70:$X$98)-K70*$AZ$3)/Z70, 0)</f>
        <v>-206403642413.7334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1000000</v>
      </c>
      <c r="S71">
        <f t="shared" si="28"/>
        <v>-1345807753248.8213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-21.031438924307395</v>
      </c>
      <c r="AC71">
        <f t="shared" si="29"/>
        <v>-18.778070896295375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-8.6922749781910894E-5</v>
      </c>
      <c r="AI71">
        <f t="shared" si="33"/>
        <v>-8.6923447432479895E-5</v>
      </c>
      <c r="AJ71">
        <f t="shared" si="34"/>
        <v>-2.2533680280120194</v>
      </c>
      <c r="AK71">
        <f t="shared" si="22"/>
        <v>-1.4722007247015179</v>
      </c>
      <c r="AL71">
        <f t="shared" si="35"/>
        <v>-3.7256556761609696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-6.137398985774944E-8</v>
      </c>
      <c r="AR71">
        <f t="shared" si="36"/>
        <v>-6.1374482451449627E-8</v>
      </c>
      <c r="AS71">
        <f t="shared" si="36"/>
        <v>-1.5910470716121677E-3</v>
      </c>
      <c r="AT71">
        <f t="shared" si="36"/>
        <v>-1.0394842842995939E-3</v>
      </c>
      <c r="AU71">
        <f t="shared" si="23"/>
        <v>-2.6305927303942132E-3</v>
      </c>
      <c r="AW71">
        <v>68</v>
      </c>
      <c r="AX71">
        <f>IF(Z71&gt;0, (R71*SUMPRODUCT(K71:$K$98, X71:$X$98)-K71*$AZ$3)/Z71, 0)</f>
        <v>-1345807753248.8213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1000000</v>
      </c>
      <c r="S72">
        <f t="shared" si="28"/>
        <v>-9004881960744.4102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-18.778070896295375</v>
      </c>
      <c r="AC72">
        <f t="shared" si="29"/>
        <v>-16.766134782716826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-1.1951587367277061E-5</v>
      </c>
      <c r="AI72">
        <f t="shared" si="33"/>
        <v>-1.1951680461972005E-5</v>
      </c>
      <c r="AJ72">
        <f t="shared" si="34"/>
        <v>-2.0119361135785496</v>
      </c>
      <c r="AK72">
        <f t="shared" si="22"/>
        <v>-1.3144649627406764</v>
      </c>
      <c r="AL72">
        <f t="shared" si="35"/>
        <v>-3.3264130279996875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-7.5345699373423652E-9</v>
      </c>
      <c r="AR72">
        <f t="shared" si="36"/>
        <v>-7.5346286264912036E-9</v>
      </c>
      <c r="AS72">
        <f t="shared" si="36"/>
        <v>-1.2683732203411971E-3</v>
      </c>
      <c r="AT72">
        <f t="shared" si="36"/>
        <v>-8.2867052614887685E-4</v>
      </c>
      <c r="AU72">
        <f t="shared" si="23"/>
        <v>-2.0970512811186999E-3</v>
      </c>
      <c r="AW72">
        <v>69</v>
      </c>
      <c r="AX72">
        <f>IF(Z72&gt;0, (R72*SUMPRODUCT(K72:$K$98, X72:$X$98)-K72*$AZ$3)/Z72, 0)</f>
        <v>-9004881960744.4102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1000000</v>
      </c>
      <c r="S73">
        <f t="shared" si="28"/>
        <v>-61994590102059.586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-16.766134782716826</v>
      </c>
      <c r="AC73">
        <f t="shared" si="29"/>
        <v>-14.96976320547234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-1.6018060965323341E-6</v>
      </c>
      <c r="AI73">
        <f t="shared" si="33"/>
        <v>-1.6018181699755014E-6</v>
      </c>
      <c r="AJ73">
        <f t="shared" si="34"/>
        <v>-1.7963715772444857</v>
      </c>
      <c r="AK73">
        <f t="shared" ref="AK73:AK98" si="49">G73*SUM(AB73:AB73, AE73:AF73)</f>
        <v>-1.1736294347901779</v>
      </c>
      <c r="AL73">
        <f t="shared" si="35"/>
        <v>-2.9700026138528335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-9.0162261725916643E-10</v>
      </c>
      <c r="AR73">
        <f t="shared" si="36"/>
        <v>-9.0162941314379398E-10</v>
      </c>
      <c r="AS73">
        <f t="shared" si="36"/>
        <v>-1.0111393923093711E-3</v>
      </c>
      <c r="AT73">
        <f t="shared" si="36"/>
        <v>-6.6061107207588657E-4</v>
      </c>
      <c r="AU73">
        <f t="shared" si="23"/>
        <v>-1.6717513660146708E-3</v>
      </c>
      <c r="AW73">
        <v>70</v>
      </c>
      <c r="AX73">
        <f>IF(Z73&gt;0, (R73*SUMPRODUCT(K73:$K$98, X73:$X$98)-K73*$AZ$3)/Z73, 0)</f>
        <v>-61994590102059.586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1000000</v>
      </c>
      <c r="S74">
        <f t="shared" si="28"/>
        <v>-439887131620199.19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-14.96976320547234</v>
      </c>
      <c r="AC74">
        <f t="shared" si="29"/>
        <v>-13.365860005678377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-2.0866942588626035E-7</v>
      </c>
      <c r="AI74">
        <f t="shared" si="33"/>
        <v>-2.0867094512370161E-7</v>
      </c>
      <c r="AJ74">
        <f t="shared" si="34"/>
        <v>-1.6039031997939635</v>
      </c>
      <c r="AK74">
        <f t="shared" si="49"/>
        <v>-1.0478834243830639</v>
      </c>
      <c r="AL74">
        <f t="shared" si="35"/>
        <v>-2.6517868328479723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-1.0487105903055443E-10</v>
      </c>
      <c r="AR74">
        <f t="shared" si="36"/>
        <v>-1.0487182255419334E-10</v>
      </c>
      <c r="AS74">
        <f t="shared" si="36"/>
        <v>-8.0607413582750001E-4</v>
      </c>
      <c r="AT74">
        <f t="shared" si="36"/>
        <v>-5.2663510233413445E-4</v>
      </c>
      <c r="AU74">
        <f t="shared" si="23"/>
        <v>-1.332709343033457E-3</v>
      </c>
      <c r="AW74">
        <v>71</v>
      </c>
      <c r="AX74">
        <f>IF(Z74&gt;0, (R74*SUMPRODUCT(K74:$K$98, X74:$X$98)-K74*$AZ$3)/Z74, 0)</f>
        <v>-439887131620199.19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1000000</v>
      </c>
      <c r="S75">
        <f t="shared" si="28"/>
        <v>-3225980633103895.5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-13.365860005678377</v>
      </c>
      <c r="AC75">
        <f t="shared" si="29"/>
        <v>-11.933803576590762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-2.6381621975375319E-8</v>
      </c>
      <c r="AI75">
        <f t="shared" si="33"/>
        <v>-2.6381806939343394E-8</v>
      </c>
      <c r="AJ75">
        <f t="shared" si="34"/>
        <v>-1.4320564290876145</v>
      </c>
      <c r="AK75">
        <f t="shared" si="49"/>
        <v>-0.93561020039748644</v>
      </c>
      <c r="AL75">
        <f t="shared" si="35"/>
        <v>-2.3676666558669082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-1.1838053623019346E-11</v>
      </c>
      <c r="AR75">
        <f t="shared" si="36"/>
        <v>-1.1838136620697595E-11</v>
      </c>
      <c r="AS75">
        <f t="shared" si="36"/>
        <v>-6.425973662480851E-4</v>
      </c>
      <c r="AT75">
        <f t="shared" si="36"/>
        <v>-4.1983027930911555E-4</v>
      </c>
      <c r="AU75">
        <f t="shared" si="23"/>
        <v>-1.0624276573953373E-3</v>
      </c>
      <c r="AW75">
        <v>72</v>
      </c>
      <c r="AX75">
        <f>IF(Z75&gt;0, (R75*SUMPRODUCT(K75:$K$98, X75:$X$98)-K75*$AZ$3)/Z75, 0)</f>
        <v>-3225980633103895.5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1000000</v>
      </c>
      <c r="S76">
        <f t="shared" si="28"/>
        <v>-2.4529531834421116E+16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-11.933803576590762</v>
      </c>
      <c r="AC76">
        <f t="shared" si="29"/>
        <v>-10.655181764823595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-3.227904785259947E-9</v>
      </c>
      <c r="AI76">
        <f t="shared" si="33"/>
        <v>-3.2279265043490776E-9</v>
      </c>
      <c r="AJ76">
        <f t="shared" si="34"/>
        <v>-1.2786218117671666</v>
      </c>
      <c r="AK76">
        <f t="shared" si="49"/>
        <v>-0.83536625036135337</v>
      </c>
      <c r="AL76">
        <f t="shared" si="35"/>
        <v>-2.1139880653564465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-1.2932470692495467E-12</v>
      </c>
      <c r="AR76">
        <f t="shared" si="36"/>
        <v>-1.2932557709152505E-12</v>
      </c>
      <c r="AS76">
        <f t="shared" si="36"/>
        <v>-5.1227468613615555E-4</v>
      </c>
      <c r="AT76">
        <f t="shared" si="36"/>
        <v>-3.346861282783478E-4</v>
      </c>
      <c r="AU76">
        <f t="shared" si="23"/>
        <v>-8.4696081570775916E-4</v>
      </c>
      <c r="AW76">
        <v>73</v>
      </c>
      <c r="AX76">
        <f>IF(Z76&gt;0, (R76*SUMPRODUCT(K76:$K$98, X76:$X$98)-K76*$AZ$3)/Z76, 0)</f>
        <v>-2.4529531834421116E+16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1000000</v>
      </c>
      <c r="S77">
        <f t="shared" si="28"/>
        <v>-1.9378485407139622E+17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-10.655181764823595</v>
      </c>
      <c r="AC77">
        <f t="shared" si="29"/>
        <v>-9.5135551471650626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-3.809445761764099E-10</v>
      </c>
      <c r="AI77">
        <f t="shared" si="33"/>
        <v>-3.8094703084584027E-10</v>
      </c>
      <c r="AJ77">
        <f t="shared" si="34"/>
        <v>-1.1416266176585328</v>
      </c>
      <c r="AK77">
        <f t="shared" si="49"/>
        <v>-0.74586272353765171</v>
      </c>
      <c r="AL77">
        <f t="shared" si="35"/>
        <v>-1.8874893415771314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-1.3627135022038836E-13</v>
      </c>
      <c r="AR77">
        <f t="shared" si="36"/>
        <v>-1.3627222830381188E-13</v>
      </c>
      <c r="AS77">
        <f t="shared" si="36"/>
        <v>-4.0838224341543228E-4</v>
      </c>
      <c r="AT77">
        <f t="shared" si="36"/>
        <v>-2.6680973236501511E-4</v>
      </c>
      <c r="AU77">
        <f t="shared" si="23"/>
        <v>-6.7519197591671962E-4</v>
      </c>
      <c r="AW77">
        <v>74</v>
      </c>
      <c r="AX77">
        <f>IF(Z77&gt;0, (R77*SUMPRODUCT(K77:$K$98, X77:$X$98)-K77*$AZ$3)/Z77, 0)</f>
        <v>-1.9378485407139622E+17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1000000</v>
      </c>
      <c r="S78">
        <f t="shared" si="28"/>
        <v>-1.59590715722623E+18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-9.5135551471650626</v>
      </c>
      <c r="AC78">
        <f t="shared" si="29"/>
        <v>-8.4942456671117821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-4.3279936034339169E-11</v>
      </c>
      <c r="AI78">
        <f t="shared" si="33"/>
        <v>-4.3280202160273519E-11</v>
      </c>
      <c r="AJ78">
        <f t="shared" si="34"/>
        <v>-1.0193094800532805</v>
      </c>
      <c r="AK78">
        <f t="shared" si="49"/>
        <v>-0.66594886030155442</v>
      </c>
      <c r="AL78">
        <f t="shared" si="35"/>
        <v>-1.6852583403981152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-1.3823287863366072E-14</v>
      </c>
      <c r="AR78">
        <f t="shared" si="36"/>
        <v>-1.3823372861999052E-14</v>
      </c>
      <c r="AS78">
        <f t="shared" si="36"/>
        <v>-3.255598241516586E-4</v>
      </c>
      <c r="AT78">
        <f t="shared" si="36"/>
        <v>-2.1269908511244181E-4</v>
      </c>
      <c r="AU78">
        <f t="shared" si="23"/>
        <v>-5.382589092779238E-4</v>
      </c>
      <c r="AW78">
        <v>75</v>
      </c>
      <c r="AX78">
        <f>IF(Z78&gt;0, (R78*SUMPRODUCT(K78:$K$98, X78:$X$98)-K78*$AZ$3)/Z78, 0)</f>
        <v>-1.59590715722623E+18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1000000</v>
      </c>
      <c r="S79">
        <f t="shared" si="28"/>
        <v>-1.3729859169182835E+19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-8.4942456671117821</v>
      </c>
      <c r="AC79">
        <f t="shared" si="29"/>
        <v>-7.5841479170641035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-4.7169099816164286E-12</v>
      </c>
      <c r="AI79">
        <f t="shared" si="33"/>
        <v>-4.7169376007923563E-12</v>
      </c>
      <c r="AJ79">
        <f t="shared" si="34"/>
        <v>-0.91009775004767857</v>
      </c>
      <c r="AK79">
        <f t="shared" si="49"/>
        <v>-0.59459719669782485</v>
      </c>
      <c r="AL79">
        <f t="shared" si="35"/>
        <v>-1.5046949467502202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-1.3451301506111436E-15</v>
      </c>
      <c r="AR79">
        <f t="shared" si="36"/>
        <v>-1.3451380268238379E-15</v>
      </c>
      <c r="AS79">
        <f t="shared" si="36"/>
        <v>-2.5953429859031953E-4</v>
      </c>
      <c r="AT79">
        <f t="shared" si="36"/>
        <v>-1.6956240841234442E-4</v>
      </c>
      <c r="AU79">
        <f t="shared" si="23"/>
        <v>-4.2909670700400901E-4</v>
      </c>
      <c r="AW79">
        <v>76</v>
      </c>
      <c r="AX79">
        <f>IF(Z79&gt;0, (R79*SUMPRODUCT(K79:$K$98, X79:$X$98)-K79*$AZ$3)/Z79, 0)</f>
        <v>-1.3729859169182835E+19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1000000</v>
      </c>
      <c r="S80">
        <f t="shared" si="28"/>
        <v>-1.235462866530538E+20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-7.5841479170641035</v>
      </c>
      <c r="AC80">
        <f t="shared" si="29"/>
        <v>-6.7715606402358066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-4.9204977508051206E-13</v>
      </c>
      <c r="AI80">
        <f t="shared" si="33"/>
        <v>-4.9205251557592629E-13</v>
      </c>
      <c r="AJ80">
        <f t="shared" si="34"/>
        <v>-0.8125872768282969</v>
      </c>
      <c r="AK80">
        <f t="shared" si="49"/>
        <v>-0.53089035419448727</v>
      </c>
      <c r="AL80">
        <f t="shared" si="35"/>
        <v>-1.3434776310232763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-1.2528461252058103E-16</v>
      </c>
      <c r="AR80">
        <f t="shared" si="36"/>
        <v>-1.2528531029939016E-16</v>
      </c>
      <c r="AS80">
        <f t="shared" si="36"/>
        <v>-2.0689915385070428E-4</v>
      </c>
      <c r="AT80">
        <f t="shared" si="36"/>
        <v>-1.3517411384912677E-4</v>
      </c>
      <c r="AU80">
        <f t="shared" si="23"/>
        <v>-3.4207326769995636E-4</v>
      </c>
      <c r="AW80">
        <v>77</v>
      </c>
      <c r="AX80">
        <f>IF(Z80&gt;0, (R80*SUMPRODUCT(K80:$K$98, X80:$X$98)-K80*$AZ$3)/Z80, 0)</f>
        <v>-1.235462866530538E+20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1000000</v>
      </c>
      <c r="S81">
        <f t="shared" si="28"/>
        <v>-1.1665844398340253E+21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-6.7715606402358066</v>
      </c>
      <c r="AC81">
        <f t="shared" si="29"/>
        <v>-6.0460362859248269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-4.9079127108106423E-14</v>
      </c>
      <c r="AI81">
        <f t="shared" si="33"/>
        <v>-4.9079386242211058E-14</v>
      </c>
      <c r="AJ81">
        <f t="shared" si="34"/>
        <v>-0.72552435431097972</v>
      </c>
      <c r="AK81">
        <f t="shared" si="49"/>
        <v>-0.47400924481650653</v>
      </c>
      <c r="AL81">
        <f t="shared" si="35"/>
        <v>-1.1995335991275353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-1.1157515629355475E-17</v>
      </c>
      <c r="AR81">
        <f t="shared" si="36"/>
        <v>-1.115757454019992E-17</v>
      </c>
      <c r="AS81">
        <f t="shared" si="36"/>
        <v>-1.6493873872026814E-4</v>
      </c>
      <c r="AT81">
        <f t="shared" si="36"/>
        <v>-1.0775997596390847E-4</v>
      </c>
      <c r="AU81">
        <f t="shared" si="23"/>
        <v>-2.7269871468418779E-4</v>
      </c>
      <c r="AW81">
        <v>78</v>
      </c>
      <c r="AX81">
        <f>IF(Z81&gt;0, (R81*SUMPRODUCT(K81:$K$98, X81:$X$98)-K81*$AZ$3)/Z81, 0)</f>
        <v>-1.1665844398340253E+21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1000000</v>
      </c>
      <c r="S82">
        <f t="shared" si="28"/>
        <v>-1.1597908784749168E+22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-6.0460362859248269</v>
      </c>
      <c r="AC82">
        <f t="shared" si="29"/>
        <v>-5.3982466838614522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-4.6654052683025207E-15</v>
      </c>
      <c r="AI82">
        <f t="shared" si="33"/>
        <v>-4.6654285408026928E-15</v>
      </c>
      <c r="AJ82">
        <f t="shared" si="34"/>
        <v>-0.64778960206337466</v>
      </c>
      <c r="AK82">
        <f t="shared" si="49"/>
        <v>-0.42322254001473791</v>
      </c>
      <c r="AL82">
        <f t="shared" si="35"/>
        <v>-1.0710121420781173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-9.4698265960582035E-19</v>
      </c>
      <c r="AR82">
        <f t="shared" si="36"/>
        <v>-9.4698738345141166E-19</v>
      </c>
      <c r="AS82">
        <f t="shared" si="36"/>
        <v>-1.3148815267878517E-4</v>
      </c>
      <c r="AT82">
        <f t="shared" si="36"/>
        <v>-8.5905593083472929E-5</v>
      </c>
      <c r="AU82">
        <f t="shared" si="23"/>
        <v>-2.1739374576225907E-4</v>
      </c>
      <c r="AW82">
        <v>79</v>
      </c>
      <c r="AX82">
        <f>IF(Z82&gt;0, (R82*SUMPRODUCT(K82:$K$98, X82:$X$98)-K82*$AZ$3)/Z82, 0)</f>
        <v>-1.1597908784749168E+22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1000000</v>
      </c>
      <c r="S83">
        <f t="shared" si="28"/>
        <v>-1.218138535150524E+23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-5.3982466838614522</v>
      </c>
      <c r="AC83">
        <f t="shared" si="29"/>
        <v>-4.8198631105905818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-4.2122805708946751E-16</v>
      </c>
      <c r="AI83">
        <f t="shared" si="33"/>
        <v>-4.2123003546178378E-16</v>
      </c>
      <c r="AJ83">
        <f t="shared" si="34"/>
        <v>-0.57838357327087042</v>
      </c>
      <c r="AK83">
        <f t="shared" si="49"/>
        <v>-0.37787726787030168</v>
      </c>
      <c r="AL83">
        <f t="shared" si="35"/>
        <v>-0.9562608411411726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-7.6339958478399699E-20</v>
      </c>
      <c r="AR83">
        <f t="shared" si="36"/>
        <v>-7.6340317022561073E-20</v>
      </c>
      <c r="AS83">
        <f t="shared" si="36"/>
        <v>-1.0482155028602136E-4</v>
      </c>
      <c r="AT83">
        <f t="shared" si="36"/>
        <v>-6.84834128535339E-5</v>
      </c>
      <c r="AU83">
        <f t="shared" si="23"/>
        <v>-1.7330496313955535E-4</v>
      </c>
      <c r="AW83">
        <v>80</v>
      </c>
      <c r="AX83">
        <f>IF(Z83&gt;0, (R83*SUMPRODUCT(K83:$K$98, X83:$X$98)-K83*$AZ$3)/Z83, 0)</f>
        <v>-1.218138535150524E+23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1000000</v>
      </c>
      <c r="S84">
        <f t="shared" si="28"/>
        <v>-1.3563319100580494E+24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-4.8198631105905818</v>
      </c>
      <c r="AC84">
        <f t="shared" si="29"/>
        <v>-4.3034492058844478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-3.5998913379208822E-17</v>
      </c>
      <c r="AI84">
        <f t="shared" si="33"/>
        <v>-3.5999072022132944E-17</v>
      </c>
      <c r="AJ84">
        <f t="shared" si="34"/>
        <v>-0.51641390470613402</v>
      </c>
      <c r="AK84">
        <f t="shared" si="49"/>
        <v>-0.33739041774134076</v>
      </c>
      <c r="AL84">
        <f t="shared" si="35"/>
        <v>-0.85380432244747473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-5.8251350392186406E-21</v>
      </c>
      <c r="AR84">
        <f t="shared" si="36"/>
        <v>-5.8251607098950379E-21</v>
      </c>
      <c r="AS84">
        <f t="shared" si="36"/>
        <v>-8.3563098123422595E-5</v>
      </c>
      <c r="AT84">
        <f t="shared" si="36"/>
        <v>-5.4594557440636077E-5</v>
      </c>
      <c r="AU84">
        <f t="shared" si="23"/>
        <v>-1.3815765556405866E-4</v>
      </c>
      <c r="AW84">
        <v>81</v>
      </c>
      <c r="AX84">
        <f>IF(Z84&gt;0, (R84*SUMPRODUCT(K84:$K$98, X84:$X$98)-K84*$AZ$3)/Z84, 0)</f>
        <v>-1.3563319100580494E+24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1000000</v>
      </c>
      <c r="S85">
        <f t="shared" si="28"/>
        <v>-1.6073385016007091E+25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-4.3034492058844478</v>
      </c>
      <c r="AC85">
        <f t="shared" si="29"/>
        <v>-3.8423653623968286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-2.9020784869792085E-18</v>
      </c>
      <c r="AI85">
        <f t="shared" si="33"/>
        <v>-2.9020904395497423E-18</v>
      </c>
      <c r="AJ85">
        <f t="shared" si="34"/>
        <v>-0.46108384348761922</v>
      </c>
      <c r="AK85">
        <f t="shared" si="49"/>
        <v>-0.30124144441191136</v>
      </c>
      <c r="AL85">
        <f t="shared" si="35"/>
        <v>-0.76232528789953058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-4.1928346615706186E-22</v>
      </c>
      <c r="AR85">
        <f t="shared" si="36"/>
        <v>-4.1928519302807014E-22</v>
      </c>
      <c r="AS85">
        <f t="shared" si="36"/>
        <v>-6.6615990213187595E-5</v>
      </c>
      <c r="AT85">
        <f t="shared" si="36"/>
        <v>-4.3522446939282582E-5</v>
      </c>
      <c r="AU85">
        <f t="shared" si="23"/>
        <v>-1.1013843715247017E-4</v>
      </c>
      <c r="AW85">
        <v>82</v>
      </c>
      <c r="AX85">
        <f>IF(Z85&gt;0, (R85*SUMPRODUCT(K85:$K$98, X85:$X$98)-K85*$AZ$3)/Z85, 0)</f>
        <v>-1.6073385016007091E+25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1000000</v>
      </c>
      <c r="S86">
        <f t="shared" si="28"/>
        <v>-2.0367300809223029E+26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-3.8423653623968286</v>
      </c>
      <c r="AC86">
        <f t="shared" si="29"/>
        <v>-3.4306833592828827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-2.1981682188479778E-19</v>
      </c>
      <c r="AI86">
        <f t="shared" si="33"/>
        <v>-2.1981766408853196E-19</v>
      </c>
      <c r="AJ86">
        <f t="shared" si="34"/>
        <v>-0.41168200311394587</v>
      </c>
      <c r="AK86">
        <f t="shared" si="49"/>
        <v>-0.26896557536777804</v>
      </c>
      <c r="AL86">
        <f t="shared" si="35"/>
        <v>-0.68064757848172386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-2.8355772611708625E-23</v>
      </c>
      <c r="AR86">
        <f t="shared" si="36"/>
        <v>-2.8355881253701417E-23</v>
      </c>
      <c r="AS86">
        <f t="shared" si="36"/>
        <v>-5.3105859544951857E-5</v>
      </c>
      <c r="AT86">
        <f t="shared" si="36"/>
        <v>-3.4695828236035222E-5</v>
      </c>
      <c r="AU86">
        <f t="shared" si="23"/>
        <v>-8.7801687780987079E-5</v>
      </c>
      <c r="AW86">
        <v>83</v>
      </c>
      <c r="AX86">
        <f>IF(Z86&gt;0, (R86*SUMPRODUCT(K86:$K$98, X86:$X$98)-K86*$AZ$3)/Z86, 0)</f>
        <v>-2.0367300809223029E+26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1000000</v>
      </c>
      <c r="S87">
        <f t="shared" si="28"/>
        <v>-2.7731781199349663E+27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-3.4306833592828827</v>
      </c>
      <c r="AC87">
        <f t="shared" si="29"/>
        <v>-3.0631101422168592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-1.5571085288787123E-20</v>
      </c>
      <c r="AI87">
        <f t="shared" si="33"/>
        <v>-1.5571140516219507E-20</v>
      </c>
      <c r="AJ87">
        <f t="shared" si="34"/>
        <v>-0.36757321706602353</v>
      </c>
      <c r="AK87">
        <f t="shared" si="49"/>
        <v>-0.24014783514980181</v>
      </c>
      <c r="AL87">
        <f t="shared" si="35"/>
        <v>-0.6077210522158254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-1.7934175746737017E-24</v>
      </c>
      <c r="AR87">
        <f t="shared" si="36"/>
        <v>-1.7934239355564536E-24</v>
      </c>
      <c r="AS87">
        <f t="shared" si="36"/>
        <v>-4.2335666091320088E-5</v>
      </c>
      <c r="AT87">
        <f t="shared" si="36"/>
        <v>-2.7659301846329097E-5</v>
      </c>
      <c r="AU87">
        <f t="shared" si="23"/>
        <v>-6.9994967937649189E-5</v>
      </c>
      <c r="AW87">
        <v>84</v>
      </c>
      <c r="AX87">
        <f>IF(Z87&gt;0, (R87*SUMPRODUCT(K87:$K$98, X87:$X$98)-K87*$AZ$3)/Z87, 0)</f>
        <v>-2.7731781199349663E+27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1000000</v>
      </c>
      <c r="S88">
        <f t="shared" si="28"/>
        <v>-4.0785366266887942E+28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-3.0631101422168592</v>
      </c>
      <c r="AC88">
        <f t="shared" si="29"/>
        <v>-2.7349197698364813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-1.0264467628135062E-21</v>
      </c>
      <c r="AI88">
        <f t="shared" si="33"/>
        <v>-1.026450115633427E-21</v>
      </c>
      <c r="AJ88">
        <f t="shared" si="34"/>
        <v>-0.32819037238037785</v>
      </c>
      <c r="AK88">
        <f t="shared" si="49"/>
        <v>-0.21441770995518017</v>
      </c>
      <c r="AL88">
        <f t="shared" si="35"/>
        <v>-0.54260808233555802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-1.0555551877977371E-25</v>
      </c>
      <c r="AR88">
        <f t="shared" si="36"/>
        <v>-1.0555586356983875E-25</v>
      </c>
      <c r="AS88">
        <f t="shared" si="36"/>
        <v>-3.3749733810044682E-5</v>
      </c>
      <c r="AT88">
        <f t="shared" si="36"/>
        <v>-2.204982608922919E-5</v>
      </c>
      <c r="AU88">
        <f t="shared" si="23"/>
        <v>-5.5799559899273868E-5</v>
      </c>
      <c r="AW88">
        <v>85</v>
      </c>
      <c r="AX88">
        <f>IF(Z88&gt;0, (R88*SUMPRODUCT(K88:$K$98, X88:$X$98)-K88*$AZ$3)/Z88, 0)</f>
        <v>-4.0785366266887942E+28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1000000</v>
      </c>
      <c r="S89">
        <f t="shared" si="28"/>
        <v>-6.6137361288387727E+29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-2.7349197698364813</v>
      </c>
      <c r="AC89">
        <f t="shared" si="29"/>
        <v>-2.4418926516397157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-6.2693681304393039E-23</v>
      </c>
      <c r="AI89">
        <f t="shared" si="33"/>
        <v>-6.2693865912049287E-23</v>
      </c>
      <c r="AJ89">
        <f t="shared" si="34"/>
        <v>-0.29302711819676563</v>
      </c>
      <c r="AK89">
        <f t="shared" si="49"/>
        <v>-0.1914443838885537</v>
      </c>
      <c r="AL89">
        <f t="shared" si="35"/>
        <v>-0.48447150208531931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-5.7563907198793118E-27</v>
      </c>
      <c r="AR89">
        <f t="shared" si="36"/>
        <v>-5.7564076701329444E-27</v>
      </c>
      <c r="AS89">
        <f t="shared" si="36"/>
        <v>-2.6905081162344265E-5</v>
      </c>
      <c r="AT89">
        <f t="shared" si="36"/>
        <v>-1.7577986359398267E-5</v>
      </c>
      <c r="AU89">
        <f t="shared" si="23"/>
        <v>-4.4483067521742532E-5</v>
      </c>
      <c r="AW89">
        <v>86</v>
      </c>
      <c r="AX89">
        <f>IF(Z89&gt;0, (R89*SUMPRODUCT(K89:$K$98, X89:$X$98)-K89*$AZ$3)/Z89, 0)</f>
        <v>-6.6137361288387727E+29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1000000</v>
      </c>
      <c r="S90">
        <f t="shared" si="28"/>
        <v>-1.194348629237796E+31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-2.4418926516397157</v>
      </c>
      <c r="AC90">
        <f t="shared" si="29"/>
        <v>-2.1802612961068886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-3.472683446412193E-24</v>
      </c>
      <c r="AI90">
        <f t="shared" si="33"/>
        <v>-3.4726925738195624E-24</v>
      </c>
      <c r="AJ90">
        <f t="shared" si="34"/>
        <v>-0.26163135553282713</v>
      </c>
      <c r="AK90">
        <f t="shared" si="49"/>
        <v>-0.17093248561478011</v>
      </c>
      <c r="AL90">
        <f t="shared" si="35"/>
        <v>-0.43256384114760726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-2.8469095329999324E-28</v>
      </c>
      <c r="AR90">
        <f t="shared" si="36"/>
        <v>-2.8469170156580702E-28</v>
      </c>
      <c r="AS90">
        <f t="shared" si="36"/>
        <v>-2.144856597763419E-5</v>
      </c>
      <c r="AT90">
        <f t="shared" si="36"/>
        <v>-1.4013063105387648E-5</v>
      </c>
      <c r="AU90">
        <f t="shared" si="23"/>
        <v>-3.5461629083021845E-5</v>
      </c>
      <c r="AW90">
        <v>87</v>
      </c>
      <c r="AX90">
        <f>IF(Z90&gt;0, (R90*SUMPRODUCT(K90:$K$98, X90:$X$98)-K90*$AZ$3)/Z90, 0)</f>
        <v>-1.194348629237796E+31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7"/>
        <v>1000000</v>
      </c>
      <c r="S91">
        <f t="shared" si="28"/>
        <v>-2.4312432054532881E+32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-2.1802612961068886</v>
      </c>
      <c r="AC91">
        <f t="shared" si="29"/>
        <v>-1.9466618715240076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-1.7271580808287077E-25</v>
      </c>
      <c r="AI91">
        <f t="shared" si="33"/>
        <v>-1.7271620842576267E-25</v>
      </c>
      <c r="AJ91">
        <f t="shared" si="34"/>
        <v>-0.23359942458288097</v>
      </c>
      <c r="AK91">
        <f t="shared" si="49"/>
        <v>-0.1526182907274822</v>
      </c>
      <c r="AL91">
        <f t="shared" si="35"/>
        <v>-0.3862177153103632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-1.2642196489671986E-29</v>
      </c>
      <c r="AR91">
        <f t="shared" si="36"/>
        <v>-1.2642225793379382E-29</v>
      </c>
      <c r="AS91">
        <f t="shared" si="36"/>
        <v>-1.7098665479619064E-5</v>
      </c>
      <c r="AT91">
        <f t="shared" si="36"/>
        <v>-1.117112811335112E-5</v>
      </c>
      <c r="AU91">
        <f t="shared" si="23"/>
        <v>-2.8269793592970184E-5</v>
      </c>
      <c r="AW91">
        <v>88</v>
      </c>
      <c r="AX91">
        <f>IF(Z91&gt;0, (R91*SUMPRODUCT(K91:$K$98, X91:$X$98)-K91*$AZ$3)/Z91, 0)</f>
        <v>-2.4312432054532881E+32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1000000</v>
      </c>
      <c r="S92">
        <f t="shared" si="28"/>
        <v>-5.6639662970819724E+33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-1.9466618715240076</v>
      </c>
      <c r="AC92">
        <f t="shared" si="29"/>
        <v>-1.7380909567178637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-7.6199210922370056E-27</v>
      </c>
      <c r="AI92">
        <f t="shared" si="33"/>
        <v>-7.6199364356453659E-27</v>
      </c>
      <c r="AJ92">
        <f t="shared" si="34"/>
        <v>-0.20857091480614387</v>
      </c>
      <c r="AK92">
        <f t="shared" si="49"/>
        <v>-0.13626633100668054</v>
      </c>
      <c r="AL92">
        <f t="shared" si="35"/>
        <v>-0.34483724581282438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-4.9799261052602166E-31</v>
      </c>
      <c r="AR92">
        <f t="shared" si="36"/>
        <v>-4.979936132797105E-31</v>
      </c>
      <c r="AS92">
        <f t="shared" si="36"/>
        <v>-1.3630951434645307E-5</v>
      </c>
      <c r="AT92">
        <f t="shared" si="36"/>
        <v>-8.9055549373015931E-6</v>
      </c>
      <c r="AU92">
        <f t="shared" si="23"/>
        <v>-2.2536506371946899E-5</v>
      </c>
      <c r="AW92">
        <v>89</v>
      </c>
      <c r="AX92">
        <f>IF(Z92&gt;0, (R92*SUMPRODUCT(K92:$K$98, X92:$X$98)-K92*$AZ$3)/Z92, 0)</f>
        <v>-5.6639662970819724E+33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1000000</v>
      </c>
      <c r="S93">
        <f t="shared" si="28"/>
        <v>-1.5398729017345065E+35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-1.7380909567178637</v>
      </c>
      <c r="AC93">
        <f t="shared" si="29"/>
        <v>-1.5518669256409496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-2.9372159583623424E-28</v>
      </c>
      <c r="AI93">
        <f t="shared" si="33"/>
        <v>-2.9372209973071924E-28</v>
      </c>
      <c r="AJ93">
        <f t="shared" si="34"/>
        <v>-0.1862240310769141</v>
      </c>
      <c r="AK93">
        <f t="shared" si="49"/>
        <v>-0.12166636697025048</v>
      </c>
      <c r="AL93">
        <f t="shared" si="35"/>
        <v>-0.30789039804716456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-1.7139189513412994E-32</v>
      </c>
      <c r="AR93">
        <f t="shared" si="36"/>
        <v>-1.7139218916572978E-32</v>
      </c>
      <c r="AS93">
        <f t="shared" si="36"/>
        <v>-1.0866511028894532E-5</v>
      </c>
      <c r="AT93">
        <f t="shared" si="36"/>
        <v>-7.0994538722110898E-6</v>
      </c>
      <c r="AU93">
        <f t="shared" si="23"/>
        <v>-1.7965964901105622E-5</v>
      </c>
      <c r="AW93">
        <v>90</v>
      </c>
      <c r="AX93">
        <f>IF(Z93&gt;0, (R93*SUMPRODUCT(K93:$K$98, X93:$X$98)-K93*$AZ$3)/Z93, 0)</f>
        <v>-1.5398729017345065E+35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1000000</v>
      </c>
      <c r="S94">
        <f t="shared" si="28"/>
        <v>-5.0206917755296393E+36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-1.5518669256409496</v>
      </c>
      <c r="AC94">
        <f t="shared" si="29"/>
        <v>-1.3855954693222763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-9.7011338004317282E-30</v>
      </c>
      <c r="AI94">
        <f t="shared" si="33"/>
        <v>-9.7011475992818792E-30</v>
      </c>
      <c r="AJ94">
        <f t="shared" si="34"/>
        <v>-0.16627145631867335</v>
      </c>
      <c r="AK94">
        <f t="shared" si="49"/>
        <v>-0.10863068479486648</v>
      </c>
      <c r="AL94">
        <f t="shared" si="35"/>
        <v>-0.27490214111353983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-5.0542750667394424E-34</v>
      </c>
      <c r="AR94">
        <f t="shared" si="36"/>
        <v>-5.0542822559181203E-34</v>
      </c>
      <c r="AS94">
        <f t="shared" si="36"/>
        <v>-8.6627160625753633E-6</v>
      </c>
      <c r="AT94">
        <f t="shared" si="36"/>
        <v>-5.6596411608825645E-6</v>
      </c>
      <c r="AU94">
        <f t="shared" si="23"/>
        <v>-1.4322357223457928E-5</v>
      </c>
      <c r="AW94">
        <v>91</v>
      </c>
      <c r="AX94">
        <f>IF(Z94&gt;0, (R94*SUMPRODUCT(K94:$K$98, X94:$X$98)-K94*$AZ$3)/Z94, 0)</f>
        <v>-5.0206917755296393E+36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1000000</v>
      </c>
      <c r="S95">
        <f t="shared" si="28"/>
        <v>-2.0443189495213415E+38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-1.3855954693222763</v>
      </c>
      <c r="AC95">
        <f t="shared" si="29"/>
        <v>-1.2371388118948896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-2.6716563907780694E-31</v>
      </c>
      <c r="AI95">
        <f t="shared" si="33"/>
        <v>-2.6716594165750278E-31</v>
      </c>
      <c r="AJ95">
        <f t="shared" si="34"/>
        <v>-0.14845665742738667</v>
      </c>
      <c r="AK95">
        <f t="shared" si="49"/>
        <v>-9.6991682852559352E-2</v>
      </c>
      <c r="AL95">
        <f t="shared" si="35"/>
        <v>-0.24544834027994603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-1.2427934566896181E-35</v>
      </c>
      <c r="AR95">
        <f t="shared" si="36"/>
        <v>-1.2427948642211683E-35</v>
      </c>
      <c r="AS95">
        <f t="shared" si="36"/>
        <v>-6.9058642080479497E-6</v>
      </c>
      <c r="AT95">
        <f t="shared" si="36"/>
        <v>-4.5118312825913301E-6</v>
      </c>
      <c r="AU95">
        <f t="shared" si="23"/>
        <v>-1.141769549063928E-5</v>
      </c>
      <c r="AW95">
        <v>92</v>
      </c>
      <c r="AX95">
        <f>IF(Z95&gt;0, (R95*SUMPRODUCT(K95:$K$98, X95:$X$98)-K95*$AZ$3)/Z95, 0)</f>
        <v>-2.0443189495213415E+38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1000000</v>
      </c>
      <c r="S96">
        <f t="shared" si="28"/>
        <v>-1.1081680592243443E+40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-1.2371388118948896</v>
      </c>
      <c r="AC96">
        <f t="shared" si="29"/>
        <v>-1.1045882249061512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-5.891401018386607E-33</v>
      </c>
      <c r="AI96">
        <f t="shared" si="33"/>
        <v>-5.8914060022345699E-33</v>
      </c>
      <c r="AJ96">
        <f t="shared" si="34"/>
        <v>-0.13255058698873845</v>
      </c>
      <c r="AK96">
        <f t="shared" si="49"/>
        <v>-8.6599716832642282E-2</v>
      </c>
      <c r="AL96">
        <f t="shared" si="35"/>
        <v>-0.21915030382138073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-2.4469152029411896E-37</v>
      </c>
      <c r="AR96">
        <f t="shared" si="36"/>
        <v>-2.446917272916279E-37</v>
      </c>
      <c r="AS96">
        <f t="shared" si="36"/>
        <v>-5.5053126658545658E-6</v>
      </c>
      <c r="AT96">
        <f t="shared" si="36"/>
        <v>-3.5968042750249756E-6</v>
      </c>
      <c r="AU96">
        <f t="shared" si="23"/>
        <v>-9.1021169408795418E-6</v>
      </c>
      <c r="AW96">
        <v>93</v>
      </c>
      <c r="AX96">
        <f>IF(Z96&gt;0, (R96*SUMPRODUCT(K96:$K$98, X96:$X$98)-K96*$AZ$3)/Z96, 0)</f>
        <v>-1.1081680592243443E+40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1000000</v>
      </c>
      <c r="S97">
        <f t="shared" si="28"/>
        <v>-8.9830366847146538E+41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-1.1045882249061512</v>
      </c>
      <c r="AC97">
        <f t="shared" si="29"/>
        <v>-0.98623948652334925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-9.7582298695024431E-35</v>
      </c>
      <c r="AI97">
        <f t="shared" si="33"/>
        <v>-9.7582353589572965E-35</v>
      </c>
      <c r="AJ97">
        <f t="shared" si="34"/>
        <v>-0.11834873838280191</v>
      </c>
      <c r="AK97">
        <f t="shared" si="49"/>
        <v>-7.7321175743430587E-2</v>
      </c>
      <c r="AL97">
        <f t="shared" si="35"/>
        <v>-0.1956699141262325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-3.618706458022513E-39</v>
      </c>
      <c r="AR97">
        <f t="shared" si="36"/>
        <v>-3.6187084937119762E-39</v>
      </c>
      <c r="AS97">
        <f t="shared" si="36"/>
        <v>-4.3888015512233359E-6</v>
      </c>
      <c r="AT97">
        <f t="shared" si="36"/>
        <v>-2.8673503467992463E-6</v>
      </c>
      <c r="AU97">
        <f t="shared" si="23"/>
        <v>-7.2561518980225818E-6</v>
      </c>
      <c r="AW97">
        <v>94</v>
      </c>
      <c r="AX97">
        <f>IF(Z97&gt;0, (R97*SUMPRODUCT(K97:$K$98, X97:$X$98)-K97*$AZ$3)/Z97, 0)</f>
        <v>-8.9830366847146538E+41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-0.98623948652334925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-0.98623948652334925</v>
      </c>
      <c r="AK98">
        <f t="shared" si="49"/>
        <v>-6.9036764056634448E-2</v>
      </c>
      <c r="AL98">
        <f t="shared" si="35"/>
        <v>-1.0552762505799838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-3.6351597564069701E-41</v>
      </c>
      <c r="AR98">
        <f t="shared" si="36"/>
        <v>-3.6351597564069701E-41</v>
      </c>
      <c r="AS98">
        <f t="shared" si="36"/>
        <v>-3.2654773446602198E-5</v>
      </c>
      <c r="AT98">
        <f t="shared" si="36"/>
        <v>-2.2858341412621536E-6</v>
      </c>
      <c r="AU98">
        <f t="shared" si="36"/>
        <v>-3.4940607587864353E-5</v>
      </c>
      <c r="AW98">
        <v>95</v>
      </c>
    </row>
    <row r="100" spans="5:50" x14ac:dyDescent="0.25">
      <c r="AN100" s="8">
        <f t="shared" ref="AN100:AU100" si="50">SUM(AN3:AN98)</f>
        <v>33786.313163312298</v>
      </c>
      <c r="AO100" s="8">
        <f t="shared" si="50"/>
        <v>-3378.6313163312298</v>
      </c>
      <c r="AP100" s="8">
        <f t="shared" si="50"/>
        <v>-835.68639475050952</v>
      </c>
      <c r="AQ100" s="8">
        <f t="shared" si="50"/>
        <v>-26595.00494863026</v>
      </c>
      <c r="AR100" s="8">
        <f t="shared" si="50"/>
        <v>2976.9905036002924</v>
      </c>
      <c r="AS100" s="8">
        <f t="shared" si="50"/>
        <v>-5811.5515158787448</v>
      </c>
      <c r="AT100" s="8">
        <f t="shared" si="50"/>
        <v>2834.5610122784533</v>
      </c>
      <c r="AU100" s="8">
        <f t="shared" si="50"/>
        <v>-9.5295909293031944E-14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71204.550111343429</v>
      </c>
      <c r="K3">
        <v>1</v>
      </c>
      <c r="L3" s="2">
        <v>0</v>
      </c>
      <c r="O3">
        <f>$C$3</f>
        <v>71204.550111343429</v>
      </c>
      <c r="P3">
        <f>O3*C5</f>
        <v>7120.4550111343433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71204.550111343429</v>
      </c>
      <c r="AF3">
        <f t="shared" ref="AF3:AG34" si="4">-$Z3*P3</f>
        <v>-7120.4550111343433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63684.095100209088</v>
      </c>
      <c r="AJ3">
        <f t="shared" ref="AJ3:AJ66" si="7">AB3-AC3</f>
        <v>0</v>
      </c>
      <c r="AL3">
        <f t="shared" ref="AL3:AL66" si="8">SUM(AI3:AK3)</f>
        <v>63684.095100209088</v>
      </c>
      <c r="AN3">
        <f t="shared" ref="AN3:AU34" si="9">AE3*$K3</f>
        <v>71204.550111343429</v>
      </c>
      <c r="AO3">
        <f t="shared" si="9"/>
        <v>-7120.4550111343433</v>
      </c>
      <c r="AP3">
        <f t="shared" si="9"/>
        <v>-400</v>
      </c>
      <c r="AQ3">
        <f t="shared" si="9"/>
        <v>0</v>
      </c>
      <c r="AR3">
        <f t="shared" si="9"/>
        <v>63684.095100209088</v>
      </c>
      <c r="AS3">
        <f t="shared" si="9"/>
        <v>0</v>
      </c>
      <c r="AT3">
        <f t="shared" si="9"/>
        <v>0</v>
      </c>
      <c r="AU3">
        <f t="shared" si="9"/>
        <v>63684.095100209088</v>
      </c>
      <c r="AW3">
        <v>0</v>
      </c>
      <c r="AX3">
        <f>IF(Z3&gt;0, (R3*SUMPRODUCT(K3:$K$98, X3:$X$98)-K3*$AZ$3)/Z3, 0)</f>
        <v>0</v>
      </c>
      <c r="AZ3">
        <f>C6*SUMPRODUCT(X4:X89, K4:K89)/1</f>
        <v>55730.415432668357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3781.4251071136546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3738.2375870966134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-3738.2375870966134</v>
      </c>
      <c r="AK4">
        <f>G4*SUM(AB4, AE4:AF4)</f>
        <v>0</v>
      </c>
      <c r="AL4">
        <f t="shared" si="8"/>
        <v>-5159.2015870966134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-3487.4872535652703</v>
      </c>
      <c r="AT4">
        <f t="shared" si="9"/>
        <v>0</v>
      </c>
      <c r="AU4">
        <f t="shared" si="9"/>
        <v>-4813.1370343284016</v>
      </c>
      <c r="AW4">
        <v>1</v>
      </c>
      <c r="AX4">
        <f>IF(Z4&gt;0, (R4*SUMPRODUCT(K4:$K$98, X4:$X$98)-K4*$AZ$3)/Z4, 0)</f>
        <v>3781.4251071136546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1000000</v>
      </c>
      <c r="S5">
        <f t="shared" si="1"/>
        <v>6906.4791295015211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3738.2375870966134</v>
      </c>
      <c r="AC5">
        <f t="shared" si="2"/>
        <v>6749.2405872198433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-1460.06203563948</v>
      </c>
      <c r="AI5">
        <f t="shared" si="6"/>
        <v>-1508.9236948196981</v>
      </c>
      <c r="AJ5">
        <f t="shared" si="7"/>
        <v>-3011.0030001232299</v>
      </c>
      <c r="AK5">
        <f>G5*SUM(AB5, AE5:AF5)</f>
        <v>153.26774107096116</v>
      </c>
      <c r="AL5">
        <f t="shared" si="8"/>
        <v>-4366.6589538719663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-1248.5107529743266</v>
      </c>
      <c r="AR5">
        <f t="shared" si="9"/>
        <v>-1290.2927494961048</v>
      </c>
      <c r="AS5">
        <f t="shared" si="9"/>
        <v>-2574.7328066408631</v>
      </c>
      <c r="AT5">
        <f t="shared" si="9"/>
        <v>131.06047424030808</v>
      </c>
      <c r="AU5">
        <f t="shared" si="9"/>
        <v>-3733.9650818966593</v>
      </c>
      <c r="AW5">
        <v>2</v>
      </c>
      <c r="AX5">
        <f>IF(Z5&gt;0, (R5*SUMPRODUCT(K5:$K$98, X5:$X$98)-K5*$AZ$3)/Z5, 0)</f>
        <v>6906.4791295015211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1000000</v>
      </c>
      <c r="S6">
        <f t="shared" si="1"/>
        <v>10523.664825604143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6749.2405872198433</v>
      </c>
      <c r="AC6">
        <f t="shared" si="2"/>
        <v>10165.253487396949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-1518.5060310386943</v>
      </c>
      <c r="AI6">
        <f t="shared" si="6"/>
        <v>-1566.8031483255581</v>
      </c>
      <c r="AJ6">
        <f t="shared" si="7"/>
        <v>-3416.0129001771056</v>
      </c>
      <c r="AK6">
        <f>G6*SUM(AB6, AE6:AF6)</f>
        <v>394.83057435236083</v>
      </c>
      <c r="AL6">
        <f t="shared" si="8"/>
        <v>-4587.9854741503032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-1171.3907821605778</v>
      </c>
      <c r="AR6">
        <f t="shared" si="9"/>
        <v>-1208.6476628303647</v>
      </c>
      <c r="AS6">
        <f t="shared" si="9"/>
        <v>-2635.1466120104715</v>
      </c>
      <c r="AT6">
        <f t="shared" si="9"/>
        <v>304.57626499853967</v>
      </c>
      <c r="AU6">
        <f t="shared" si="9"/>
        <v>-3539.2180098422969</v>
      </c>
      <c r="AW6">
        <v>3</v>
      </c>
      <c r="AX6">
        <f>IF(Z6&gt;0, (R6*SUMPRODUCT(K6:$K$98, X6:$X$98)-K6*$AZ$3)/Z6, 0)</f>
        <v>10523.664825604143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1000000</v>
      </c>
      <c r="S7">
        <f t="shared" si="1"/>
        <v>13480.869306111506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10165.253487396949</v>
      </c>
      <c r="AC7">
        <f t="shared" si="2"/>
        <v>12870.1325986792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-1586.8780979052267</v>
      </c>
      <c r="AI7">
        <f t="shared" si="6"/>
        <v>-1634.6129001143267</v>
      </c>
      <c r="AJ7">
        <f t="shared" si="7"/>
        <v>-2704.879111282251</v>
      </c>
      <c r="AK7">
        <f>G7*SUM(AB7, AE7:AF7)</f>
        <v>499.11394623119014</v>
      </c>
      <c r="AL7">
        <f t="shared" si="8"/>
        <v>-3840.3780651653879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-1113.7600584817701</v>
      </c>
      <c r="AR7">
        <f t="shared" si="9"/>
        <v>-1147.2630201586653</v>
      </c>
      <c r="AS7">
        <f t="shared" si="9"/>
        <v>-1898.4358793184122</v>
      </c>
      <c r="AT7">
        <f t="shared" si="9"/>
        <v>350.30616320014087</v>
      </c>
      <c r="AU7">
        <f t="shared" si="9"/>
        <v>-2695.3927362769368</v>
      </c>
      <c r="AW7">
        <v>4</v>
      </c>
      <c r="AX7">
        <f>IF(Z7&gt;0, (R7*SUMPRODUCT(K7:$K$98, X7:$X$98)-K7*$AZ$3)/Z7, 0)</f>
        <v>13480.869306111506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1000000</v>
      </c>
      <c r="S8">
        <f t="shared" si="1"/>
        <v>15219.643278566049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12870.1325986792</v>
      </c>
      <c r="AC8">
        <f t="shared" si="2"/>
        <v>14359.639932375074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-1655.2271793056029</v>
      </c>
      <c r="AI8">
        <f t="shared" si="6"/>
        <v>-1702.4018721336467</v>
      </c>
      <c r="AJ8">
        <f t="shared" si="7"/>
        <v>-1489.507333695874</v>
      </c>
      <c r="AK8">
        <f t="shared" ref="AK8:AK71" si="22">G8*SUM(AB8:AB8, AE8:AF8)</f>
        <v>274.13382435186696</v>
      </c>
      <c r="AL8">
        <f t="shared" si="8"/>
        <v>-2917.7753814776538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-1084.4126552487087</v>
      </c>
      <c r="AR8">
        <f t="shared" si="9"/>
        <v>-1115.3188864596184</v>
      </c>
      <c r="AS8">
        <f t="shared" si="9"/>
        <v>-975.84224264803879</v>
      </c>
      <c r="AT8">
        <f t="shared" si="9"/>
        <v>179.59721304455798</v>
      </c>
      <c r="AU8">
        <f t="shared" si="9"/>
        <v>-1911.5639160630992</v>
      </c>
      <c r="AW8">
        <v>5</v>
      </c>
      <c r="AX8">
        <f>IF(Z8&gt;0, (R8*SUMPRODUCT(K8:$K$98, X8:$X$98)-K8*$AZ$3)/Z8, 0)</f>
        <v>15219.643278566049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1000000</v>
      </c>
      <c r="S9">
        <f t="shared" si="1"/>
        <v>16311.954478158803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14359.639932375074</v>
      </c>
      <c r="AC9">
        <f t="shared" si="2"/>
        <v>15208.166802307314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-1726.3258052511369</v>
      </c>
      <c r="AI9">
        <f t="shared" si="6"/>
        <v>-1772.9424348606376</v>
      </c>
      <c r="AJ9">
        <f t="shared" si="7"/>
        <v>-848.52686993224052</v>
      </c>
      <c r="AK9">
        <f t="shared" si="22"/>
        <v>84.72187560101294</v>
      </c>
      <c r="AL9">
        <f t="shared" si="8"/>
        <v>-2536.7474291918652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-1071.1170706752746</v>
      </c>
      <c r="AR9">
        <f t="shared" si="9"/>
        <v>-1100.0408506478614</v>
      </c>
      <c r="AS9">
        <f t="shared" si="9"/>
        <v>-526.47745434058629</v>
      </c>
      <c r="AT9">
        <f t="shared" si="9"/>
        <v>52.566582124786457</v>
      </c>
      <c r="AU9">
        <f t="shared" si="9"/>
        <v>-1573.9517228636612</v>
      </c>
      <c r="AW9">
        <v>6</v>
      </c>
      <c r="AX9">
        <f>IF(Z9&gt;0, (R9*SUMPRODUCT(K9:$K$98, X9:$X$98)-K9*$AZ$3)/Z9, 0)</f>
        <v>16311.954478158803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1000000</v>
      </c>
      <c r="S10">
        <f t="shared" si="1"/>
        <v>17272.838059640271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15208.166802307314</v>
      </c>
      <c r="AC10">
        <f t="shared" si="2"/>
        <v>15911.737314308848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-1809.3303127009599</v>
      </c>
      <c r="AI10">
        <f t="shared" si="6"/>
        <v>-1855.3903094987306</v>
      </c>
      <c r="AJ10">
        <f t="shared" si="7"/>
        <v>-703.57051200153364</v>
      </c>
      <c r="AK10">
        <f t="shared" si="22"/>
        <v>62.353483889459994</v>
      </c>
      <c r="AL10">
        <f t="shared" si="8"/>
        <v>-2496.6073376108043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-1065.0015118114163</v>
      </c>
      <c r="AR10">
        <f t="shared" si="9"/>
        <v>-1092.1131817366427</v>
      </c>
      <c r="AS10">
        <f t="shared" si="9"/>
        <v>-414.13314842938132</v>
      </c>
      <c r="AT10">
        <f t="shared" si="9"/>
        <v>36.702283791317399</v>
      </c>
      <c r="AU10">
        <f t="shared" si="9"/>
        <v>-1469.5440463747066</v>
      </c>
      <c r="AW10">
        <v>7</v>
      </c>
      <c r="AX10">
        <f>IF(Z10&gt;0, (R10*SUMPRODUCT(K10:$K$98, X10:$X$98)-K10*$AZ$3)/Z10, 0)</f>
        <v>17272.838059640271</v>
      </c>
    </row>
    <row r="11" spans="1:52" x14ac:dyDescent="0.25">
      <c r="A11" t="s">
        <v>33</v>
      </c>
      <c r="C11" s="12">
        <f>AU91</f>
        <v>3.4735443688038714E-12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1000000</v>
      </c>
      <c r="S11">
        <f t="shared" si="1"/>
        <v>18107.998399416258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15911.737314308848</v>
      </c>
      <c r="AC11">
        <f t="shared" si="2"/>
        <v>16480.070142811121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-1888.9969282712598</v>
      </c>
      <c r="AI11">
        <f t="shared" si="6"/>
        <v>-1934.5018752546391</v>
      </c>
      <c r="AJ11">
        <f t="shared" si="7"/>
        <v>-568.3328285022726</v>
      </c>
      <c r="AK11">
        <f t="shared" si="22"/>
        <v>38.188169554341229</v>
      </c>
      <c r="AL11">
        <f t="shared" si="8"/>
        <v>-2464.6465342025708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-1056.5322966605884</v>
      </c>
      <c r="AR11">
        <f t="shared" si="9"/>
        <v>-1081.9836065204549</v>
      </c>
      <c r="AS11">
        <f t="shared" si="9"/>
        <v>-317.87345949505328</v>
      </c>
      <c r="AT11">
        <f t="shared" si="9"/>
        <v>21.358973051076486</v>
      </c>
      <c r="AU11">
        <f t="shared" si="9"/>
        <v>-1378.4980929644321</v>
      </c>
      <c r="AW11">
        <v>8</v>
      </c>
      <c r="AX11">
        <f>IF(Z11&gt;0, (R11*SUMPRODUCT(K11:$K$98, X11:$X$98)-K11*$AZ$3)/Z11, 0)</f>
        <v>18107.998399416258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1000000</v>
      </c>
      <c r="S12">
        <f t="shared" si="1"/>
        <v>18879.209318679332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16480.070142811121</v>
      </c>
      <c r="AC12">
        <f t="shared" si="2"/>
        <v>16972.732267937015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-1980.8367128790831</v>
      </c>
      <c r="AI12">
        <f t="shared" si="6"/>
        <v>-2025.7875685569848</v>
      </c>
      <c r="AJ12">
        <f t="shared" si="7"/>
        <v>-492.66212512589482</v>
      </c>
      <c r="AK12">
        <f t="shared" si="22"/>
        <v>37.904161328465577</v>
      </c>
      <c r="AL12">
        <f t="shared" si="8"/>
        <v>-2480.5455323544138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-1052.8357705819406</v>
      </c>
      <c r="AR12">
        <f t="shared" si="9"/>
        <v>-1076.7276282339399</v>
      </c>
      <c r="AS12">
        <f t="shared" si="9"/>
        <v>-261.85515684912525</v>
      </c>
      <c r="AT12">
        <f t="shared" si="9"/>
        <v>20.146464693959505</v>
      </c>
      <c r="AU12">
        <f t="shared" si="9"/>
        <v>-1318.4363203891055</v>
      </c>
      <c r="AW12">
        <v>9</v>
      </c>
      <c r="AX12">
        <f>IF(Z12&gt;0, (R12*SUMPRODUCT(K12:$K$98, X12:$X$98)-K12*$AZ$3)/Z12, 0)</f>
        <v>18879.209318679332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1000000</v>
      </c>
      <c r="S13">
        <f t="shared" si="1"/>
        <v>19577.798439369446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16972.732267937015</v>
      </c>
      <c r="AC13">
        <f t="shared" si="2"/>
        <v>17384.067627877586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-2078.9087498023214</v>
      </c>
      <c r="AI13">
        <f t="shared" si="6"/>
        <v>-2123.3061514859537</v>
      </c>
      <c r="AJ13">
        <f t="shared" si="7"/>
        <v>-411.33535994057092</v>
      </c>
      <c r="AK13">
        <f t="shared" si="22"/>
        <v>33.945464535874031</v>
      </c>
      <c r="AL13">
        <f t="shared" si="8"/>
        <v>-2500.6960468906505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-1050.3442022636264</v>
      </c>
      <c r="AR13">
        <f t="shared" si="9"/>
        <v>-1072.775467444653</v>
      </c>
      <c r="AS13">
        <f t="shared" si="9"/>
        <v>-207.82235417532522</v>
      </c>
      <c r="AT13">
        <f t="shared" si="9"/>
        <v>17.150546829816907</v>
      </c>
      <c r="AU13">
        <f t="shared" si="9"/>
        <v>-1263.4472747901614</v>
      </c>
      <c r="AW13">
        <v>10</v>
      </c>
      <c r="AX13">
        <f>IF(Z13&gt;0, (R13*SUMPRODUCT(K13:$K$98, X13:$X$98)-K13*$AZ$3)/Z13, 0)</f>
        <v>19577.798439369446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1000000</v>
      </c>
      <c r="S14">
        <f t="shared" si="1"/>
        <v>22067.413330675794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17384.067627877586</v>
      </c>
      <c r="AC14">
        <f t="shared" si="2"/>
        <v>19350.559546196073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-2184.649625426001</v>
      </c>
      <c r="AI14">
        <f t="shared" si="6"/>
        <v>-2228.4938206115257</v>
      </c>
      <c r="AJ14">
        <f t="shared" si="7"/>
        <v>-1966.4919183184866</v>
      </c>
      <c r="AK14">
        <f t="shared" si="22"/>
        <v>1216.8847339514311</v>
      </c>
      <c r="AL14">
        <f t="shared" si="8"/>
        <v>-2978.1010049785809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-985.50762177074284</v>
      </c>
      <c r="AR14">
        <f t="shared" si="9"/>
        <v>-1005.2859825764548</v>
      </c>
      <c r="AS14">
        <f t="shared" si="9"/>
        <v>-887.09546423286713</v>
      </c>
      <c r="AT14">
        <f t="shared" si="9"/>
        <v>548.94348556773616</v>
      </c>
      <c r="AU14">
        <f t="shared" si="9"/>
        <v>-1343.4379612415858</v>
      </c>
      <c r="AW14">
        <v>11</v>
      </c>
      <c r="AX14">
        <f>IF(Z14&gt;0, (R14*SUMPRODUCT(K14:$K$98, X14:$X$98)-K14*$AZ$3)/Z14, 0)</f>
        <v>22067.413330675794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1000000</v>
      </c>
      <c r="S15">
        <f t="shared" si="1"/>
        <v>24322.208323471175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19350.559546196073</v>
      </c>
      <c r="AC15">
        <f t="shared" si="2"/>
        <v>21058.655603516498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-2295.0156281472637</v>
      </c>
      <c r="AI15">
        <f t="shared" si="6"/>
        <v>-2338.3066305995258</v>
      </c>
      <c r="AJ15">
        <f t="shared" si="7"/>
        <v>-1708.0960573204247</v>
      </c>
      <c r="AK15">
        <f t="shared" si="22"/>
        <v>1354.5391682337251</v>
      </c>
      <c r="AL15">
        <f t="shared" si="8"/>
        <v>-2691.8635196862251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-924.36994705609868</v>
      </c>
      <c r="AR15">
        <f t="shared" si="9"/>
        <v>-941.80638677093759</v>
      </c>
      <c r="AS15">
        <f t="shared" si="9"/>
        <v>-687.97468858486491</v>
      </c>
      <c r="AT15">
        <f t="shared" si="9"/>
        <v>545.57157862860424</v>
      </c>
      <c r="AU15">
        <f t="shared" si="9"/>
        <v>-1084.2094967271983</v>
      </c>
      <c r="AW15">
        <v>12</v>
      </c>
      <c r="AX15">
        <f>IF(Z15&gt;0, (R15*SUMPRODUCT(K15:$K$98, X15:$X$98)-K15*$AZ$3)/Z15, 0)</f>
        <v>24322.208323471175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1000000</v>
      </c>
      <c r="S16">
        <f t="shared" si="1"/>
        <v>26369.892680181089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21058.655603516498</v>
      </c>
      <c r="AC16">
        <f t="shared" si="2"/>
        <v>22539.28894136324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-2426.1386023910568</v>
      </c>
      <c r="AI16">
        <f t="shared" si="6"/>
        <v>-2468.8753878886769</v>
      </c>
      <c r="AJ16">
        <f t="shared" si="7"/>
        <v>-1480.6333378467425</v>
      </c>
      <c r="AK16">
        <f t="shared" si="22"/>
        <v>1474.105892246155</v>
      </c>
      <c r="AL16">
        <f t="shared" si="8"/>
        <v>-2475.4028334892646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-872.48457045111411</v>
      </c>
      <c r="AR16">
        <f t="shared" si="9"/>
        <v>-887.85351347052961</v>
      </c>
      <c r="AS16">
        <f t="shared" si="9"/>
        <v>-532.46328981108684</v>
      </c>
      <c r="AT16">
        <f t="shared" si="9"/>
        <v>530.11589895495069</v>
      </c>
      <c r="AU16">
        <f t="shared" si="9"/>
        <v>-890.20090432666575</v>
      </c>
      <c r="AW16">
        <v>13</v>
      </c>
      <c r="AX16">
        <f>IF(Z16&gt;0, (R16*SUMPRODUCT(K16:$K$98, X16:$X$98)-K16*$AZ$3)/Z16, 0)</f>
        <v>26369.892680181089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1000000</v>
      </c>
      <c r="S17">
        <f t="shared" si="1"/>
        <v>28228.76354004064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22539.28894136324</v>
      </c>
      <c r="AC17">
        <f t="shared" si="2"/>
        <v>23814.128732432513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-2576.1734297965409</v>
      </c>
      <c r="AI17">
        <f t="shared" si="6"/>
        <v>-2618.3540387676949</v>
      </c>
      <c r="AJ17">
        <f t="shared" si="7"/>
        <v>-1274.8397910692729</v>
      </c>
      <c r="AK17">
        <f t="shared" si="22"/>
        <v>1577.7502258954269</v>
      </c>
      <c r="AL17">
        <f t="shared" si="8"/>
        <v>-2315.4436039415409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-827.17846893782678</v>
      </c>
      <c r="AR17">
        <f t="shared" si="9"/>
        <v>-840.72215786189884</v>
      </c>
      <c r="AS17">
        <f t="shared" si="9"/>
        <v>-409.3358057034938</v>
      </c>
      <c r="AT17">
        <f t="shared" si="9"/>
        <v>506.59672253725603</v>
      </c>
      <c r="AU17">
        <f t="shared" si="9"/>
        <v>-743.46124102813667</v>
      </c>
      <c r="AW17">
        <v>14</v>
      </c>
      <c r="AX17">
        <f>IF(Z17&gt;0, (R17*SUMPRODUCT(K17:$K$98, X17:$X$98)-K17*$AZ$3)/Z17, 0)</f>
        <v>28228.76354004064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1000000</v>
      </c>
      <c r="S18">
        <f t="shared" si="1"/>
        <v>29961.317250998636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23814.128732432513</v>
      </c>
      <c r="AC18">
        <f t="shared" si="2"/>
        <v>24904.204157709311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-3964.1336311090618</v>
      </c>
      <c r="AI18">
        <f t="shared" si="6"/>
        <v>-4005.6942273089489</v>
      </c>
      <c r="AJ18">
        <f t="shared" si="7"/>
        <v>-1090.0754252767983</v>
      </c>
      <c r="AK18">
        <f t="shared" si="22"/>
        <v>1666.989011270276</v>
      </c>
      <c r="AL18">
        <f t="shared" si="8"/>
        <v>-3428.7806413154713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-1136.460611682412</v>
      </c>
      <c r="AR18">
        <f t="shared" si="9"/>
        <v>-1148.3754422543561</v>
      </c>
      <c r="AS18">
        <f t="shared" si="9"/>
        <v>-312.50908770283911</v>
      </c>
      <c r="AT18">
        <f t="shared" si="9"/>
        <v>477.90199012187549</v>
      </c>
      <c r="AU18">
        <f t="shared" si="9"/>
        <v>-982.9825398353197</v>
      </c>
      <c r="AW18">
        <v>15</v>
      </c>
      <c r="AX18">
        <f>IF(Z18&gt;0, (R18*SUMPRODUCT(K18:$K$98, X18:$X$98)-K18*$AZ$3)/Z18, 0)</f>
        <v>29961.317250998636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1000000</v>
      </c>
      <c r="S19">
        <f t="shared" si="1"/>
        <v>31169.348824580018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24904.204157709311</v>
      </c>
      <c r="AC19">
        <f t="shared" si="2"/>
        <v>25479.577380147111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-5443.6068902612124</v>
      </c>
      <c r="AI19">
        <f t="shared" si="6"/>
        <v>-5484.4797001545876</v>
      </c>
      <c r="AJ19">
        <f t="shared" si="7"/>
        <v>-575.3732224378</v>
      </c>
      <c r="AK19">
        <f t="shared" si="22"/>
        <v>1743.2942910396519</v>
      </c>
      <c r="AL19">
        <f t="shared" si="8"/>
        <v>-4316.5586315527362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-1393.3968824225162</v>
      </c>
      <c r="AR19">
        <f t="shared" si="9"/>
        <v>-1403.8590717446671</v>
      </c>
      <c r="AS19">
        <f t="shared" si="9"/>
        <v>-147.27794834129853</v>
      </c>
      <c r="AT19">
        <f t="shared" si="9"/>
        <v>446.23002344738762</v>
      </c>
      <c r="AU19">
        <f t="shared" si="9"/>
        <v>-1104.906996638578</v>
      </c>
      <c r="AW19">
        <v>16</v>
      </c>
      <c r="AX19">
        <f>IF(Z19&gt;0, (R19*SUMPRODUCT(K19:$K$98, X19:$X$98)-K19*$AZ$3)/Z19, 0)</f>
        <v>31169.348824580018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1000000</v>
      </c>
      <c r="S20">
        <f t="shared" si="1"/>
        <v>31926.280935825263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25479.577380147111</v>
      </c>
      <c r="AC20">
        <f t="shared" si="2"/>
        <v>25614.603563903351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-6976.9886487991389</v>
      </c>
      <c r="AI20">
        <f t="shared" si="6"/>
        <v>-7017.1038811611406</v>
      </c>
      <c r="AJ20">
        <f t="shared" si="7"/>
        <v>-135.02618375623933</v>
      </c>
      <c r="AK20">
        <f t="shared" si="22"/>
        <v>1783.570416610298</v>
      </c>
      <c r="AL20">
        <f t="shared" si="8"/>
        <v>-5368.5596483070822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-1594.5497475813693</v>
      </c>
      <c r="AR20">
        <f t="shared" si="9"/>
        <v>-1603.7178481555343</v>
      </c>
      <c r="AS20">
        <f t="shared" si="9"/>
        <v>-30.859440664626121</v>
      </c>
      <c r="AT20">
        <f t="shared" si="9"/>
        <v>407.62453556364159</v>
      </c>
      <c r="AU20">
        <f t="shared" si="9"/>
        <v>-1226.9527532565187</v>
      </c>
      <c r="AW20">
        <v>17</v>
      </c>
      <c r="AX20">
        <f>IF(Z20&gt;0, (R20*SUMPRODUCT(K20:$K$98, X20:$X$98)-K20*$AZ$3)/Z20, 0)</f>
        <v>31926.280935825263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1000000</v>
      </c>
      <c r="S21">
        <f t="shared" si="1"/>
        <v>32312.527649675259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25614.603563903351</v>
      </c>
      <c r="AC21">
        <f t="shared" si="2"/>
        <v>25384.717268267297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-8681.7385877843553</v>
      </c>
      <c r="AI21">
        <f t="shared" si="6"/>
        <v>-8721.0185808933475</v>
      </c>
      <c r="AJ21">
        <f t="shared" si="7"/>
        <v>229.88629563605355</v>
      </c>
      <c r="AK21">
        <f t="shared" si="22"/>
        <v>1793.0222494732348</v>
      </c>
      <c r="AL21">
        <f t="shared" si="8"/>
        <v>-6698.1100357840587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-1771.5717198756859</v>
      </c>
      <c r="AR21">
        <f t="shared" si="9"/>
        <v>-1779.587087332927</v>
      </c>
      <c r="AS21">
        <f t="shared" si="9"/>
        <v>46.909965788286833</v>
      </c>
      <c r="AT21">
        <f t="shared" si="9"/>
        <v>365.87919322336194</v>
      </c>
      <c r="AU21">
        <f t="shared" si="9"/>
        <v>-1366.7979283212783</v>
      </c>
      <c r="AW21">
        <v>18</v>
      </c>
      <c r="AX21">
        <f>IF(Z21&gt;0, (R21*SUMPRODUCT(K21:$K$98, X21:$X$98)-K21*$AZ$3)/Z21, 0)</f>
        <v>32312.527649675259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1000000</v>
      </c>
      <c r="S22">
        <f t="shared" si="1"/>
        <v>32366.573648847265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25384.717268267297</v>
      </c>
      <c r="AC22">
        <f t="shared" si="2"/>
        <v>24831.595059057072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-10545.106950040052</v>
      </c>
      <c r="AI22">
        <f t="shared" si="6"/>
        <v>-10583.466887870452</v>
      </c>
      <c r="AJ22">
        <f t="shared" si="7"/>
        <v>553.12220921022526</v>
      </c>
      <c r="AK22">
        <f t="shared" si="22"/>
        <v>1776.9302087787109</v>
      </c>
      <c r="AL22">
        <f t="shared" si="8"/>
        <v>-8253.4144698815162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-1921.2549531883833</v>
      </c>
      <c r="AR22">
        <f t="shared" si="9"/>
        <v>-1928.2439027466783</v>
      </c>
      <c r="AS22">
        <f t="shared" si="9"/>
        <v>100.77553401766212</v>
      </c>
      <c r="AT22">
        <f t="shared" si="9"/>
        <v>323.74597823051948</v>
      </c>
      <c r="AU22">
        <f t="shared" si="9"/>
        <v>-1503.7223904984967</v>
      </c>
      <c r="AW22">
        <v>19</v>
      </c>
      <c r="AX22">
        <f>IF(Z22&gt;0, (R22*SUMPRODUCT(K22:$K$98, X22:$X$98)-K22*$AZ$3)/Z22, 0)</f>
        <v>32366.573648847265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1000000</v>
      </c>
      <c r="S23">
        <f t="shared" si="1"/>
        <v>32125.370303025244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24831.595059057072</v>
      </c>
      <c r="AC23">
        <f t="shared" si="2"/>
        <v>23998.241454677132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-12508.408527736929</v>
      </c>
      <c r="AI23">
        <f t="shared" si="6"/>
        <v>-12545.759445762638</v>
      </c>
      <c r="AJ23">
        <f t="shared" si="7"/>
        <v>833.3536043799395</v>
      </c>
      <c r="AK23">
        <f t="shared" si="22"/>
        <v>1738.2116541339951</v>
      </c>
      <c r="AL23">
        <f t="shared" si="8"/>
        <v>-9974.1941872487041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-2034.7827428292896</v>
      </c>
      <c r="AR23">
        <f t="shared" si="9"/>
        <v>-2040.8587358909981</v>
      </c>
      <c r="AS23">
        <f t="shared" si="9"/>
        <v>135.56429094130968</v>
      </c>
      <c r="AT23">
        <f t="shared" si="9"/>
        <v>282.7604382582885</v>
      </c>
      <c r="AU23">
        <f t="shared" si="9"/>
        <v>-1622.5340066914</v>
      </c>
      <c r="AW23">
        <v>20</v>
      </c>
      <c r="AX23">
        <f>IF(Z23&gt;0, (R23*SUMPRODUCT(K23:$K$98, X23:$X$98)-K23*$AZ$3)/Z23, 0)</f>
        <v>32125.370303025244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1000000</v>
      </c>
      <c r="S24">
        <f t="shared" si="1"/>
        <v>31637.498474485816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23998.241454677132</v>
      </c>
      <c r="AC24">
        <f t="shared" si="2"/>
        <v>22934.799201855396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-14623.631425425763</v>
      </c>
      <c r="AI24">
        <f t="shared" si="6"/>
        <v>-14659.877652699945</v>
      </c>
      <c r="AJ24">
        <f t="shared" si="7"/>
        <v>1063.4422528217365</v>
      </c>
      <c r="AK24">
        <f t="shared" si="22"/>
        <v>1679.8769018273995</v>
      </c>
      <c r="AL24">
        <f t="shared" si="8"/>
        <v>-11916.558498050808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-2123.9935745715284</v>
      </c>
      <c r="AR24">
        <f t="shared" si="9"/>
        <v>-2129.2581187598457</v>
      </c>
      <c r="AS24">
        <f t="shared" si="9"/>
        <v>154.45852307204717</v>
      </c>
      <c r="AT24">
        <f t="shared" si="9"/>
        <v>243.99190883249713</v>
      </c>
      <c r="AU24">
        <f t="shared" si="9"/>
        <v>-1730.8076868553017</v>
      </c>
      <c r="AW24">
        <v>21</v>
      </c>
      <c r="AX24">
        <f>IF(Z24&gt;0, (R24*SUMPRODUCT(K24:$K$98, X24:$X$98)-K24*$AZ$3)/Z24, 0)</f>
        <v>31637.498474485816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1000000</v>
      </c>
      <c r="S25">
        <f t="shared" si="1"/>
        <v>30933.462296708058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22934.799201855396</v>
      </c>
      <c r="AC25">
        <f t="shared" si="2"/>
        <v>21678.07392193345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-16878.418192495159</v>
      </c>
      <c r="AI25">
        <f t="shared" si="6"/>
        <v>-16913.458036586973</v>
      </c>
      <c r="AJ25">
        <f t="shared" si="7"/>
        <v>1256.7252799219459</v>
      </c>
      <c r="AK25">
        <f t="shared" si="22"/>
        <v>1605.435944129878</v>
      </c>
      <c r="AL25">
        <f t="shared" si="8"/>
        <v>-14051.296812535149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-2188.828256010579</v>
      </c>
      <c r="AR25">
        <f t="shared" si="9"/>
        <v>-2193.3722956213801</v>
      </c>
      <c r="AS25">
        <f t="shared" si="9"/>
        <v>162.97473918255321</v>
      </c>
      <c r="AT25">
        <f t="shared" si="9"/>
        <v>208.19626090844093</v>
      </c>
      <c r="AU25">
        <f t="shared" si="9"/>
        <v>-1822.201295530386</v>
      </c>
      <c r="AW25">
        <v>22</v>
      </c>
      <c r="AX25">
        <f>IF(Z25&gt;0, (R25*SUMPRODUCT(K25:$K$98, X25:$X$98)-K25*$AZ$3)/Z25, 0)</f>
        <v>30933.462296708058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1000000</v>
      </c>
      <c r="S26">
        <f t="shared" si="1"/>
        <v>30030.681889857882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21678.07392193345</v>
      </c>
      <c r="AC26">
        <f t="shared" si="2"/>
        <v>20263.592357574296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-19025.934544973439</v>
      </c>
      <c r="AI26">
        <f t="shared" si="6"/>
        <v>-19059.672693897086</v>
      </c>
      <c r="AJ26">
        <f t="shared" si="7"/>
        <v>1414.4815643591537</v>
      </c>
      <c r="AK26">
        <f t="shared" si="22"/>
        <v>1517.4651745353417</v>
      </c>
      <c r="AL26">
        <f t="shared" si="8"/>
        <v>-16127.72595500259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-2202.9666320294132</v>
      </c>
      <c r="AR26">
        <f t="shared" si="9"/>
        <v>-2206.873090139502</v>
      </c>
      <c r="AS26">
        <f t="shared" si="9"/>
        <v>163.77937601636643</v>
      </c>
      <c r="AT26">
        <f t="shared" si="9"/>
        <v>175.70359746934125</v>
      </c>
      <c r="AU26">
        <f t="shared" si="9"/>
        <v>-1867.3901166537944</v>
      </c>
      <c r="AW26">
        <v>23</v>
      </c>
      <c r="AX26">
        <f>IF(Z26&gt;0, (R26*SUMPRODUCT(K26:$K$98, X26:$X$98)-K26*$AZ$3)/Z26, 0)</f>
        <v>30030.681889857882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1000000</v>
      </c>
      <c r="S27">
        <f t="shared" si="1"/>
        <v>28987.277863718911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20263.592357574296</v>
      </c>
      <c r="AC27">
        <f t="shared" si="2"/>
        <v>18752.006700233647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-21110.634544504832</v>
      </c>
      <c r="AI27">
        <f t="shared" si="6"/>
        <v>-21142.979780212019</v>
      </c>
      <c r="AJ27">
        <f t="shared" si="7"/>
        <v>1511.585657340649</v>
      </c>
      <c r="AK27">
        <f t="shared" si="22"/>
        <v>1418.4514650302008</v>
      </c>
      <c r="AL27">
        <f t="shared" si="8"/>
        <v>-18212.942657841169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-2182.4544362901074</v>
      </c>
      <c r="AR27">
        <f t="shared" si="9"/>
        <v>-2185.7983435048895</v>
      </c>
      <c r="AS27">
        <f t="shared" si="9"/>
        <v>156.27037722342314</v>
      </c>
      <c r="AT27">
        <f t="shared" si="9"/>
        <v>146.64200102517461</v>
      </c>
      <c r="AU27">
        <f t="shared" si="9"/>
        <v>-1882.8859652562919</v>
      </c>
      <c r="AW27">
        <v>24</v>
      </c>
      <c r="AX27">
        <f>IF(Z27&gt;0, (R27*SUMPRODUCT(K27:$K$98, X27:$X$98)-K27*$AZ$3)/Z27, 0)</f>
        <v>28987.277863718911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1000000</v>
      </c>
      <c r="S28">
        <f t="shared" si="1"/>
        <v>27844.328865994928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18752.006700233647</v>
      </c>
      <c r="AC28">
        <f t="shared" si="2"/>
        <v>17186.856705629947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-23187.652573767482</v>
      </c>
      <c r="AI28">
        <f t="shared" si="6"/>
        <v>-23218.51497448891</v>
      </c>
      <c r="AJ28">
        <f t="shared" si="7"/>
        <v>1565.1499946037002</v>
      </c>
      <c r="AK28">
        <f t="shared" si="22"/>
        <v>1312.6404690163554</v>
      </c>
      <c r="AL28">
        <f t="shared" si="8"/>
        <v>-20340.724510868855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-2140.3394679758635</v>
      </c>
      <c r="AR28">
        <f t="shared" si="9"/>
        <v>-2143.1882261298169</v>
      </c>
      <c r="AS28">
        <f t="shared" si="9"/>
        <v>144.47138605752434</v>
      </c>
      <c r="AT28">
        <f t="shared" si="9"/>
        <v>121.16345948172766</v>
      </c>
      <c r="AU28">
        <f t="shared" si="9"/>
        <v>-1877.5533805905652</v>
      </c>
      <c r="AW28">
        <v>25</v>
      </c>
      <c r="AX28">
        <f>IF(Z28&gt;0, (R28*SUMPRODUCT(K28:$K$98, X28:$X$98)-K28*$AZ$3)/Z28, 0)</f>
        <v>27844.328865994928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1000000</v>
      </c>
      <c r="S29">
        <f t="shared" si="1"/>
        <v>26636.038031161414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17186.856705629947</v>
      </c>
      <c r="AC29">
        <f t="shared" si="2"/>
        <v>15597.681917731225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-25489.874003839945</v>
      </c>
      <c r="AI29">
        <f t="shared" si="6"/>
        <v>-25519.153286853965</v>
      </c>
      <c r="AJ29">
        <f t="shared" si="7"/>
        <v>1589.1747878987226</v>
      </c>
      <c r="AK29">
        <f t="shared" si="22"/>
        <v>1203.0799693940965</v>
      </c>
      <c r="AL29">
        <f t="shared" si="8"/>
        <v>-22726.898529561146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-2100.755655815211</v>
      </c>
      <c r="AR29">
        <f t="shared" si="9"/>
        <v>-2103.1687167577893</v>
      </c>
      <c r="AS29">
        <f t="shared" si="9"/>
        <v>130.97231956714469</v>
      </c>
      <c r="AT29">
        <f t="shared" si="9"/>
        <v>99.152198622947282</v>
      </c>
      <c r="AU29">
        <f t="shared" si="9"/>
        <v>-1873.0441985676973</v>
      </c>
      <c r="AW29">
        <v>26</v>
      </c>
      <c r="AX29">
        <f>IF(Z29&gt;0, (R29*SUMPRODUCT(K29:$K$98, X29:$X$98)-K29*$AZ$3)/Z29, 0)</f>
        <v>26636.038031161414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1000000</v>
      </c>
      <c r="S30">
        <f t="shared" si="1"/>
        <v>25335.902200721826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15597.681917731225</v>
      </c>
      <c r="AC30">
        <f t="shared" si="2"/>
        <v>13989.037583413461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-27586.940455809156</v>
      </c>
      <c r="AI30">
        <f t="shared" si="6"/>
        <v>-27614.547598970243</v>
      </c>
      <c r="AJ30">
        <f t="shared" si="7"/>
        <v>1608.6443343177634</v>
      </c>
      <c r="AK30">
        <f t="shared" si="22"/>
        <v>1091.8377342411859</v>
      </c>
      <c r="AL30">
        <f t="shared" si="8"/>
        <v>-24914.065530411295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-2029.9875179442433</v>
      </c>
      <c r="AR30">
        <f t="shared" si="9"/>
        <v>-2032.0189920800894</v>
      </c>
      <c r="AS30">
        <f t="shared" si="9"/>
        <v>118.37223938289769</v>
      </c>
      <c r="AT30">
        <f t="shared" si="9"/>
        <v>80.342978797542102</v>
      </c>
      <c r="AU30">
        <f t="shared" si="9"/>
        <v>-1833.30377389965</v>
      </c>
      <c r="AW30">
        <v>27</v>
      </c>
      <c r="AX30">
        <f>IF(Z30&gt;0, (R30*SUMPRODUCT(K30:$K$98, X30:$X$98)-K30*$AZ$3)/Z30, 0)</f>
        <v>25335.902200721826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1000000</v>
      </c>
      <c r="S31">
        <f t="shared" si="1"/>
        <v>23962.37929179252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13989.037583413461</v>
      </c>
      <c r="AC31">
        <f t="shared" si="2"/>
        <v>12398.435173949078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-29208.909607295205</v>
      </c>
      <c r="AI31">
        <f t="shared" si="6"/>
        <v>-29234.780233544319</v>
      </c>
      <c r="AJ31">
        <f t="shared" si="7"/>
        <v>1590.6024094643835</v>
      </c>
      <c r="AK31">
        <f t="shared" si="22"/>
        <v>979.23263083894233</v>
      </c>
      <c r="AL31">
        <f t="shared" si="8"/>
        <v>-26664.945193240994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-1919.0538082215839</v>
      </c>
      <c r="AR31">
        <f t="shared" si="9"/>
        <v>-1920.7535335619657</v>
      </c>
      <c r="AS31">
        <f t="shared" si="9"/>
        <v>104.50412741483076</v>
      </c>
      <c r="AT31">
        <f t="shared" si="9"/>
        <v>64.336537536374323</v>
      </c>
      <c r="AU31">
        <f t="shared" si="9"/>
        <v>-1751.9128686107606</v>
      </c>
      <c r="AW31">
        <v>28</v>
      </c>
      <c r="AX31">
        <f>IF(Z31&gt;0, (R31*SUMPRODUCT(K31:$K$98, X31:$X$98)-K31*$AZ$3)/Z31, 0)</f>
        <v>23962.37929179252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1000000</v>
      </c>
      <c r="S32">
        <f t="shared" si="1"/>
        <v>22575.497168392943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12398.435173949078</v>
      </c>
      <c r="AC32">
        <f t="shared" si="2"/>
        <v>10871.689498298803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-30668.075180748736</v>
      </c>
      <c r="AI32">
        <f t="shared" si="6"/>
        <v>-30692.153696976322</v>
      </c>
      <c r="AJ32">
        <f t="shared" si="7"/>
        <v>1526.7456756502743</v>
      </c>
      <c r="AK32">
        <f t="shared" si="22"/>
        <v>867.89046217643556</v>
      </c>
      <c r="AL32">
        <f t="shared" si="8"/>
        <v>-28297.517559149612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-1799.0378638411371</v>
      </c>
      <c r="AR32">
        <f t="shared" si="9"/>
        <v>-1800.4503477398896</v>
      </c>
      <c r="AS32">
        <f t="shared" si="9"/>
        <v>89.561319475137182</v>
      </c>
      <c r="AT32">
        <f t="shared" si="9"/>
        <v>50.91182912262159</v>
      </c>
      <c r="AU32">
        <f t="shared" si="9"/>
        <v>-1659.9771991421308</v>
      </c>
      <c r="AW32">
        <v>29</v>
      </c>
      <c r="AX32">
        <f>IF(Z32&gt;0, (R32*SUMPRODUCT(K32:$K$98, X32:$X$98)-K32*$AZ$3)/Z32, 0)</f>
        <v>22575.497168392943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1000000</v>
      </c>
      <c r="S33">
        <f t="shared" si="1"/>
        <v>21177.597432000275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10871.689498298803</v>
      </c>
      <c r="AC33">
        <f t="shared" si="2"/>
        <v>9422.9267528249075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-31806.756795990175</v>
      </c>
      <c r="AI33">
        <f t="shared" si="6"/>
        <v>-31829.004189215684</v>
      </c>
      <c r="AJ33">
        <f t="shared" si="7"/>
        <v>1448.7627454738958</v>
      </c>
      <c r="AK33">
        <f t="shared" si="22"/>
        <v>761.01826488091626</v>
      </c>
      <c r="AL33">
        <f t="shared" si="8"/>
        <v>-29619.223178860873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-1665.9238668714902</v>
      </c>
      <c r="AR33">
        <f t="shared" si="9"/>
        <v>-1667.0891055529366</v>
      </c>
      <c r="AS33">
        <f t="shared" si="9"/>
        <v>75.880997569154815</v>
      </c>
      <c r="AT33">
        <f t="shared" si="9"/>
        <v>39.859407820858905</v>
      </c>
      <c r="AU33">
        <f t="shared" si="9"/>
        <v>-1551.348700162923</v>
      </c>
      <c r="AW33">
        <v>30</v>
      </c>
      <c r="AX33">
        <f>IF(Z33&gt;0, (R33*SUMPRODUCT(K33:$K$98, X33:$X$98)-K33*$AZ$3)/Z33, 0)</f>
        <v>21177.597432000275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1000000</v>
      </c>
      <c r="S34">
        <f t="shared" si="1"/>
        <v>19790.738605783165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9422.9267528249075</v>
      </c>
      <c r="AC34">
        <f t="shared" si="2"/>
        <v>8069.7485273527373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-32744.603245033559</v>
      </c>
      <c r="AI34">
        <f t="shared" si="6"/>
        <v>-32764.990934164562</v>
      </c>
      <c r="AJ34">
        <f t="shared" si="7"/>
        <v>1353.1782254721702</v>
      </c>
      <c r="AK34">
        <f t="shared" si="22"/>
        <v>659.60487269774353</v>
      </c>
      <c r="AL34">
        <f t="shared" si="8"/>
        <v>-30752.20783599465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-1531.2900900895575</v>
      </c>
      <c r="AR34">
        <f t="shared" si="9"/>
        <v>-1532.2435133481172</v>
      </c>
      <c r="AS34">
        <f t="shared" si="9"/>
        <v>63.280913538165649</v>
      </c>
      <c r="AT34">
        <f t="shared" si="9"/>
        <v>30.846194634837559</v>
      </c>
      <c r="AU34">
        <f t="shared" ref="AU34:AU89" si="23">AL34*$K34</f>
        <v>-1438.1164051751141</v>
      </c>
      <c r="AW34">
        <v>31</v>
      </c>
      <c r="AX34">
        <f>IF(Z34&gt;0, (R34*SUMPRODUCT(K34:$K$98, X34:$X$98)-K34*$AZ$3)/Z34, 0)</f>
        <v>19790.738605783165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1000000</v>
      </c>
      <c r="S35">
        <f t="shared" si="1"/>
        <v>18420.182326965354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8069.7485273527373</v>
      </c>
      <c r="AC35">
        <f t="shared" si="2"/>
        <v>6817.6956170840031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-33555.282033151765</v>
      </c>
      <c r="AI35">
        <f t="shared" ref="AI35:AI66" si="25">SUM(AE35:AH35)</f>
        <v>-33573.7880812898</v>
      </c>
      <c r="AJ35">
        <f t="shared" si="7"/>
        <v>1252.0529102687342</v>
      </c>
      <c r="AK35">
        <f t="shared" si="22"/>
        <v>564.88239691469164</v>
      </c>
      <c r="AL35">
        <f t="shared" si="8"/>
        <v>-31756.852774106374</v>
      </c>
      <c r="AN35">
        <f t="shared" ref="AN35:AT66" si="26">AE35*$K35</f>
        <v>0</v>
      </c>
      <c r="AO35">
        <f t="shared" si="26"/>
        <v>0</v>
      </c>
      <c r="AP35">
        <f t="shared" si="26"/>
        <v>-0.7727044337121638</v>
      </c>
      <c r="AQ35">
        <f t="shared" si="26"/>
        <v>-1401.0725038690923</v>
      </c>
      <c r="AR35">
        <f t="shared" si="26"/>
        <v>-1401.8452083028044</v>
      </c>
      <c r="AS35">
        <f t="shared" si="26"/>
        <v>52.278413402506274</v>
      </c>
      <c r="AT35">
        <f t="shared" si="26"/>
        <v>23.586188113541041</v>
      </c>
      <c r="AU35">
        <f t="shared" si="23"/>
        <v>-1325.9806067867571</v>
      </c>
      <c r="AW35">
        <v>32</v>
      </c>
      <c r="AX35">
        <f>IF(Z35&gt;0, (R35*SUMPRODUCT(K35:$K$98, X35:$X$98)-K35*$AZ$3)/Z35, 0)</f>
        <v>18420.182326965354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1000000</v>
      </c>
      <c r="S36">
        <f t="shared" si="1"/>
        <v>17039.515803990536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6817.6956170840031</v>
      </c>
      <c r="AC36">
        <f t="shared" si="2"/>
        <v>5665.9420237692138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-33901.969825991611</v>
      </c>
      <c r="AI36">
        <f t="shared" si="25"/>
        <v>-33918.595715156967</v>
      </c>
      <c r="AJ36">
        <f t="shared" si="7"/>
        <v>1151.7535933147892</v>
      </c>
      <c r="AK36">
        <f t="shared" si="22"/>
        <v>477.23869319588027</v>
      </c>
      <c r="AL36">
        <f t="shared" si="8"/>
        <v>-32289.6034286463</v>
      </c>
      <c r="AN36">
        <f t="shared" si="26"/>
        <v>0</v>
      </c>
      <c r="AO36">
        <f t="shared" si="26"/>
        <v>0</v>
      </c>
      <c r="AP36">
        <f t="shared" si="26"/>
        <v>-0.61982141192884743</v>
      </c>
      <c r="AQ36">
        <f t="shared" si="26"/>
        <v>-1263.8822859773761</v>
      </c>
      <c r="AR36">
        <f t="shared" si="26"/>
        <v>-1264.5021073893049</v>
      </c>
      <c r="AS36">
        <f t="shared" si="26"/>
        <v>42.937946434172282</v>
      </c>
      <c r="AT36">
        <f t="shared" si="26"/>
        <v>17.791695692290716</v>
      </c>
      <c r="AU36">
        <f t="shared" si="23"/>
        <v>-1203.7724652628422</v>
      </c>
      <c r="AW36">
        <v>33</v>
      </c>
      <c r="AX36">
        <f>IF(Z36&gt;0, (R36*SUMPRODUCT(K36:$K$98, X36:$X$98)-K36*$AZ$3)/Z36, 0)</f>
        <v>17039.515803990536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1000000</v>
      </c>
      <c r="S37">
        <f t="shared" si="1"/>
        <v>15653.025026108251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5665.9420237692138</v>
      </c>
      <c r="AC37">
        <f t="shared" si="2"/>
        <v>4624.6659079296105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-33743.904650004406</v>
      </c>
      <c r="AI37">
        <f t="shared" si="25"/>
        <v>-33758.677085045609</v>
      </c>
      <c r="AJ37">
        <f t="shared" si="7"/>
        <v>1041.2761158396033</v>
      </c>
      <c r="AK37">
        <f t="shared" si="22"/>
        <v>396.61594166384504</v>
      </c>
      <c r="AL37">
        <f t="shared" si="8"/>
        <v>-32320.785027542162</v>
      </c>
      <c r="AN37">
        <f t="shared" si="26"/>
        <v>0</v>
      </c>
      <c r="AO37">
        <f t="shared" si="26"/>
        <v>0</v>
      </c>
      <c r="AP37">
        <f t="shared" si="26"/>
        <v>-0.49171760797055314</v>
      </c>
      <c r="AQ37">
        <f t="shared" si="26"/>
        <v>-1123.2049443310614</v>
      </c>
      <c r="AR37">
        <f t="shared" si="26"/>
        <v>-1123.6966619390321</v>
      </c>
      <c r="AS37">
        <f t="shared" si="26"/>
        <v>34.660081394129143</v>
      </c>
      <c r="AT37">
        <f t="shared" si="26"/>
        <v>13.201820930266658</v>
      </c>
      <c r="AU37">
        <f t="shared" si="23"/>
        <v>-1075.8347596146364</v>
      </c>
      <c r="AW37">
        <v>34</v>
      </c>
      <c r="AX37">
        <f>IF(Z37&gt;0, (R37*SUMPRODUCT(K37:$K$98, X37:$X$98)-K37*$AZ$3)/Z37, 0)</f>
        <v>15653.025026108251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1000000</v>
      </c>
      <c r="S38">
        <f t="shared" si="1"/>
        <v>14274.235656552537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4624.6659079296105</v>
      </c>
      <c r="AC38">
        <f t="shared" si="2"/>
        <v>3700.2164726501328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-33270.77364849412</v>
      </c>
      <c r="AI38">
        <f t="shared" si="25"/>
        <v>-33283.734820502483</v>
      </c>
      <c r="AJ38">
        <f t="shared" si="7"/>
        <v>924.44943527947771</v>
      </c>
      <c r="AK38">
        <f t="shared" si="22"/>
        <v>323.72661355507279</v>
      </c>
      <c r="AL38">
        <f t="shared" si="8"/>
        <v>-32035.558771667929</v>
      </c>
      <c r="AN38">
        <f t="shared" si="26"/>
        <v>0</v>
      </c>
      <c r="AO38">
        <f t="shared" si="26"/>
        <v>0</v>
      </c>
      <c r="AP38">
        <f t="shared" si="26"/>
        <v>-0.38520323244613897</v>
      </c>
      <c r="AQ38">
        <f t="shared" si="26"/>
        <v>-988.80020627092779</v>
      </c>
      <c r="AR38">
        <f t="shared" si="26"/>
        <v>-989.18540950337388</v>
      </c>
      <c r="AS38">
        <f t="shared" si="26"/>
        <v>27.474437533338318</v>
      </c>
      <c r="AT38">
        <f t="shared" si="26"/>
        <v>9.6210850291764434</v>
      </c>
      <c r="AU38">
        <f t="shared" si="23"/>
        <v>-952.08988694085906</v>
      </c>
      <c r="AW38">
        <v>35</v>
      </c>
      <c r="AX38">
        <f>IF(Z38&gt;0, (R38*SUMPRODUCT(K38:$K$98, X38:$X$98)-K38*$AZ$3)/Z38, 0)</f>
        <v>14274.235656552537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1000000</v>
      </c>
      <c r="S39">
        <f t="shared" si="1"/>
        <v>12886.068954573688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3700.2164726501328</v>
      </c>
      <c r="AC39">
        <f t="shared" si="2"/>
        <v>2888.8765423181176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-32445.183441658421</v>
      </c>
      <c r="AI39">
        <f t="shared" si="25"/>
        <v>-32456.39274277462</v>
      </c>
      <c r="AJ39">
        <f t="shared" si="7"/>
        <v>811.33993033201523</v>
      </c>
      <c r="AK39">
        <f t="shared" si="22"/>
        <v>259.01515308550933</v>
      </c>
      <c r="AL39">
        <f t="shared" si="8"/>
        <v>-31386.037659357095</v>
      </c>
      <c r="AN39">
        <f t="shared" si="26"/>
        <v>0</v>
      </c>
      <c r="AO39">
        <f t="shared" si="26"/>
        <v>0</v>
      </c>
      <c r="AP39">
        <f t="shared" si="26"/>
        <v>-0.29744464994555486</v>
      </c>
      <c r="AQ39">
        <f t="shared" si="26"/>
        <v>-860.94986040457286</v>
      </c>
      <c r="AR39">
        <f t="shared" si="26"/>
        <v>-861.24730505451851</v>
      </c>
      <c r="AS39">
        <f t="shared" si="26"/>
        <v>21.529328105543289</v>
      </c>
      <c r="AT39">
        <f t="shared" si="26"/>
        <v>6.8731021445024645</v>
      </c>
      <c r="AU39">
        <f t="shared" si="23"/>
        <v>-832.84487480447274</v>
      </c>
      <c r="AW39">
        <v>36</v>
      </c>
      <c r="AX39">
        <f>IF(Z39&gt;0, (R39*SUMPRODUCT(K39:$K$98, X39:$X$98)-K39*$AZ$3)/Z39, 0)</f>
        <v>12886.068954573688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1000000</v>
      </c>
      <c r="S40">
        <f t="shared" si="1"/>
        <v>11467.170916121517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2888.8765423181176</v>
      </c>
      <c r="AC40">
        <f t="shared" si="2"/>
        <v>2186.3733568590028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-31280.45150883952</v>
      </c>
      <c r="AI40">
        <f t="shared" si="25"/>
        <v>-31289.984694369115</v>
      </c>
      <c r="AJ40">
        <f t="shared" si="7"/>
        <v>702.50318545911477</v>
      </c>
      <c r="AK40">
        <f t="shared" si="22"/>
        <v>202.22135796226826</v>
      </c>
      <c r="AL40">
        <f t="shared" si="8"/>
        <v>-30385.260150947732</v>
      </c>
      <c r="AN40">
        <f t="shared" si="26"/>
        <v>0</v>
      </c>
      <c r="AO40">
        <f t="shared" si="26"/>
        <v>0</v>
      </c>
      <c r="AP40">
        <f t="shared" si="26"/>
        <v>-0.22586432936057671</v>
      </c>
      <c r="AQ40">
        <f t="shared" si="26"/>
        <v>-741.10990289738061</v>
      </c>
      <c r="AR40">
        <f t="shared" si="26"/>
        <v>-741.33576722674115</v>
      </c>
      <c r="AS40">
        <f t="shared" si="26"/>
        <v>16.644007437475128</v>
      </c>
      <c r="AT40">
        <f t="shared" si="26"/>
        <v>4.7911153367093151</v>
      </c>
      <c r="AU40">
        <f t="shared" si="23"/>
        <v>-719.90064445255678</v>
      </c>
      <c r="AW40">
        <v>37</v>
      </c>
      <c r="AX40">
        <f>IF(Z40&gt;0, (R40*SUMPRODUCT(K40:$K$98, X40:$X$98)-K40*$AZ$3)/Z40, 0)</f>
        <v>11467.170916121517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1000000</v>
      </c>
      <c r="S41">
        <f t="shared" si="1"/>
        <v>9979.8642731268865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2186.3733568590028</v>
      </c>
      <c r="AC41">
        <f t="shared" si="2"/>
        <v>1586.7336994486388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-29763.55854194524</v>
      </c>
      <c r="AI41">
        <f t="shared" si="25"/>
        <v>-29771.508217692441</v>
      </c>
      <c r="AJ41">
        <f t="shared" si="7"/>
        <v>599.63965741036395</v>
      </c>
      <c r="AK41">
        <f t="shared" si="22"/>
        <v>153.0461349801302</v>
      </c>
      <c r="AL41">
        <f t="shared" si="8"/>
        <v>-29018.822425301947</v>
      </c>
      <c r="AN41">
        <f t="shared" si="26"/>
        <v>0</v>
      </c>
      <c r="AO41">
        <f t="shared" si="26"/>
        <v>0</v>
      </c>
      <c r="AP41">
        <f t="shared" si="26"/>
        <v>-0.16816708476083764</v>
      </c>
      <c r="AQ41">
        <f t="shared" si="26"/>
        <v>-629.61698455058627</v>
      </c>
      <c r="AR41">
        <f t="shared" si="26"/>
        <v>-629.78515163534701</v>
      </c>
      <c r="AS41">
        <f t="shared" si="26"/>
        <v>12.684750460318615</v>
      </c>
      <c r="AT41">
        <f t="shared" si="26"/>
        <v>3.237531085791121</v>
      </c>
      <c r="AU41">
        <f t="shared" si="23"/>
        <v>-613.86287008923728</v>
      </c>
      <c r="AW41">
        <v>38</v>
      </c>
      <c r="AX41">
        <f>IF(Z41&gt;0, (R41*SUMPRODUCT(K41:$K$98, X41:$X$98)-K41*$AZ$3)/Z41, 0)</f>
        <v>9979.8642731268865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1000000</v>
      </c>
      <c r="S42">
        <f t="shared" si="1"/>
        <v>8363.3202536376029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1586.7336994486388</v>
      </c>
      <c r="AC42">
        <f t="shared" si="2"/>
        <v>1083.4294340828887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-27858.207714430497</v>
      </c>
      <c r="AI42">
        <f t="shared" si="25"/>
        <v>-27864.684983034505</v>
      </c>
      <c r="AJ42">
        <f t="shared" si="7"/>
        <v>503.3042653657501</v>
      </c>
      <c r="AK42">
        <f t="shared" si="22"/>
        <v>111.07135896140473</v>
      </c>
      <c r="AL42">
        <f t="shared" si="8"/>
        <v>-27250.309358707349</v>
      </c>
      <c r="AN42">
        <f t="shared" si="26"/>
        <v>0</v>
      </c>
      <c r="AO42">
        <f t="shared" si="26"/>
        <v>0</v>
      </c>
      <c r="AP42">
        <f t="shared" si="26"/>
        <v>-0.12233915177658419</v>
      </c>
      <c r="AQ42">
        <f t="shared" si="26"/>
        <v>-526.17078434740938</v>
      </c>
      <c r="AR42">
        <f t="shared" si="26"/>
        <v>-526.29312349918598</v>
      </c>
      <c r="AS42">
        <f t="shared" si="26"/>
        <v>9.5061391884056867</v>
      </c>
      <c r="AT42">
        <f t="shared" si="26"/>
        <v>2.0978558514007304</v>
      </c>
      <c r="AU42">
        <f t="shared" si="23"/>
        <v>-514.6891284593795</v>
      </c>
      <c r="AW42">
        <v>39</v>
      </c>
      <c r="AX42">
        <f>IF(Z42&gt;0, (R42*SUMPRODUCT(K42:$K$98, X42:$X$98)-K42*$AZ$3)/Z42, 0)</f>
        <v>8363.3202536376029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1000000</v>
      </c>
      <c r="S43">
        <f t="shared" si="1"/>
        <v>6530.4392010299916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1083.4294340828887</v>
      </c>
      <c r="AC43">
        <f t="shared" si="2"/>
        <v>670.03786329336856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-25647.651855171094</v>
      </c>
      <c r="AI43">
        <f t="shared" si="25"/>
        <v>-25652.781968496303</v>
      </c>
      <c r="AJ43">
        <f t="shared" si="7"/>
        <v>413.39157078952019</v>
      </c>
      <c r="AK43">
        <f t="shared" si="22"/>
        <v>75.840060385802218</v>
      </c>
      <c r="AL43">
        <f t="shared" si="8"/>
        <v>-25163.550337320979</v>
      </c>
      <c r="AN43">
        <f t="shared" si="26"/>
        <v>0</v>
      </c>
      <c r="AO43">
        <f t="shared" si="26"/>
        <v>0</v>
      </c>
      <c r="AP43">
        <f t="shared" si="26"/>
        <v>-8.6513223492666644E-2</v>
      </c>
      <c r="AQ43">
        <f t="shared" si="26"/>
        <v>-432.51696333985154</v>
      </c>
      <c r="AR43">
        <f t="shared" si="26"/>
        <v>-432.60347656334426</v>
      </c>
      <c r="AS43">
        <f t="shared" si="26"/>
        <v>6.9713542540981202</v>
      </c>
      <c r="AT43">
        <f t="shared" si="26"/>
        <v>1.2789518823324393</v>
      </c>
      <c r="AU43">
        <f t="shared" si="23"/>
        <v>-424.35317042691366</v>
      </c>
      <c r="AW43">
        <v>40</v>
      </c>
      <c r="AX43">
        <f>IF(Z43&gt;0, (R43*SUMPRODUCT(K43:$K$98, X43:$X$98)-K43*$AZ$3)/Z43, 0)</f>
        <v>6530.4392010299916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1000000</v>
      </c>
      <c r="S44">
        <f t="shared" si="1"/>
        <v>4304.7128572934171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670.03786329336856</v>
      </c>
      <c r="AC44">
        <f t="shared" si="2"/>
        <v>338.21662634448978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-23007.327036362429</v>
      </c>
      <c r="AI44">
        <f t="shared" si="25"/>
        <v>-23011.255482202567</v>
      </c>
      <c r="AJ44">
        <f t="shared" si="7"/>
        <v>331.82123694887878</v>
      </c>
      <c r="AK44">
        <f t="shared" si="22"/>
        <v>46.9026504305358</v>
      </c>
      <c r="AL44">
        <f t="shared" si="8"/>
        <v>-22632.531594823151</v>
      </c>
      <c r="AN44">
        <f t="shared" si="26"/>
        <v>0</v>
      </c>
      <c r="AO44">
        <f t="shared" si="26"/>
        <v>0</v>
      </c>
      <c r="AP44">
        <f t="shared" si="26"/>
        <v>-5.9150481293028016E-2</v>
      </c>
      <c r="AQ44">
        <f t="shared" si="26"/>
        <v>-346.4205751705104</v>
      </c>
      <c r="AR44">
        <f t="shared" si="26"/>
        <v>-346.47972565180339</v>
      </c>
      <c r="AS44">
        <f t="shared" si="26"/>
        <v>4.9962215765415099</v>
      </c>
      <c r="AT44">
        <f t="shared" si="26"/>
        <v>0.7062116826299738</v>
      </c>
      <c r="AU44">
        <f t="shared" si="23"/>
        <v>-340.77729239263192</v>
      </c>
      <c r="AW44">
        <v>41</v>
      </c>
      <c r="AX44">
        <f>IF(Z44&gt;0, (R44*SUMPRODUCT(K44:$K$98, X44:$X$98)-K44*$AZ$3)/Z44, 0)</f>
        <v>4304.7128572934171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1000000</v>
      </c>
      <c r="S45">
        <f t="shared" si="1"/>
        <v>1413.6416947346527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338.21662634448978</v>
      </c>
      <c r="AC45">
        <f t="shared" si="2"/>
        <v>81.702949737348149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-19987.146745456012</v>
      </c>
      <c r="AI45">
        <f t="shared" si="25"/>
        <v>-19990.036549500477</v>
      </c>
      <c r="AJ45">
        <f t="shared" si="7"/>
        <v>256.51367660714163</v>
      </c>
      <c r="AK45">
        <f t="shared" si="22"/>
        <v>23.675163844114287</v>
      </c>
      <c r="AL45">
        <f t="shared" si="8"/>
        <v>-19709.847709049223</v>
      </c>
      <c r="AN45">
        <f t="shared" si="26"/>
        <v>0</v>
      </c>
      <c r="AO45">
        <f t="shared" si="26"/>
        <v>0</v>
      </c>
      <c r="AP45">
        <f t="shared" si="26"/>
        <v>-3.8849719235682444E-2</v>
      </c>
      <c r="AQ45">
        <f t="shared" si="26"/>
        <v>-268.701623859525</v>
      </c>
      <c r="AR45">
        <f t="shared" si="26"/>
        <v>-268.74047357876066</v>
      </c>
      <c r="AS45">
        <f t="shared" si="26"/>
        <v>3.4484982936439357</v>
      </c>
      <c r="AT45">
        <f t="shared" si="26"/>
        <v>0.31828229667148933</v>
      </c>
      <c r="AU45">
        <f t="shared" si="23"/>
        <v>-264.97369298844529</v>
      </c>
      <c r="AW45">
        <v>42</v>
      </c>
      <c r="AX45">
        <f>IF(Z45&gt;0, (R45*SUMPRODUCT(K45:$K$98, X45:$X$98)-K45*$AZ$3)/Z45, 0)</f>
        <v>1413.6416947346527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1000000</v>
      </c>
      <c r="S46">
        <f t="shared" si="1"/>
        <v>-2635.0246420938925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81.702949737348149</v>
      </c>
      <c r="AC46">
        <f t="shared" si="2"/>
        <v>-106.72465754774078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-16715.782514798648</v>
      </c>
      <c r="AI46">
        <f t="shared" si="25"/>
        <v>-16717.807631676926</v>
      </c>
      <c r="AJ46">
        <f t="shared" si="7"/>
        <v>188.42760728508892</v>
      </c>
      <c r="AK46">
        <f t="shared" si="22"/>
        <v>5.7192064816143713</v>
      </c>
      <c r="AL46">
        <f t="shared" si="8"/>
        <v>-16523.660817910222</v>
      </c>
      <c r="AN46">
        <f t="shared" si="26"/>
        <v>0</v>
      </c>
      <c r="AO46">
        <f t="shared" si="26"/>
        <v>0</v>
      </c>
      <c r="AP46">
        <f t="shared" si="26"/>
        <v>-2.430813057676923E-2</v>
      </c>
      <c r="AQ46">
        <f t="shared" si="26"/>
        <v>-200.64492495257278</v>
      </c>
      <c r="AR46">
        <f t="shared" si="26"/>
        <v>-200.66923308314952</v>
      </c>
      <c r="AS46">
        <f t="shared" si="26"/>
        <v>2.2617572996800224</v>
      </c>
      <c r="AT46">
        <f t="shared" si="26"/>
        <v>6.8649478675369455E-2</v>
      </c>
      <c r="AU46">
        <f t="shared" si="23"/>
        <v>-198.33882630479414</v>
      </c>
      <c r="AW46">
        <v>43</v>
      </c>
      <c r="AX46">
        <f>IF(Z46&gt;0, (R46*SUMPRODUCT(K46:$K$98, X46:$X$98)-K46*$AZ$3)/Z46, 0)</f>
        <v>-2635.0246420938925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1000000</v>
      </c>
      <c r="S47">
        <f t="shared" si="1"/>
        <v>-8792.7026775658815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-106.72465754774078</v>
      </c>
      <c r="AC47">
        <f t="shared" si="2"/>
        <v>-235.69635341599556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-13291.409104875022</v>
      </c>
      <c r="AI47">
        <f t="shared" si="25"/>
        <v>-13292.749400129274</v>
      </c>
      <c r="AJ47">
        <f t="shared" si="7"/>
        <v>128.97169586825478</v>
      </c>
      <c r="AK47">
        <f t="shared" si="22"/>
        <v>-7.4707260283418551</v>
      </c>
      <c r="AL47">
        <f t="shared" si="8"/>
        <v>-13171.248430289361</v>
      </c>
      <c r="AN47">
        <f t="shared" si="26"/>
        <v>0</v>
      </c>
      <c r="AO47">
        <f t="shared" si="26"/>
        <v>0</v>
      </c>
      <c r="AP47">
        <f t="shared" si="26"/>
        <v>-1.4364282061077356E-2</v>
      </c>
      <c r="AQ47">
        <f t="shared" si="26"/>
        <v>-142.44738147490889</v>
      </c>
      <c r="AR47">
        <f t="shared" si="26"/>
        <v>-142.46174575696998</v>
      </c>
      <c r="AS47">
        <f t="shared" si="26"/>
        <v>1.3822221719195189</v>
      </c>
      <c r="AT47">
        <f t="shared" si="26"/>
        <v>-8.0065653841278686E-2</v>
      </c>
      <c r="AU47">
        <f t="shared" si="23"/>
        <v>-141.15958923889173</v>
      </c>
      <c r="AW47">
        <v>44</v>
      </c>
      <c r="AX47">
        <f>IF(Z47&gt;0, (R47*SUMPRODUCT(K47:$K$98, X47:$X$98)-K47*$AZ$3)/Z47, 0)</f>
        <v>-8792.7026775658815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1000000</v>
      </c>
      <c r="S48">
        <f t="shared" si="1"/>
        <v>-18948.35427938043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-235.69635341599556</v>
      </c>
      <c r="AC48">
        <f t="shared" si="2"/>
        <v>-314.14978035133504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-9958.581380435875</v>
      </c>
      <c r="AI48">
        <f t="shared" si="25"/>
        <v>-9959.4103436685637</v>
      </c>
      <c r="AJ48">
        <f t="shared" si="7"/>
        <v>78.453426935339479</v>
      </c>
      <c r="AK48">
        <f t="shared" si="22"/>
        <v>-16.49874473911969</v>
      </c>
      <c r="AL48">
        <f t="shared" si="8"/>
        <v>-9897.4556614723442</v>
      </c>
      <c r="AN48">
        <f t="shared" si="26"/>
        <v>0</v>
      </c>
      <c r="AO48">
        <f t="shared" si="26"/>
        <v>0</v>
      </c>
      <c r="AP48">
        <f t="shared" si="26"/>
        <v>-7.9323284864302838E-3</v>
      </c>
      <c r="AQ48">
        <f t="shared" si="26"/>
        <v>-95.293416708297585</v>
      </c>
      <c r="AR48">
        <f t="shared" si="26"/>
        <v>-95.301349036784003</v>
      </c>
      <c r="AS48">
        <f t="shared" si="26"/>
        <v>0.75071888450200752</v>
      </c>
      <c r="AT48">
        <f t="shared" si="26"/>
        <v>-0.15787607667468304</v>
      </c>
      <c r="AU48">
        <f t="shared" si="23"/>
        <v>-94.708506228956693</v>
      </c>
      <c r="AW48">
        <v>45</v>
      </c>
      <c r="AX48">
        <f>IF(Z48&gt;0, (R48*SUMPRODUCT(K48:$K$98, X48:$X$98)-K48*$AZ$3)/Z48, 0)</f>
        <v>-18948.35427938043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1000000</v>
      </c>
      <c r="S49">
        <f t="shared" si="1"/>
        <v>-37202.973949297804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-314.14978035133504</v>
      </c>
      <c r="AC49">
        <f t="shared" si="2"/>
        <v>-352.30573764930273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-6943.6447259707065</v>
      </c>
      <c r="AI49">
        <f t="shared" si="25"/>
        <v>-6944.1182173347697</v>
      </c>
      <c r="AJ49">
        <f t="shared" si="7"/>
        <v>38.155957297967689</v>
      </c>
      <c r="AK49">
        <f t="shared" si="22"/>
        <v>-21.990484624593456</v>
      </c>
      <c r="AL49">
        <f t="shared" si="8"/>
        <v>-6927.9527446613956</v>
      </c>
      <c r="AN49">
        <f t="shared" si="26"/>
        <v>0</v>
      </c>
      <c r="AO49">
        <f t="shared" si="26"/>
        <v>0</v>
      </c>
      <c r="AP49">
        <f t="shared" si="26"/>
        <v>-4.045381291537216E-3</v>
      </c>
      <c r="AQ49">
        <f t="shared" si="26"/>
        <v>-59.324609911505341</v>
      </c>
      <c r="AR49">
        <f t="shared" si="26"/>
        <v>-59.328655292796881</v>
      </c>
      <c r="AS49">
        <f t="shared" si="26"/>
        <v>0.32599410998602668</v>
      </c>
      <c r="AT49">
        <f t="shared" si="26"/>
        <v>-0.1878807130266282</v>
      </c>
      <c r="AU49">
        <f t="shared" si="23"/>
        <v>-59.190541895837484</v>
      </c>
      <c r="AW49">
        <v>46</v>
      </c>
      <c r="AX49">
        <f>IF(Z49&gt;0, (R49*SUMPRODUCT(K49:$K$98, X49:$X$98)-K49*$AZ$3)/Z49, 0)</f>
        <v>-37202.973949297804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1000000</v>
      </c>
      <c r="S50">
        <f t="shared" si="1"/>
        <v>-73346.484410914622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-352.30573764930273</v>
      </c>
      <c r="AC50">
        <f t="shared" si="2"/>
        <v>-360.61475880158491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-4458.5367314294299</v>
      </c>
      <c r="AI50">
        <f t="shared" si="25"/>
        <v>-4458.782561043281</v>
      </c>
      <c r="AJ50">
        <f t="shared" si="7"/>
        <v>8.3090211522821846</v>
      </c>
      <c r="AK50">
        <f t="shared" si="22"/>
        <v>-24.661401635451192</v>
      </c>
      <c r="AL50">
        <f t="shared" si="8"/>
        <v>-4475.1349415264503</v>
      </c>
      <c r="AN50">
        <f t="shared" si="26"/>
        <v>0</v>
      </c>
      <c r="AO50">
        <f t="shared" si="26"/>
        <v>0</v>
      </c>
      <c r="AP50">
        <f t="shared" si="26"/>
        <v>-1.8752690052203118E-3</v>
      </c>
      <c r="AQ50">
        <f t="shared" si="26"/>
        <v>-34.011182013840966</v>
      </c>
      <c r="AR50">
        <f t="shared" si="26"/>
        <v>-34.013057282846184</v>
      </c>
      <c r="AS50">
        <f t="shared" si="26"/>
        <v>6.3383941366906962E-2</v>
      </c>
      <c r="AT50">
        <f t="shared" si="26"/>
        <v>-0.18812526850504466</v>
      </c>
      <c r="AU50">
        <f t="shared" si="23"/>
        <v>-34.137798609984323</v>
      </c>
      <c r="AW50">
        <v>47</v>
      </c>
      <c r="AX50">
        <f>IF(Z50&gt;0, (R50*SUMPRODUCT(K50:$K$98, X50:$X$98)-K50*$AZ$3)/Z50, 0)</f>
        <v>-73346.484410914622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1000000</v>
      </c>
      <c r="S51">
        <f t="shared" si="1"/>
        <v>-154117.21942726281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-360.61475880158491</v>
      </c>
      <c r="AC51">
        <f t="shared" si="2"/>
        <v>-349.07630799469092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-2602.4211245208317</v>
      </c>
      <c r="AI51">
        <f t="shared" si="25"/>
        <v>-2602.5343747823185</v>
      </c>
      <c r="AJ51">
        <f t="shared" si="7"/>
        <v>-11.538450806893991</v>
      </c>
      <c r="AK51">
        <f t="shared" si="22"/>
        <v>-25.243033116110947</v>
      </c>
      <c r="AL51">
        <f t="shared" si="8"/>
        <v>-2639.3158587053235</v>
      </c>
      <c r="AN51">
        <f t="shared" si="26"/>
        <v>0</v>
      </c>
      <c r="AO51">
        <f t="shared" si="26"/>
        <v>0</v>
      </c>
      <c r="AP51">
        <f t="shared" si="26"/>
        <v>-7.7134837226689693E-4</v>
      </c>
      <c r="AQ51">
        <f t="shared" si="26"/>
        <v>-17.725109611235425</v>
      </c>
      <c r="AR51">
        <f t="shared" si="26"/>
        <v>-17.725880959607693</v>
      </c>
      <c r="AS51">
        <f t="shared" si="26"/>
        <v>-7.8588474159308447E-2</v>
      </c>
      <c r="AT51">
        <f t="shared" si="26"/>
        <v>-0.1719304860720787</v>
      </c>
      <c r="AU51">
        <f t="shared" si="23"/>
        <v>-17.976399919839082</v>
      </c>
      <c r="AW51">
        <v>48</v>
      </c>
      <c r="AX51">
        <f>IF(Z51&gt;0, (R51*SUMPRODUCT(K51:$K$98, X51:$X$98)-K51*$AZ$3)/Z51, 0)</f>
        <v>-154117.21942726281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1000000</v>
      </c>
      <c r="S52">
        <f t="shared" si="1"/>
        <v>-364575.70245073957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-349.07630799469092</v>
      </c>
      <c r="AC52">
        <f t="shared" si="2"/>
        <v>-326.13210258741299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-1347.8026869788951</v>
      </c>
      <c r="AI52">
        <f t="shared" si="25"/>
        <v>-1347.847414603418</v>
      </c>
      <c r="AJ52">
        <f t="shared" si="7"/>
        <v>-22.944205407277934</v>
      </c>
      <c r="AK52">
        <f t="shared" si="22"/>
        <v>-24.435341559628366</v>
      </c>
      <c r="AL52">
        <f t="shared" si="8"/>
        <v>-1395.2269615703242</v>
      </c>
      <c r="AN52">
        <f t="shared" si="26"/>
        <v>0</v>
      </c>
      <c r="AO52">
        <f t="shared" si="26"/>
        <v>0</v>
      </c>
      <c r="AP52">
        <f t="shared" si="26"/>
        <v>-2.7200016329013358E-4</v>
      </c>
      <c r="AQ52">
        <f t="shared" si="26"/>
        <v>-8.1963340296299698</v>
      </c>
      <c r="AR52">
        <f t="shared" si="26"/>
        <v>-8.1966060297932604</v>
      </c>
      <c r="AS52">
        <f t="shared" si="26"/>
        <v>-0.13952960131280465</v>
      </c>
      <c r="AT52">
        <f t="shared" si="26"/>
        <v>-0.1485975829293992</v>
      </c>
      <c r="AU52">
        <f t="shared" si="23"/>
        <v>-8.4847332140354634</v>
      </c>
      <c r="AW52">
        <v>49</v>
      </c>
      <c r="AX52">
        <f>IF(Z52&gt;0, (R52*SUMPRODUCT(K52:$K$98, X52:$X$98)-K52*$AZ$3)/Z52, 0)</f>
        <v>-364575.70245073957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1000000</v>
      </c>
      <c r="S53">
        <f t="shared" si="1"/>
        <v>-1038475.2013056057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-326.13210258741299</v>
      </c>
      <c r="AC53">
        <f t="shared" si="2"/>
        <v>-298.01654820765606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-598.63184295634153</v>
      </c>
      <c r="AI53">
        <f t="shared" si="25"/>
        <v>-598.64619171247136</v>
      </c>
      <c r="AJ53">
        <f t="shared" si="7"/>
        <v>-28.115554379756929</v>
      </c>
      <c r="AK53">
        <f t="shared" si="22"/>
        <v>-22.829247181118912</v>
      </c>
      <c r="AL53">
        <f t="shared" si="8"/>
        <v>-649.59099327334729</v>
      </c>
      <c r="AN53">
        <f t="shared" si="26"/>
        <v>0</v>
      </c>
      <c r="AO53">
        <f t="shared" si="26"/>
        <v>0</v>
      </c>
      <c r="AP53">
        <f t="shared" si="26"/>
        <v>-7.7909346771397054E-5</v>
      </c>
      <c r="AQ53">
        <f t="shared" si="26"/>
        <v>-3.2503873798797778</v>
      </c>
      <c r="AR53">
        <f t="shared" si="26"/>
        <v>-3.2504652892265495</v>
      </c>
      <c r="AS53">
        <f t="shared" si="26"/>
        <v>-0.15265884067070984</v>
      </c>
      <c r="AT53">
        <f t="shared" si="26"/>
        <v>-0.12395581324777043</v>
      </c>
      <c r="AU53">
        <f t="shared" si="23"/>
        <v>-3.5270799431450301</v>
      </c>
      <c r="AW53">
        <v>50</v>
      </c>
      <c r="AX53">
        <f>IF(Z53&gt;0, (R53*SUMPRODUCT(K53:$K$98, X53:$X$98)-K53*$AZ$3)/Z53, 0)</f>
        <v>-1038475.2013056057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1000000</v>
      </c>
      <c r="S54">
        <f t="shared" si="1"/>
        <v>-3891909.7127783308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-298.01654820765606</v>
      </c>
      <c r="AC54">
        <f t="shared" si="2"/>
        <v>-268.84560665058325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-215.02730263488769</v>
      </c>
      <c r="AI54">
        <f t="shared" si="25"/>
        <v>-215.03075653832445</v>
      </c>
      <c r="AJ54">
        <f t="shared" si="7"/>
        <v>-29.170941557072808</v>
      </c>
      <c r="AK54">
        <f t="shared" si="22"/>
        <v>-20.861158374535925</v>
      </c>
      <c r="AL54">
        <f t="shared" si="8"/>
        <v>-265.06285646993319</v>
      </c>
      <c r="AN54">
        <f t="shared" si="26"/>
        <v>0</v>
      </c>
      <c r="AO54">
        <f t="shared" si="26"/>
        <v>0</v>
      </c>
      <c r="AP54">
        <f t="shared" si="26"/>
        <v>-1.6744318545258711E-5</v>
      </c>
      <c r="AQ54">
        <f t="shared" si="26"/>
        <v>-1.0424395809463094</v>
      </c>
      <c r="AR54">
        <f t="shared" si="26"/>
        <v>-1.0424563252648547</v>
      </c>
      <c r="AS54">
        <f t="shared" si="26"/>
        <v>-0.14141899061161584</v>
      </c>
      <c r="AT54">
        <f t="shared" si="26"/>
        <v>-0.10113365571501851</v>
      </c>
      <c r="AU54">
        <f t="shared" si="23"/>
        <v>-1.285008971591489</v>
      </c>
      <c r="AW54">
        <v>51</v>
      </c>
      <c r="AX54">
        <f>IF(Z54&gt;0, (R54*SUMPRODUCT(K54:$K$98, X54:$X$98)-K54*$AZ$3)/Z54, 0)</f>
        <v>-3891909.7127783308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1000000</v>
      </c>
      <c r="S55">
        <f t="shared" si="1"/>
        <v>-22212666.379392643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-268.84560665058325</v>
      </c>
      <c r="AC55">
        <f t="shared" si="2"/>
        <v>-240.94043110925045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-57.540304304722319</v>
      </c>
      <c r="AI55">
        <f t="shared" si="25"/>
        <v>-57.540846653909476</v>
      </c>
      <c r="AJ55">
        <f t="shared" si="7"/>
        <v>-27.905175541332795</v>
      </c>
      <c r="AK55">
        <f t="shared" si="22"/>
        <v>-18.81919246554083</v>
      </c>
      <c r="AL55">
        <f t="shared" si="8"/>
        <v>-104.2652146607831</v>
      </c>
      <c r="AN55">
        <f t="shared" si="26"/>
        <v>0</v>
      </c>
      <c r="AO55">
        <f t="shared" si="26"/>
        <v>0</v>
      </c>
      <c r="AP55">
        <f t="shared" si="26"/>
        <v>-2.3475684103296849E-6</v>
      </c>
      <c r="AQ55">
        <f t="shared" si="26"/>
        <v>-0.2490642632185156</v>
      </c>
      <c r="AR55">
        <f t="shared" si="26"/>
        <v>-0.24906661078692591</v>
      </c>
      <c r="AS55">
        <f t="shared" si="26"/>
        <v>-0.12078806447353103</v>
      </c>
      <c r="AT55">
        <f t="shared" si="26"/>
        <v>-8.1459219975183378E-2</v>
      </c>
      <c r="AU55">
        <f t="shared" si="23"/>
        <v>-0.45131389523564031</v>
      </c>
      <c r="AW55">
        <v>52</v>
      </c>
      <c r="AX55">
        <f>IF(Z55&gt;0, (R55*SUMPRODUCT(K55:$K$98, X55:$X$98)-K55*$AZ$3)/Z55, 0)</f>
        <v>-22212666.379392643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1000000</v>
      </c>
      <c r="S56">
        <f t="shared" si="1"/>
        <v>-128299452.03887238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-240.94043110925045</v>
      </c>
      <c r="AC56">
        <f t="shared" si="2"/>
        <v>-215.34341044186263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-9.0600701787973286</v>
      </c>
      <c r="AI56">
        <f t="shared" si="25"/>
        <v>-9.0601541009836737</v>
      </c>
      <c r="AJ56">
        <f t="shared" si="7"/>
        <v>-25.597020667387824</v>
      </c>
      <c r="AK56">
        <f t="shared" si="22"/>
        <v>-16.865830177647535</v>
      </c>
      <c r="AL56">
        <f t="shared" si="8"/>
        <v>-51.523004946019029</v>
      </c>
      <c r="AN56">
        <f t="shared" si="26"/>
        <v>0</v>
      </c>
      <c r="AO56">
        <f t="shared" si="26"/>
        <v>0</v>
      </c>
      <c r="AP56">
        <f t="shared" si="26"/>
        <v>-3.2433814626785914E-7</v>
      </c>
      <c r="AQ56">
        <f t="shared" si="26"/>
        <v>-3.5014892900114038E-2</v>
      </c>
      <c r="AR56">
        <f t="shared" si="26"/>
        <v>-3.5015217238260302E-2</v>
      </c>
      <c r="AS56">
        <f t="shared" si="26"/>
        <v>-9.8926047982286783E-2</v>
      </c>
      <c r="AT56">
        <f t="shared" si="26"/>
        <v>-6.5182192376818049E-2</v>
      </c>
      <c r="AU56">
        <f t="shared" si="23"/>
        <v>-0.19912345759736511</v>
      </c>
      <c r="AW56">
        <v>53</v>
      </c>
      <c r="AX56">
        <f>IF(Z56&gt;0, (R56*SUMPRODUCT(K56:$K$98, X56:$X$98)-K56*$AZ$3)/Z56, 0)</f>
        <v>-128299452.03887238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1000000</v>
      </c>
      <c r="S57">
        <f t="shared" si="1"/>
        <v>-752431118.24837351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-215.34341044186263</v>
      </c>
      <c r="AC57">
        <f t="shared" si="2"/>
        <v>-192.30156378957849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-1.4060856442683842</v>
      </c>
      <c r="AI57">
        <f t="shared" si="25"/>
        <v>-1.4060984229506532</v>
      </c>
      <c r="AJ57">
        <f t="shared" si="7"/>
        <v>-23.041846652284136</v>
      </c>
      <c r="AK57">
        <f t="shared" si="22"/>
        <v>-15.074038730930386</v>
      </c>
      <c r="AL57">
        <f t="shared" si="8"/>
        <v>-39.521983806165174</v>
      </c>
      <c r="AN57">
        <f t="shared" si="26"/>
        <v>0</v>
      </c>
      <c r="AO57">
        <f t="shared" si="26"/>
        <v>0</v>
      </c>
      <c r="AP57">
        <f t="shared" si="26"/>
        <v>-4.4094994203267066E-8</v>
      </c>
      <c r="AQ57">
        <f t="shared" si="26"/>
        <v>-4.8519352017414533E-3</v>
      </c>
      <c r="AR57">
        <f t="shared" si="26"/>
        <v>-4.8519792967356562E-3</v>
      </c>
      <c r="AS57">
        <f t="shared" si="26"/>
        <v>-7.9509770504425051E-2</v>
      </c>
      <c r="AT57">
        <f t="shared" si="26"/>
        <v>-5.2015508051837467E-2</v>
      </c>
      <c r="AU57">
        <f t="shared" si="23"/>
        <v>-0.13637725785299817</v>
      </c>
      <c r="AW57">
        <v>54</v>
      </c>
      <c r="AX57">
        <f>IF(Z57&gt;0, (R57*SUMPRODUCT(K57:$K$98, X57:$X$98)-K57*$AZ$3)/Z57, 0)</f>
        <v>-752431118.24837351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1000000</v>
      </c>
      <c r="S58">
        <f t="shared" si="1"/>
        <v>-4492450808.825799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-192.30156378957849</v>
      </c>
      <c r="AC58">
        <f t="shared" si="2"/>
        <v>-171.70207505943716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-0.21479777422527108</v>
      </c>
      <c r="AI58">
        <f t="shared" si="25"/>
        <v>-0.21479968523200621</v>
      </c>
      <c r="AJ58">
        <f t="shared" si="7"/>
        <v>-20.599488730141331</v>
      </c>
      <c r="AK58">
        <f t="shared" si="22"/>
        <v>-13.461109465270496</v>
      </c>
      <c r="AL58">
        <f t="shared" si="8"/>
        <v>-34.275397880643837</v>
      </c>
      <c r="AN58">
        <f t="shared" si="26"/>
        <v>0</v>
      </c>
      <c r="AO58">
        <f t="shared" si="26"/>
        <v>0</v>
      </c>
      <c r="AP58">
        <f t="shared" si="26"/>
        <v>-5.8877235884857947E-9</v>
      </c>
      <c r="AQ58">
        <f t="shared" si="26"/>
        <v>-6.6178203289518395E-4</v>
      </c>
      <c r="AR58">
        <f t="shared" si="26"/>
        <v>-6.6178792061877246E-4</v>
      </c>
      <c r="AS58">
        <f t="shared" si="26"/>
        <v>-6.3466074439567005E-2</v>
      </c>
      <c r="AT58">
        <f t="shared" si="26"/>
        <v>-4.1473057246899737E-2</v>
      </c>
      <c r="AU58">
        <f t="shared" si="23"/>
        <v>-0.10560091960708552</v>
      </c>
      <c r="AW58">
        <v>55</v>
      </c>
      <c r="AX58">
        <f>IF(Z58&gt;0, (R58*SUMPRODUCT(K58:$K$98, X58:$X$98)-K58*$AZ$3)/Z58, 0)</f>
        <v>-4492450808.825799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1000000</v>
      </c>
      <c r="S59">
        <f t="shared" si="1"/>
        <v>-27372923132.507053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-171.70207505943716</v>
      </c>
      <c r="AC59">
        <f t="shared" si="2"/>
        <v>-153.30600410455662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-3.2237289122054445E-2</v>
      </c>
      <c r="AI59">
        <f t="shared" si="25"/>
        <v>-3.2237569154266135E-2</v>
      </c>
      <c r="AJ59">
        <f t="shared" si="7"/>
        <v>-18.396070954880543</v>
      </c>
      <c r="AK59">
        <f t="shared" si="22"/>
        <v>-12.019145254160602</v>
      </c>
      <c r="AL59">
        <f t="shared" si="8"/>
        <v>-30.44745377819541</v>
      </c>
      <c r="AN59">
        <f t="shared" si="26"/>
        <v>0</v>
      </c>
      <c r="AO59">
        <f t="shared" si="26"/>
        <v>0</v>
      </c>
      <c r="AP59">
        <f t="shared" si="26"/>
        <v>-7.7032707606787359E-10</v>
      </c>
      <c r="AQ59">
        <f t="shared" si="26"/>
        <v>-8.8680000489373527E-5</v>
      </c>
      <c r="AR59">
        <f t="shared" si="26"/>
        <v>-8.8680770816449594E-5</v>
      </c>
      <c r="AS59">
        <f t="shared" si="26"/>
        <v>-5.0604862434456208E-2</v>
      </c>
      <c r="AT59">
        <f t="shared" si="26"/>
        <v>-3.3062885746544673E-2</v>
      </c>
      <c r="AU59">
        <f t="shared" si="23"/>
        <v>-8.3756428951817327E-2</v>
      </c>
      <c r="AW59">
        <v>56</v>
      </c>
      <c r="AX59">
        <f>IF(Z59&gt;0, (R59*SUMPRODUCT(K59:$K$98, X59:$X$98)-K59*$AZ$3)/Z59, 0)</f>
        <v>-27372923132.507053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1000000</v>
      </c>
      <c r="S60">
        <f t="shared" si="1"/>
        <v>-170258653152.82135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-153.30600410455662</v>
      </c>
      <c r="AC60">
        <f t="shared" si="2"/>
        <v>-136.88043855517009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-4.7406819512211523E-3</v>
      </c>
      <c r="AI60">
        <f t="shared" si="25"/>
        <v>-4.7407221490131648E-3</v>
      </c>
      <c r="AJ60">
        <f t="shared" si="7"/>
        <v>-16.425565549386533</v>
      </c>
      <c r="AK60">
        <f t="shared" si="22"/>
        <v>-10.731420287318965</v>
      </c>
      <c r="AL60">
        <f t="shared" si="8"/>
        <v>-27.161726558854511</v>
      </c>
      <c r="AN60">
        <f t="shared" si="26"/>
        <v>0</v>
      </c>
      <c r="AO60">
        <f t="shared" si="26"/>
        <v>0</v>
      </c>
      <c r="AP60">
        <f t="shared" si="26"/>
        <v>-9.873050279267879E-11</v>
      </c>
      <c r="AQ60">
        <f t="shared" si="26"/>
        <v>-1.1643672181774902E-5</v>
      </c>
      <c r="AR60">
        <f t="shared" si="26"/>
        <v>-1.1643770912277694E-5</v>
      </c>
      <c r="AS60">
        <f t="shared" si="26"/>
        <v>-4.0343119961474543E-2</v>
      </c>
      <c r="AT60">
        <f t="shared" si="26"/>
        <v>-2.6357629800118521E-2</v>
      </c>
      <c r="AU60">
        <f t="shared" si="23"/>
        <v>-6.671239353250534E-2</v>
      </c>
      <c r="AW60">
        <v>57</v>
      </c>
      <c r="AX60">
        <f>IF(Z60&gt;0, (R60*SUMPRODUCT(K60:$K$98, X60:$X$98)-K60*$AZ$3)/Z60, 0)</f>
        <v>-170258653152.82135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1000000</v>
      </c>
      <c r="S61">
        <f t="shared" si="1"/>
        <v>-1083368751357.7712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-136.88043855517009</v>
      </c>
      <c r="AC61">
        <f t="shared" si="2"/>
        <v>-122.21468749403246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-6.8310641231624154E-4</v>
      </c>
      <c r="AI61">
        <f t="shared" si="25"/>
        <v>-6.8311205280971801E-4</v>
      </c>
      <c r="AJ61">
        <f t="shared" si="7"/>
        <v>-14.665751061137627</v>
      </c>
      <c r="AK61">
        <f t="shared" si="22"/>
        <v>-9.5816306988619075</v>
      </c>
      <c r="AL61">
        <f t="shared" si="8"/>
        <v>-24.248064872052346</v>
      </c>
      <c r="AN61">
        <f t="shared" si="26"/>
        <v>0</v>
      </c>
      <c r="AO61">
        <f t="shared" si="26"/>
        <v>0</v>
      </c>
      <c r="AP61">
        <f t="shared" si="26"/>
        <v>-1.236938845429417E-11</v>
      </c>
      <c r="AQ61">
        <f t="shared" si="26"/>
        <v>-1.4980264767132593E-6</v>
      </c>
      <c r="AR61">
        <f t="shared" si="26"/>
        <v>-1.4980388461017136E-6</v>
      </c>
      <c r="AS61">
        <f t="shared" si="26"/>
        <v>-3.2161436336069646E-2</v>
      </c>
      <c r="AT61">
        <f t="shared" si="26"/>
        <v>-2.1012153038227947E-2</v>
      </c>
      <c r="AU61">
        <f t="shared" si="23"/>
        <v>-5.3175087413143703E-2</v>
      </c>
      <c r="AW61">
        <v>58</v>
      </c>
      <c r="AX61">
        <f>IF(Z61&gt;0, (R61*SUMPRODUCT(K61:$K$98, X61:$X$98)-K61*$AZ$3)/Z61, 0)</f>
        <v>-1083368751357.7712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1000000</v>
      </c>
      <c r="S62">
        <f t="shared" si="1"/>
        <v>-7063858139682.2842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-122.21468749403246</v>
      </c>
      <c r="AC62">
        <f t="shared" si="2"/>
        <v>-109.12025800562159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-9.6234085470026185E-5</v>
      </c>
      <c r="AI62">
        <f t="shared" si="25"/>
        <v>-9.6234857854294437E-5</v>
      </c>
      <c r="AJ62">
        <f t="shared" si="7"/>
        <v>-13.094429488410867</v>
      </c>
      <c r="AK62">
        <f t="shared" si="22"/>
        <v>-8.5550281245822735</v>
      </c>
      <c r="AL62">
        <f t="shared" si="8"/>
        <v>-21.649553847850996</v>
      </c>
      <c r="AN62">
        <f t="shared" si="26"/>
        <v>0</v>
      </c>
      <c r="AO62">
        <f t="shared" si="26"/>
        <v>0</v>
      </c>
      <c r="AP62">
        <f t="shared" si="26"/>
        <v>-1.5123298497425263E-12</v>
      </c>
      <c r="AQ62">
        <f t="shared" si="26"/>
        <v>-1.8842652032213569E-7</v>
      </c>
      <c r="AR62">
        <f t="shared" si="26"/>
        <v>-1.8842803265198543E-7</v>
      </c>
      <c r="AS62">
        <f t="shared" si="26"/>
        <v>-2.5638917562876611E-2</v>
      </c>
      <c r="AT62">
        <f t="shared" si="26"/>
        <v>-1.6750761155984888E-2</v>
      </c>
      <c r="AU62">
        <f t="shared" si="23"/>
        <v>-4.2389867146894147E-2</v>
      </c>
      <c r="AW62">
        <v>59</v>
      </c>
      <c r="AX62">
        <f>IF(Z62&gt;0, (R62*SUMPRODUCT(K62:$K$98, X62:$X$98)-K62*$AZ$3)/Z62, 0)</f>
        <v>-7063858139682.2842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1000000</v>
      </c>
      <c r="S63">
        <f t="shared" si="1"/>
        <v>-47264706630874.789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-109.12025800562159</v>
      </c>
      <c r="AC63">
        <f t="shared" si="2"/>
        <v>-97.428801956157656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-1.3231864881066839E-5</v>
      </c>
      <c r="AI63">
        <f t="shared" si="25"/>
        <v>-1.3231967948248359E-5</v>
      </c>
      <c r="AJ63">
        <f t="shared" si="7"/>
        <v>-11.691456049463937</v>
      </c>
      <c r="AK63">
        <f t="shared" si="22"/>
        <v>-7.6384180603935121</v>
      </c>
      <c r="AL63">
        <f t="shared" si="8"/>
        <v>-19.329887341825398</v>
      </c>
      <c r="AN63">
        <f t="shared" si="26"/>
        <v>0</v>
      </c>
      <c r="AO63">
        <f t="shared" si="26"/>
        <v>0</v>
      </c>
      <c r="AP63">
        <f t="shared" si="26"/>
        <v>-1.8018369217645441E-13</v>
      </c>
      <c r="AQ63">
        <f t="shared" si="26"/>
        <v>-2.3132157428704854E-8</v>
      </c>
      <c r="AR63">
        <f t="shared" si="26"/>
        <v>-2.3132337612397032E-8</v>
      </c>
      <c r="AS63">
        <f t="shared" si="26"/>
        <v>-2.0439190117030444E-2</v>
      </c>
      <c r="AT63">
        <f t="shared" si="26"/>
        <v>-1.3353604398735288E-2</v>
      </c>
      <c r="AU63">
        <f t="shared" si="23"/>
        <v>-3.3792817648103345E-2</v>
      </c>
      <c r="AW63">
        <v>60</v>
      </c>
      <c r="AX63">
        <f>IF(Z63&gt;0, (R63*SUMPRODUCT(K63:$K$98, X63:$X$98)-K63*$AZ$3)/Z63, 0)</f>
        <v>-47264706630874.789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1000000</v>
      </c>
      <c r="S64">
        <f t="shared" si="1"/>
        <v>-325396393427232.25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-97.428801956157656</v>
      </c>
      <c r="AC64">
        <f t="shared" si="2"/>
        <v>-86.990001766887588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-1.7733947118200912E-6</v>
      </c>
      <c r="AI64">
        <f t="shared" si="25"/>
        <v>-1.7734080785942047E-6</v>
      </c>
      <c r="AJ64">
        <f t="shared" si="7"/>
        <v>-10.438800189270069</v>
      </c>
      <c r="AK64">
        <f t="shared" si="22"/>
        <v>-6.8200161369310361</v>
      </c>
      <c r="AL64">
        <f t="shared" si="8"/>
        <v>-17.258818099609183</v>
      </c>
      <c r="AN64">
        <f t="shared" si="26"/>
        <v>0</v>
      </c>
      <c r="AO64">
        <f t="shared" si="26"/>
        <v>0</v>
      </c>
      <c r="AP64">
        <f t="shared" si="26"/>
        <v>-2.0864292770477E-14</v>
      </c>
      <c r="AQ64">
        <f t="shared" si="26"/>
        <v>-2.7681044169956364E-9</v>
      </c>
      <c r="AR64">
        <f t="shared" si="26"/>
        <v>-2.7681252812884067E-9</v>
      </c>
      <c r="AS64">
        <f t="shared" si="26"/>
        <v>-1.629399744989473E-2</v>
      </c>
      <c r="AT64">
        <f t="shared" si="26"/>
        <v>-1.0645411687984959E-2</v>
      </c>
      <c r="AU64">
        <f t="shared" si="23"/>
        <v>-2.6939411906004969E-2</v>
      </c>
      <c r="AW64">
        <v>61</v>
      </c>
      <c r="AX64">
        <f>IF(Z64&gt;0, (R64*SUMPRODUCT(K64:$K$98, X64:$X$98)-K64*$AZ$3)/Z64, 0)</f>
        <v>-325396393427232.25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1000000</v>
      </c>
      <c r="S65">
        <f t="shared" si="1"/>
        <v>-2308873821161133.5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-86.990001766887588</v>
      </c>
      <c r="AC65">
        <f t="shared" si="2"/>
        <v>-77.669644437153707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-2.3102250465043013E-7</v>
      </c>
      <c r="AI65">
        <f t="shared" si="25"/>
        <v>-2.3102418663157014E-7</v>
      </c>
      <c r="AJ65">
        <f t="shared" si="7"/>
        <v>-9.3203573297338806</v>
      </c>
      <c r="AK65">
        <f t="shared" si="22"/>
        <v>-6.0893001236821318</v>
      </c>
      <c r="AL65">
        <f t="shared" si="8"/>
        <v>-15.409657684440198</v>
      </c>
      <c r="AN65">
        <f t="shared" si="26"/>
        <v>0</v>
      </c>
      <c r="AO65">
        <f t="shared" si="26"/>
        <v>0</v>
      </c>
      <c r="AP65">
        <f t="shared" si="26"/>
        <v>-2.3441217166787615E-15</v>
      </c>
      <c r="AQ65">
        <f t="shared" si="26"/>
        <v>-3.2196845571592887E-10</v>
      </c>
      <c r="AR65">
        <f t="shared" si="26"/>
        <v>-3.2197079983764551E-10</v>
      </c>
      <c r="AS65">
        <f t="shared" si="26"/>
        <v>-1.2989475032814595E-2</v>
      </c>
      <c r="AT65">
        <f t="shared" si="26"/>
        <v>-8.4864570236538647E-3</v>
      </c>
      <c r="AU65">
        <f t="shared" si="23"/>
        <v>-2.1475932378439259E-2</v>
      </c>
      <c r="AW65">
        <v>62</v>
      </c>
      <c r="AX65">
        <f>IF(Z65&gt;0, (R65*SUMPRODUCT(K65:$K$98, X65:$X$98)-K65*$AZ$3)/Z65, 0)</f>
        <v>-2308873821161133.5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1000000</v>
      </c>
      <c r="S66">
        <f t="shared" si="1"/>
        <v>-1.6932484939682712E+16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-77.669644437153707</v>
      </c>
      <c r="AC66">
        <f t="shared" si="2"/>
        <v>-69.34789681917033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-2.9207673139495346E-8</v>
      </c>
      <c r="AI66">
        <f t="shared" si="25"/>
        <v>-2.9207877917166981E-8</v>
      </c>
      <c r="AJ66">
        <f t="shared" si="7"/>
        <v>-8.3217476179833767</v>
      </c>
      <c r="AK66">
        <f t="shared" si="22"/>
        <v>-5.4368751106007602</v>
      </c>
      <c r="AL66">
        <f t="shared" si="8"/>
        <v>-13.758622757792015</v>
      </c>
      <c r="AN66">
        <f t="shared" si="26"/>
        <v>0</v>
      </c>
      <c r="AO66">
        <f t="shared" si="26"/>
        <v>0</v>
      </c>
      <c r="AP66">
        <f t="shared" si="26"/>
        <v>-2.5481419316967357E-16</v>
      </c>
      <c r="AQ66">
        <f t="shared" si="26"/>
        <v>-3.6344439342177488E-11</v>
      </c>
      <c r="AR66">
        <f t="shared" si="26"/>
        <v>-3.6344694156370652E-11</v>
      </c>
      <c r="AS66">
        <f t="shared" si="26"/>
        <v>-1.0355129971436424E-2</v>
      </c>
      <c r="AT66">
        <f t="shared" si="26"/>
        <v>-6.7653515815686103E-3</v>
      </c>
      <c r="AU66">
        <f t="shared" si="23"/>
        <v>-1.7120481589349729E-2</v>
      </c>
      <c r="AW66">
        <v>63</v>
      </c>
      <c r="AX66">
        <f>IF(Z66&gt;0, (R66*SUMPRODUCT(K66:$K$98, X66:$X$98)-K66*$AZ$3)/Z66, 0)</f>
        <v>-1.6932484939682712E+16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-1.2875028575853056E+17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-69.34789681917033</v>
      </c>
      <c r="AC67">
        <f t="shared" ref="AC67:AC89" si="29">S67*Z67</f>
        <v>-61.917765017148348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-3.5736842860263247E-9</v>
      </c>
      <c r="AI67">
        <f t="shared" ref="AI67:AI89" si="33">SUM(AE67:AH67)</f>
        <v>-3.5737083317069429E-9</v>
      </c>
      <c r="AJ67">
        <f t="shared" ref="AJ67:AJ89" si="34">AB67-AC67</f>
        <v>-7.4301318020219824</v>
      </c>
      <c r="AK67">
        <f t="shared" si="22"/>
        <v>-4.8543527773419237</v>
      </c>
      <c r="AL67">
        <f t="shared" ref="AL67:AL89" si="35">SUM(AI67:AK67)</f>
        <v>-12.284484582937615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-3.9704449024788981E-12</v>
      </c>
      <c r="AR67">
        <f t="shared" si="36"/>
        <v>-3.9704716177795221E-12</v>
      </c>
      <c r="AS67">
        <f t="shared" si="36"/>
        <v>-8.255046214753179E-3</v>
      </c>
      <c r="AT67">
        <f t="shared" si="36"/>
        <v>-5.3932968603286249E-3</v>
      </c>
      <c r="AU67">
        <f t="shared" si="23"/>
        <v>-1.3648343079052277E-2</v>
      </c>
      <c r="AW67">
        <v>64</v>
      </c>
      <c r="AX67">
        <f>IF(Z67&gt;0, (R67*SUMPRODUCT(K67:$K$98, X67:$X$98)-K67*$AZ$3)/Z67, 0)</f>
        <v>-1.2875028575853056E+17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1000000</v>
      </c>
      <c r="S68">
        <f t="shared" si="28"/>
        <v>-1.0171354066511396E+18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-61.917765017148348</v>
      </c>
      <c r="AC68">
        <f t="shared" si="29"/>
        <v>-55.283718765314511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-4.2175210741817477E-10</v>
      </c>
      <c r="AI68">
        <f t="shared" si="33"/>
        <v>-4.2175482503661593E-10</v>
      </c>
      <c r="AJ68">
        <f t="shared" si="34"/>
        <v>-6.634046251833837</v>
      </c>
      <c r="AK68">
        <f t="shared" si="22"/>
        <v>-4.3342435512003847</v>
      </c>
      <c r="AL68">
        <f t="shared" si="35"/>
        <v>-10.968289803455978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-4.183716326922941E-13</v>
      </c>
      <c r="AR68">
        <f t="shared" si="36"/>
        <v>-4.1837432852817556E-13</v>
      </c>
      <c r="AS68">
        <f t="shared" si="36"/>
        <v>-6.5808723013302262E-3</v>
      </c>
      <c r="AT68">
        <f t="shared" si="36"/>
        <v>-4.2995032368713408E-3</v>
      </c>
      <c r="AU68">
        <f t="shared" si="23"/>
        <v>-1.0880375538619941E-2</v>
      </c>
      <c r="AW68">
        <v>65</v>
      </c>
      <c r="AX68">
        <f>IF(Z68&gt;0, (R68*SUMPRODUCT(K68:$K$98, X68:$X$98)-K68*$AZ$3)/Z68, 0)</f>
        <v>-1.0171354066511396E+18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1000000</v>
      </c>
      <c r="S69">
        <f t="shared" si="28"/>
        <v>-8.3765766066768968E+18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-55.283718765314511</v>
      </c>
      <c r="AC69">
        <f t="shared" si="29"/>
        <v>-49.360463183316888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-4.7916167791698563E-11</v>
      </c>
      <c r="AI69">
        <f t="shared" si="33"/>
        <v>-4.7916462425565717E-11</v>
      </c>
      <c r="AJ69">
        <f t="shared" si="34"/>
        <v>-5.9232555819976227</v>
      </c>
      <c r="AK69">
        <f t="shared" si="22"/>
        <v>-3.869860313572016</v>
      </c>
      <c r="AL69">
        <f t="shared" si="35"/>
        <v>-9.7931158956175555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-4.243937924750062E-14</v>
      </c>
      <c r="AR69">
        <f t="shared" si="36"/>
        <v>-4.2439640204897749E-14</v>
      </c>
      <c r="AS69">
        <f t="shared" si="36"/>
        <v>-5.2462311075683176E-3</v>
      </c>
      <c r="AT69">
        <f t="shared" si="36"/>
        <v>-3.4275376569448432E-3</v>
      </c>
      <c r="AU69">
        <f t="shared" si="23"/>
        <v>-8.6737687645556012E-3</v>
      </c>
      <c r="AW69">
        <v>66</v>
      </c>
      <c r="AX69">
        <f>IF(Z69&gt;0, (R69*SUMPRODUCT(K69:$K$98, X69:$X$98)-K69*$AZ$3)/Z69, 0)</f>
        <v>-8.3765766066768968E+18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1000000</v>
      </c>
      <c r="S70">
        <f t="shared" si="28"/>
        <v>-7.2065105171554656E+19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-49.360463183316888</v>
      </c>
      <c r="AC70">
        <f t="shared" si="29"/>
        <v>-44.071842127961538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-5.2221946436830416E-12</v>
      </c>
      <c r="AI70">
        <f t="shared" si="33"/>
        <v>-5.2222252214793433E-12</v>
      </c>
      <c r="AJ70">
        <f t="shared" si="34"/>
        <v>-5.2886210553553497</v>
      </c>
      <c r="AK70">
        <f t="shared" si="22"/>
        <v>-3.4552324228321827</v>
      </c>
      <c r="AL70">
        <f t="shared" si="35"/>
        <v>-8.7438534781927544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-4.1297330391507151E-15</v>
      </c>
      <c r="AR70">
        <f t="shared" si="36"/>
        <v>-4.129757220198008E-15</v>
      </c>
      <c r="AS70">
        <f t="shared" si="36"/>
        <v>-4.1822633191714318E-3</v>
      </c>
      <c r="AT70">
        <f t="shared" si="36"/>
        <v>-2.7324120351920186E-3</v>
      </c>
      <c r="AU70">
        <f t="shared" si="23"/>
        <v>-6.9146753543675799E-3</v>
      </c>
      <c r="AW70">
        <v>67</v>
      </c>
      <c r="AX70">
        <f>IF(Z70&gt;0, (R70*SUMPRODUCT(K70:$K$98, X70:$X$98)-K70*$AZ$3)/Z70, 0)</f>
        <v>-7.2065105171554656E+19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1000000</v>
      </c>
      <c r="S71">
        <f t="shared" si="28"/>
        <v>-6.4846813295735171E+20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-44.071842127961538</v>
      </c>
      <c r="AC71">
        <f t="shared" si="29"/>
        <v>-39.349859042822807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-5.4475911345892022E-13</v>
      </c>
      <c r="AI71">
        <f t="shared" si="33"/>
        <v>-5.4476214752158596E-13</v>
      </c>
      <c r="AJ71">
        <f t="shared" si="34"/>
        <v>-4.7219830851387314</v>
      </c>
      <c r="AK71">
        <f t="shared" si="22"/>
        <v>-3.0850289489573082</v>
      </c>
      <c r="AL71">
        <f t="shared" si="35"/>
        <v>-7.8070120340965836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-3.846408493545168E-16</v>
      </c>
      <c r="AR71">
        <f t="shared" si="36"/>
        <v>-3.8464299163063828E-16</v>
      </c>
      <c r="AS71">
        <f t="shared" si="36"/>
        <v>-3.3340747123496929E-3</v>
      </c>
      <c r="AT71">
        <f t="shared" si="36"/>
        <v>-2.178262145401802E-3</v>
      </c>
      <c r="AU71">
        <f t="shared" si="23"/>
        <v>-5.5123368577518787E-3</v>
      </c>
      <c r="AW71">
        <v>68</v>
      </c>
      <c r="AX71">
        <f>IF(Z71&gt;0, (R71*SUMPRODUCT(K71:$K$98, X71:$X$98)-K71*$AZ$3)/Z71, 0)</f>
        <v>-6.4846813295735171E+20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1000000</v>
      </c>
      <c r="S72">
        <f t="shared" si="28"/>
        <v>-6.1231531447049708E+21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-39.349859042822807</v>
      </c>
      <c r="AC72">
        <f t="shared" si="29"/>
        <v>-35.133802716806073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-5.4336579603912904E-14</v>
      </c>
      <c r="AI72">
        <f t="shared" si="33"/>
        <v>-5.4336866496971813E-14</v>
      </c>
      <c r="AJ72">
        <f t="shared" si="34"/>
        <v>-4.2160563260167336</v>
      </c>
      <c r="AK72">
        <f t="shared" ref="AK72:AK89" si="49">G72*SUM(AB72:AB72, AE72:AF72)</f>
        <v>-2.7544901329975966</v>
      </c>
      <c r="AL72">
        <f t="shared" si="35"/>
        <v>-6.9705464590143844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-3.4255094875730054E-17</v>
      </c>
      <c r="AR72">
        <f t="shared" si="36"/>
        <v>-3.4255275740057983E-17</v>
      </c>
      <c r="AS72">
        <f t="shared" si="36"/>
        <v>-2.6579039479828603E-3</v>
      </c>
      <c r="AT72">
        <f t="shared" si="36"/>
        <v>-1.7364972460154672E-3</v>
      </c>
      <c r="AU72">
        <f t="shared" si="23"/>
        <v>-4.3944011939983617E-3</v>
      </c>
      <c r="AW72">
        <v>69</v>
      </c>
      <c r="AX72">
        <f>IF(Z72&gt;0, (R72*SUMPRODUCT(K72:$K$98, X72:$X$98)-K72*$AZ$3)/Z72, 0)</f>
        <v>-6.1231531447049708E+21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1000000</v>
      </c>
      <c r="S73">
        <f t="shared" si="28"/>
        <v>-6.0874951887273616E+22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-35.133802716806073</v>
      </c>
      <c r="AC73">
        <f t="shared" si="29"/>
        <v>-31.369466711433994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-5.1651726443146856E-15</v>
      </c>
      <c r="AI73">
        <f t="shared" si="33"/>
        <v>-5.1651984098107877E-15</v>
      </c>
      <c r="AJ73">
        <f t="shared" si="34"/>
        <v>-3.7643360053720798</v>
      </c>
      <c r="AK73">
        <f t="shared" si="49"/>
        <v>-2.4593661901764254</v>
      </c>
      <c r="AL73">
        <f t="shared" si="35"/>
        <v>-6.2237021955485101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-2.9073659341441075E-18</v>
      </c>
      <c r="AR73">
        <f t="shared" si="36"/>
        <v>-2.9073804369944093E-18</v>
      </c>
      <c r="AS73">
        <f t="shared" si="36"/>
        <v>-2.1188647544506199E-3</v>
      </c>
      <c r="AT73">
        <f t="shared" si="36"/>
        <v>-1.3843249729077382E-3</v>
      </c>
      <c r="AU73">
        <f t="shared" si="23"/>
        <v>-3.5031897273583609E-3</v>
      </c>
      <c r="AW73">
        <v>70</v>
      </c>
      <c r="AX73">
        <f>IF(Z73&gt;0, (R73*SUMPRODUCT(K73:$K$98, X73:$X$98)-K73*$AZ$3)/Z73, 0)</f>
        <v>-6.0874951887273616E+22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1000000</v>
      </c>
      <c r="S74">
        <f t="shared" si="28"/>
        <v>-6.3937496056903032E+23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-31.369466711433994</v>
      </c>
      <c r="AC74">
        <f t="shared" si="29"/>
        <v>-28.008452420923209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-4.6635083393043825E-16</v>
      </c>
      <c r="AI74">
        <f t="shared" si="33"/>
        <v>-4.6635302422988285E-16</v>
      </c>
      <c r="AJ74">
        <f t="shared" si="34"/>
        <v>-3.3610142905107843</v>
      </c>
      <c r="AK74">
        <f t="shared" si="49"/>
        <v>-2.1958626698003796</v>
      </c>
      <c r="AL74">
        <f t="shared" si="35"/>
        <v>-5.5568769603111647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-2.3437408535702255E-19</v>
      </c>
      <c r="AR74">
        <f t="shared" si="36"/>
        <v>-2.3437518613650367E-19</v>
      </c>
      <c r="AS74">
        <f t="shared" si="36"/>
        <v>-1.6891460096066797E-3</v>
      </c>
      <c r="AT74">
        <f t="shared" si="36"/>
        <v>-1.1035753929430311E-3</v>
      </c>
      <c r="AU74">
        <f t="shared" si="23"/>
        <v>-2.7927214025497112E-3</v>
      </c>
      <c r="AW74">
        <v>71</v>
      </c>
      <c r="AX74">
        <f>IF(Z74&gt;0, (R74*SUMPRODUCT(K74:$K$98, X74:$X$98)-K74*$AZ$3)/Z74, 0)</f>
        <v>-6.3937496056903032E+23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1000000</v>
      </c>
      <c r="S75">
        <f t="shared" si="28"/>
        <v>-7.1190971838414481E+24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-28.008452420923209</v>
      </c>
      <c r="AC75">
        <f t="shared" si="29"/>
        <v>-25.007546804395719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-3.9855187688549225E-17</v>
      </c>
      <c r="AI75">
        <f t="shared" si="33"/>
        <v>-3.9855363325614981E-17</v>
      </c>
      <c r="AJ75">
        <f t="shared" si="34"/>
        <v>-3.0009056165274899</v>
      </c>
      <c r="AK75">
        <f t="shared" si="49"/>
        <v>-1.9605916694646248</v>
      </c>
      <c r="AL75">
        <f t="shared" si="35"/>
        <v>-4.9614972859921149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-1.7883959123246212E-20</v>
      </c>
      <c r="AR75">
        <f t="shared" si="36"/>
        <v>-1.7884037935724252E-20</v>
      </c>
      <c r="AS75">
        <f t="shared" si="36"/>
        <v>-1.3465768571481837E-3</v>
      </c>
      <c r="AT75">
        <f t="shared" si="36"/>
        <v>-8.7976354667014588E-4</v>
      </c>
      <c r="AU75">
        <f t="shared" si="23"/>
        <v>-2.2263404038183297E-3</v>
      </c>
      <c r="AW75">
        <v>72</v>
      </c>
      <c r="AX75">
        <f>IF(Z75&gt;0, (R75*SUMPRODUCT(K75:$K$98, X75:$X$98)-K75*$AZ$3)/Z75, 0)</f>
        <v>-7.1190971838414481E+24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1000000</v>
      </c>
      <c r="S76">
        <f t="shared" si="28"/>
        <v>-8.4365772974668112E+25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-25.007546804395719</v>
      </c>
      <c r="AC76">
        <f t="shared" si="29"/>
        <v>-22.328166789639031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-3.2129548346939336E-18</v>
      </c>
      <c r="AI76">
        <f t="shared" si="33"/>
        <v>-3.2129680676472997E-18</v>
      </c>
      <c r="AJ76">
        <f t="shared" si="34"/>
        <v>-2.6793800147566884</v>
      </c>
      <c r="AK76">
        <f t="shared" si="49"/>
        <v>-1.7505282763077006</v>
      </c>
      <c r="AL76">
        <f t="shared" si="35"/>
        <v>-4.4299082910643888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-1.2872574316855115E-21</v>
      </c>
      <c r="AR76">
        <f t="shared" si="36"/>
        <v>-1.2872627334150533E-21</v>
      </c>
      <c r="AS76">
        <f t="shared" si="36"/>
        <v>-1.0734828261704274E-3</v>
      </c>
      <c r="AT76">
        <f t="shared" si="36"/>
        <v>-7.0134211309801162E-4</v>
      </c>
      <c r="AU76">
        <f t="shared" si="23"/>
        <v>-1.774824939268439E-3</v>
      </c>
      <c r="AW76">
        <v>73</v>
      </c>
      <c r="AX76">
        <f>IF(Z76&gt;0, (R76*SUMPRODUCT(K76:$K$98, X76:$X$98)-K76*$AZ$3)/Z76, 0)</f>
        <v>-8.4365772974668112E+25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1000000</v>
      </c>
      <c r="S77">
        <f t="shared" si="28"/>
        <v>-1.0690362201032764E+27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-22.328166789639031</v>
      </c>
      <c r="AC77">
        <f t="shared" si="29"/>
        <v>-19.935863205034849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-2.4336403160376562E-19</v>
      </c>
      <c r="AI77">
        <f t="shared" si="33"/>
        <v>-2.4336496402601803E-19</v>
      </c>
      <c r="AJ77">
        <f t="shared" si="34"/>
        <v>-2.392303584604182</v>
      </c>
      <c r="AK77">
        <f t="shared" si="49"/>
        <v>-1.5629716752747322</v>
      </c>
      <c r="AL77">
        <f t="shared" si="35"/>
        <v>-3.9552752598789143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-8.705608966687283E-23</v>
      </c>
      <c r="AR77">
        <f t="shared" si="36"/>
        <v>-8.7056423212609552E-23</v>
      </c>
      <c r="AS77">
        <f t="shared" si="36"/>
        <v>-8.5577393667922962E-4</v>
      </c>
      <c r="AT77">
        <f t="shared" si="36"/>
        <v>-5.5910563863042996E-4</v>
      </c>
      <c r="AU77">
        <f t="shared" si="23"/>
        <v>-1.4148795753096597E-3</v>
      </c>
      <c r="AW77">
        <v>74</v>
      </c>
      <c r="AX77">
        <f>IF(Z77&gt;0, (R77*SUMPRODUCT(K77:$K$98, X77:$X$98)-K77*$AZ$3)/Z77, 0)</f>
        <v>-1.0690362201032764E+27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1000000</v>
      </c>
      <c r="S78">
        <f t="shared" si="28"/>
        <v>-1.4555821032828769E+28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-19.935863205034849</v>
      </c>
      <c r="AC78">
        <f t="shared" si="29"/>
        <v>-17.799877861638258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-1.7239090529255746E-20</v>
      </c>
      <c r="AI78">
        <f t="shared" si="33"/>
        <v>-1.7239151672759164E-20</v>
      </c>
      <c r="AJ78">
        <f t="shared" si="34"/>
        <v>-2.135985343396591</v>
      </c>
      <c r="AK78">
        <f t="shared" si="49"/>
        <v>-1.3955104243524397</v>
      </c>
      <c r="AL78">
        <f t="shared" si="35"/>
        <v>-3.5314957677490306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-5.5060365777679804E-24</v>
      </c>
      <c r="AR78">
        <f t="shared" si="36"/>
        <v>-5.5060561065456582E-24</v>
      </c>
      <c r="AS78">
        <f t="shared" si="36"/>
        <v>-6.8221774288841641E-4</v>
      </c>
      <c r="AT78">
        <f t="shared" si="36"/>
        <v>-4.4571559202043209E-4</v>
      </c>
      <c r="AU78">
        <f t="shared" si="23"/>
        <v>-1.1279333349088485E-3</v>
      </c>
      <c r="AW78">
        <v>75</v>
      </c>
      <c r="AX78">
        <f>IF(Z78&gt;0, (R78*SUMPRODUCT(K78:$K$98, X78:$X$98)-K78*$AZ$3)/Z78, 0)</f>
        <v>-1.4555821032828769E+28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1000000</v>
      </c>
      <c r="S79">
        <f t="shared" si="28"/>
        <v>-2.1407369684321435E+29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-17.799877861638258</v>
      </c>
      <c r="AC79">
        <f t="shared" si="29"/>
        <v>-15.892748090748444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-1.1364017561669804E-21</v>
      </c>
      <c r="AI79">
        <f t="shared" si="33"/>
        <v>-1.1364054681475564E-21</v>
      </c>
      <c r="AJ79">
        <f t="shared" si="34"/>
        <v>-1.9071297708898136</v>
      </c>
      <c r="AK79">
        <f t="shared" si="49"/>
        <v>-1.2459914503146783</v>
      </c>
      <c r="AL79">
        <f t="shared" si="35"/>
        <v>-3.1531212212044917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-3.2406984050686134E-25</v>
      </c>
      <c r="AR79">
        <f t="shared" si="36"/>
        <v>-3.2407089905939061E-25</v>
      </c>
      <c r="AS79">
        <f t="shared" si="36"/>
        <v>-5.4385980778732179E-4</v>
      </c>
      <c r="AT79">
        <f t="shared" si="36"/>
        <v>-3.5532174108771693E-4</v>
      </c>
      <c r="AU79">
        <f t="shared" si="23"/>
        <v>-8.9918154887503872E-4</v>
      </c>
      <c r="AW79">
        <v>76</v>
      </c>
      <c r="AX79">
        <f>IF(Z79&gt;0, (R79*SUMPRODUCT(K79:$K$98, X79:$X$98)-K79*$AZ$3)/Z79, 0)</f>
        <v>-2.1407369684321435E+29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1000000</v>
      </c>
      <c r="S80">
        <f t="shared" si="28"/>
        <v>-3.4714091661731671E+30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-15.892748090748444</v>
      </c>
      <c r="AC80">
        <f t="shared" si="29"/>
        <v>-14.189953652453967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-6.9409551587070105E-23</v>
      </c>
      <c r="AI80">
        <f t="shared" si="33"/>
        <v>-6.9409755970261092E-23</v>
      </c>
      <c r="AJ80">
        <f t="shared" si="34"/>
        <v>-1.7027944382944771</v>
      </c>
      <c r="AK80">
        <f t="shared" si="49"/>
        <v>-1.1124923663523911</v>
      </c>
      <c r="AL80">
        <f t="shared" si="35"/>
        <v>-2.8152868046468682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-1.7672904686097007E-26</v>
      </c>
      <c r="AR80">
        <f t="shared" si="36"/>
        <v>-1.7672956725687683E-26</v>
      </c>
      <c r="AS80">
        <f t="shared" si="36"/>
        <v>-4.335617090141278E-4</v>
      </c>
      <c r="AT80">
        <f t="shared" si="36"/>
        <v>-2.832603165558967E-4</v>
      </c>
      <c r="AU80">
        <f t="shared" si="23"/>
        <v>-7.1682202557002449E-4</v>
      </c>
      <c r="AW80">
        <v>77</v>
      </c>
      <c r="AX80">
        <f>IF(Z80&gt;0, (R80*SUMPRODUCT(K80:$K$98, X80:$X$98)-K80*$AZ$3)/Z80, 0)</f>
        <v>-3.4714091661731671E+30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1000000</v>
      </c>
      <c r="S81">
        <f t="shared" si="28"/>
        <v>-6.268881458792645E+31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-14.189953652453967</v>
      </c>
      <c r="AC81">
        <f t="shared" si="29"/>
        <v>-12.669601475405326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-3.8446841181492608E-24</v>
      </c>
      <c r="AI81">
        <f t="shared" si="33"/>
        <v>-3.8446942233024359E-24</v>
      </c>
      <c r="AJ81">
        <f t="shared" si="34"/>
        <v>-1.5203521770486415</v>
      </c>
      <c r="AK81">
        <f t="shared" si="49"/>
        <v>-0.99329675567177778</v>
      </c>
      <c r="AL81">
        <f t="shared" si="35"/>
        <v>-2.513648932720419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-8.740400586932974E-28</v>
      </c>
      <c r="AR81">
        <f t="shared" si="36"/>
        <v>-8.7404235597141003E-28</v>
      </c>
      <c r="AS81">
        <f t="shared" si="36"/>
        <v>-3.4563273996662E-4</v>
      </c>
      <c r="AT81">
        <f t="shared" si="36"/>
        <v>-2.2581339011152476E-4</v>
      </c>
      <c r="AU81">
        <f t="shared" si="23"/>
        <v>-5.7144613007814474E-4</v>
      </c>
      <c r="AW81">
        <v>78</v>
      </c>
      <c r="AX81">
        <f>IF(Z81&gt;0, (R81*SUMPRODUCT(K81:$K$98, X81:$X$98)-K81*$AZ$3)/Z81, 0)</f>
        <v>-6.268881458792645E+31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1000000</v>
      </c>
      <c r="S82">
        <f t="shared" si="28"/>
        <v>-1.2761077527428679E+33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-12.669601475405326</v>
      </c>
      <c r="AC82">
        <f t="shared" si="29"/>
        <v>-11.312144174469042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-1.9121746468874967E-25</v>
      </c>
      <c r="AI82">
        <f t="shared" si="33"/>
        <v>-1.9121790791715849E-25</v>
      </c>
      <c r="AJ82">
        <f t="shared" si="34"/>
        <v>-1.357457300936284</v>
      </c>
      <c r="AK82">
        <f t="shared" si="49"/>
        <v>-0.88687210327837285</v>
      </c>
      <c r="AL82">
        <f t="shared" si="35"/>
        <v>-2.2443294042146569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-3.8813267628498842E-29</v>
      </c>
      <c r="AR82">
        <f t="shared" si="36"/>
        <v>-3.8813357594877595E-29</v>
      </c>
      <c r="AS82">
        <f t="shared" si="36"/>
        <v>-2.7553630418257274E-4</v>
      </c>
      <c r="AT82">
        <f t="shared" si="36"/>
        <v>-1.8001705206594764E-4</v>
      </c>
      <c r="AU82">
        <f t="shared" si="23"/>
        <v>-4.5555335624852036E-4</v>
      </c>
      <c r="AW82">
        <v>79</v>
      </c>
      <c r="AX82">
        <f>IF(Z82&gt;0, (R82*SUMPRODUCT(K82:$K$98, X82:$X$98)-K82*$AZ$3)/Z82, 0)</f>
        <v>-1.2761077527428679E+33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1000000</v>
      </c>
      <c r="S83">
        <f t="shared" si="28"/>
        <v>-2.972895219519203E+34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-11.312144174469042</v>
      </c>
      <c r="AC83">
        <f t="shared" si="29"/>
        <v>-10.100128727204501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-8.4361820064946147E-27</v>
      </c>
      <c r="AI83">
        <f t="shared" si="33"/>
        <v>-8.4361989935190157E-27</v>
      </c>
      <c r="AJ83">
        <f t="shared" si="34"/>
        <v>-1.212015447264541</v>
      </c>
      <c r="AK83">
        <f t="shared" si="49"/>
        <v>-0.79185009221283298</v>
      </c>
      <c r="AL83">
        <f t="shared" si="35"/>
        <v>-2.0038655394773741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-1.5289052408853054E-30</v>
      </c>
      <c r="AR83">
        <f t="shared" si="36"/>
        <v>-1.5289083194759064E-30</v>
      </c>
      <c r="AS83">
        <f t="shared" si="36"/>
        <v>-2.1965585473738289E-4</v>
      </c>
      <c r="AT83">
        <f t="shared" si="36"/>
        <v>-1.4350849176175673E-4</v>
      </c>
      <c r="AU83">
        <f t="shared" si="23"/>
        <v>-3.6316434649913962E-4</v>
      </c>
      <c r="AW83">
        <v>80</v>
      </c>
      <c r="AX83">
        <f>IF(Z83&gt;0, (R83*SUMPRODUCT(K83:$K$98, X83:$X$98)-K83*$AZ$3)/Z83, 0)</f>
        <v>-2.972895219519203E+34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1000000</v>
      </c>
      <c r="S84">
        <f t="shared" si="28"/>
        <v>-8.0824647395803958E+35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-10.100128727204501</v>
      </c>
      <c r="AC84">
        <f t="shared" si="29"/>
        <v>-9.0179720778611596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-3.2518563010277568E-28</v>
      </c>
      <c r="AI84">
        <f t="shared" si="33"/>
        <v>-3.2518618797542766E-28</v>
      </c>
      <c r="AJ84">
        <f t="shared" si="34"/>
        <v>-1.0821566493433412</v>
      </c>
      <c r="AK84">
        <f t="shared" si="49"/>
        <v>-0.70700901090431512</v>
      </c>
      <c r="AL84">
        <f t="shared" si="35"/>
        <v>-1.7891656602476562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-5.2619649604648759E-32</v>
      </c>
      <c r="AR84">
        <f t="shared" si="36"/>
        <v>-5.2619739876360532E-32</v>
      </c>
      <c r="AS84">
        <f t="shared" si="36"/>
        <v>-1.7510830256487809E-4</v>
      </c>
      <c r="AT84">
        <f t="shared" si="36"/>
        <v>-1.1440409100905349E-4</v>
      </c>
      <c r="AU84">
        <f t="shared" si="23"/>
        <v>-2.895123935739316E-4</v>
      </c>
      <c r="AW84">
        <v>81</v>
      </c>
      <c r="AX84">
        <f>IF(Z84&gt;0, (R84*SUMPRODUCT(K84:$K$98, X84:$X$98)-K84*$AZ$3)/Z84, 0)</f>
        <v>-8.0824647395803958E+35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1000000</v>
      </c>
      <c r="S85">
        <f t="shared" si="28"/>
        <v>-2.6352541302799117E+37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-9.0179720778611596</v>
      </c>
      <c r="AC85">
        <f t="shared" si="29"/>
        <v>-8.0517607838046068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-1.0740338307856754E-29</v>
      </c>
      <c r="AI85">
        <f t="shared" si="33"/>
        <v>-1.0740353584866837E-29</v>
      </c>
      <c r="AJ85">
        <f t="shared" si="34"/>
        <v>-0.96621129405655282</v>
      </c>
      <c r="AK85">
        <f t="shared" si="49"/>
        <v>-0.63125804545028119</v>
      </c>
      <c r="AL85">
        <f t="shared" si="35"/>
        <v>-1.597469339506834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-1.5517313861849096E-33</v>
      </c>
      <c r="AR85">
        <f t="shared" si="36"/>
        <v>-1.5517335933608248E-33</v>
      </c>
      <c r="AS85">
        <f t="shared" si="36"/>
        <v>-1.3959526671307218E-4</v>
      </c>
      <c r="AT85">
        <f t="shared" si="36"/>
        <v>-9.1202240919207163E-5</v>
      </c>
      <c r="AU85">
        <f t="shared" si="23"/>
        <v>-2.3079750763227934E-4</v>
      </c>
      <c r="AW85">
        <v>82</v>
      </c>
      <c r="AX85">
        <f>IF(Z85&gt;0, (R85*SUMPRODUCT(K85:$K$98, X85:$X$98)-K85*$AZ$3)/Z85, 0)</f>
        <v>-2.6352541302799117E+37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1000000</v>
      </c>
      <c r="S86">
        <f t="shared" si="28"/>
        <v>-1.0730194555245916E+39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-8.0517607838046068</v>
      </c>
      <c r="AC86">
        <f t="shared" si="29"/>
        <v>-7.1890721283969707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-2.9578494709584312E-31</v>
      </c>
      <c r="AI86">
        <f t="shared" si="33"/>
        <v>-2.9578528208847028E-31</v>
      </c>
      <c r="AJ86">
        <f t="shared" si="34"/>
        <v>-0.86268865540763606</v>
      </c>
      <c r="AK86">
        <f t="shared" si="49"/>
        <v>-0.56362325486632248</v>
      </c>
      <c r="AL86">
        <f t="shared" si="35"/>
        <v>-1.4263119102739585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-3.8155454300088034E-35</v>
      </c>
      <c r="AR86">
        <f t="shared" si="36"/>
        <v>-3.8155497513226507E-35</v>
      </c>
      <c r="AS86">
        <f t="shared" si="36"/>
        <v>-1.1128449195876286E-4</v>
      </c>
      <c r="AT86">
        <f t="shared" si="36"/>
        <v>-7.2705868079725103E-5</v>
      </c>
      <c r="AU86">
        <f t="shared" si="23"/>
        <v>-1.8399036003848796E-4</v>
      </c>
      <c r="AW86">
        <v>83</v>
      </c>
      <c r="AX86">
        <f>IF(Z86&gt;0, (R86*SUMPRODUCT(K86:$K$98, X86:$X$98)-K86*$AZ$3)/Z86, 0)</f>
        <v>-1.0730194555245916E+39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1000000</v>
      </c>
      <c r="S87">
        <f t="shared" si="28"/>
        <v>-5.8165380104560409E+40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-7.1890721283969707</v>
      </c>
      <c r="AC87">
        <f t="shared" si="29"/>
        <v>-6.4188144003544378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-6.5224994672177216E-33</v>
      </c>
      <c r="AI87">
        <f t="shared" si="33"/>
        <v>-6.522504984945267E-33</v>
      </c>
      <c r="AJ87">
        <f t="shared" si="34"/>
        <v>-0.7702577280425329</v>
      </c>
      <c r="AK87">
        <f t="shared" si="49"/>
        <v>-0.50323504898778804</v>
      </c>
      <c r="AL87">
        <f t="shared" si="35"/>
        <v>-1.273492777030321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-7.5123634341221153E-37</v>
      </c>
      <c r="AR87">
        <f t="shared" si="36"/>
        <v>-7.5123697892279852E-37</v>
      </c>
      <c r="AS87">
        <f t="shared" si="36"/>
        <v>-8.8715315655901584E-5</v>
      </c>
      <c r="AT87">
        <f t="shared" si="36"/>
        <v>-5.7960672895189019E-5</v>
      </c>
      <c r="AU87">
        <f t="shared" si="23"/>
        <v>-1.4667598855109062E-4</v>
      </c>
      <c r="AW87">
        <v>84</v>
      </c>
      <c r="AX87">
        <f>IF(Z87&gt;0, (R87*SUMPRODUCT(K87:$K$98, X87:$X$98)-K87*$AZ$3)/Z87, 0)</f>
        <v>-5.8165380104560409E+40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1000000</v>
      </c>
      <c r="S88">
        <f t="shared" si="28"/>
        <v>-4.7150045420489959E+42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-6.4188144003544378</v>
      </c>
      <c r="AC88">
        <f t="shared" si="29"/>
        <v>-5.7310842860307476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-1.0803550619992997E-34</v>
      </c>
      <c r="AI88">
        <f t="shared" si="33"/>
        <v>-1.0803556697489036E-34</v>
      </c>
      <c r="AJ88">
        <f t="shared" si="34"/>
        <v>-0.68773011432369024</v>
      </c>
      <c r="AK88">
        <f t="shared" si="49"/>
        <v>-0.44931700802481067</v>
      </c>
      <c r="AL88">
        <f t="shared" si="35"/>
        <v>-1.137047122348501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-1.1109922420439256E-38</v>
      </c>
      <c r="AR88">
        <f t="shared" si="36"/>
        <v>-1.1109928670283578E-38</v>
      </c>
      <c r="AS88">
        <f t="shared" si="36"/>
        <v>-7.0723306485890954E-5</v>
      </c>
      <c r="AT88">
        <f t="shared" si="36"/>
        <v>-4.6205893570782054E-5</v>
      </c>
      <c r="AU88">
        <f t="shared" si="23"/>
        <v>-1.1692920005667301E-4</v>
      </c>
      <c r="AW88">
        <v>85</v>
      </c>
      <c r="AX88">
        <f>IF(Z88&gt;0, (R88*SUMPRODUCT(K88:$K$98, X88:$X$98)-K88*$AZ$3)/Z88, 0)</f>
        <v>-4.7150045420489959E+42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-5.7310842860307476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-5.7310842860307476</v>
      </c>
      <c r="AK89">
        <f t="shared" si="49"/>
        <v>-0.40117590002215237</v>
      </c>
      <c r="AL89">
        <f t="shared" si="35"/>
        <v>-6.1322601860528998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-1.1160436290721888E-40</v>
      </c>
      <c r="AR89">
        <f t="shared" si="36"/>
        <v>-1.1160436290721888E-40</v>
      </c>
      <c r="AS89">
        <f t="shared" si="36"/>
        <v>-5.2621507802002156E-4</v>
      </c>
      <c r="AT89">
        <f t="shared" si="36"/>
        <v>-3.6835055461401512E-5</v>
      </c>
      <c r="AU89">
        <f t="shared" si="23"/>
        <v>-5.6305013348142302E-4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71204.550111343429</v>
      </c>
      <c r="AO91" s="8">
        <f t="shared" si="50"/>
        <v>-7120.4550111343433</v>
      </c>
      <c r="AP91" s="8">
        <f t="shared" si="50"/>
        <v>-822.91537065744467</v>
      </c>
      <c r="AQ91" s="8">
        <f t="shared" si="50"/>
        <v>-55730.415432668364</v>
      </c>
      <c r="AR91" s="8">
        <f t="shared" si="50"/>
        <v>7530.7642968832824</v>
      </c>
      <c r="AS91" s="8">
        <f t="shared" si="50"/>
        <v>-14422.755393114392</v>
      </c>
      <c r="AT91" s="8">
        <f t="shared" si="50"/>
        <v>6891.9910962311351</v>
      </c>
      <c r="AU91" s="8">
        <f t="shared" si="50"/>
        <v>3.4735443688038714E-12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181628.17968554798</v>
      </c>
      <c r="K3">
        <v>1</v>
      </c>
      <c r="L3" s="2">
        <v>0</v>
      </c>
      <c r="O3">
        <f>$C$3</f>
        <v>181628.17968554798</v>
      </c>
      <c r="P3">
        <f>O3*C5</f>
        <v>18162.817968554798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181628.17968554798</v>
      </c>
      <c r="AF3">
        <f t="shared" ref="AF3:AG34" si="4">-$Z3*P3</f>
        <v>-18162.817968554798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163065.36171699318</v>
      </c>
      <c r="AJ3">
        <f t="shared" ref="AJ3:AJ66" si="7">AB3-AC3</f>
        <v>0</v>
      </c>
      <c r="AL3">
        <f t="shared" ref="AL3:AL66" si="8">SUM(AI3:AK3)</f>
        <v>163065.36171699318</v>
      </c>
      <c r="AN3">
        <f t="shared" ref="AN3:AU34" si="9">AE3*$K3</f>
        <v>181628.17968554798</v>
      </c>
      <c r="AO3">
        <f t="shared" si="9"/>
        <v>-18162.817968554798</v>
      </c>
      <c r="AP3">
        <f t="shared" si="9"/>
        <v>-400</v>
      </c>
      <c r="AQ3">
        <f t="shared" si="9"/>
        <v>0</v>
      </c>
      <c r="AR3">
        <f t="shared" si="9"/>
        <v>163065.36171699318</v>
      </c>
      <c r="AS3">
        <f t="shared" si="9"/>
        <v>0</v>
      </c>
      <c r="AT3">
        <f t="shared" si="9"/>
        <v>0</v>
      </c>
      <c r="AU3">
        <f t="shared" si="9"/>
        <v>163065.36171699318</v>
      </c>
      <c r="AW3">
        <v>0</v>
      </c>
      <c r="AX3">
        <f>IF(Z3&gt;0, (R3*SUMPRODUCT(K3:$K$98, X3:$X$98)-K3*$AZ$3)/Z3, 0)</f>
        <v>0</v>
      </c>
      <c r="AZ3">
        <f>C6*ABS(SUMPRODUCT(X4:X79, K4:K79))/1</f>
        <v>147434.61848318885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10014.2756495089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9889.4944201336766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-9889.4944201336766</v>
      </c>
      <c r="AK4">
        <f>G4*SUM(AB4, AE4:AF4)</f>
        <v>0</v>
      </c>
      <c r="AL4">
        <f t="shared" si="8"/>
        <v>-12349.829420133676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-9226.1352925960218</v>
      </c>
      <c r="AT4">
        <f t="shared" si="9"/>
        <v>0</v>
      </c>
      <c r="AU4">
        <f t="shared" si="9"/>
        <v>-11521.438026059965</v>
      </c>
      <c r="AW4">
        <v>1</v>
      </c>
      <c r="AX4">
        <f>IF(Z4&gt;0, (R4*SUMPRODUCT(K4:$K$98, X4:$X$98)-K4*$AZ$3)/Z4, 0)</f>
        <v>10014.2756495089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1000000</v>
      </c>
      <c r="S5">
        <f t="shared" si="1"/>
        <v>19554.086270901596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9889.4944201336766</v>
      </c>
      <c r="AC5">
        <f t="shared" si="2"/>
        <v>19066.791402286603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-2584.6283128246</v>
      </c>
      <c r="AI5">
        <f t="shared" si="6"/>
        <v>-2633.3822948264587</v>
      </c>
      <c r="AJ5">
        <f t="shared" si="7"/>
        <v>-9177.2969821529259</v>
      </c>
      <c r="AK5">
        <f>G5*SUM(AB5, AE5:AF5)</f>
        <v>405.46927122548078</v>
      </c>
      <c r="AL5">
        <f t="shared" si="8"/>
        <v>-11405.210005753905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-2210.1363929992649</v>
      </c>
      <c r="AR5">
        <f t="shared" si="9"/>
        <v>-2251.8263139025075</v>
      </c>
      <c r="AS5">
        <f t="shared" si="9"/>
        <v>-7847.5802299991956</v>
      </c>
      <c r="AT5">
        <f t="shared" si="9"/>
        <v>346.72002474467183</v>
      </c>
      <c r="AU5">
        <f t="shared" si="9"/>
        <v>-9752.6865191570323</v>
      </c>
      <c r="AW5">
        <v>2</v>
      </c>
      <c r="AX5">
        <f>IF(Z5&gt;0, (R5*SUMPRODUCT(K5:$K$98, X5:$X$98)-K5*$AZ$3)/Z5, 0)</f>
        <v>19554.086270901596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1000000</v>
      </c>
      <c r="S6">
        <f t="shared" si="1"/>
        <v>30331.124808457662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19066.791402286603</v>
      </c>
      <c r="AC6">
        <f t="shared" si="2"/>
        <v>29196.635967065478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-2732.2979615780905</v>
      </c>
      <c r="AI6">
        <f t="shared" si="6"/>
        <v>-2780.4277888618517</v>
      </c>
      <c r="AJ6">
        <f t="shared" si="7"/>
        <v>-10129.844564778876</v>
      </c>
      <c r="AK6">
        <f>G6*SUM(AB6, AE6:AF6)</f>
        <v>1115.4072970337663</v>
      </c>
      <c r="AL6">
        <f t="shared" si="8"/>
        <v>-11794.865056606963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-2107.7220510737338</v>
      </c>
      <c r="AR6">
        <f t="shared" si="9"/>
        <v>-2144.8498825572965</v>
      </c>
      <c r="AS6">
        <f t="shared" si="9"/>
        <v>-7814.2636942869258</v>
      </c>
      <c r="AT6">
        <f t="shared" si="9"/>
        <v>860.43637588075239</v>
      </c>
      <c r="AU6">
        <f t="shared" si="9"/>
        <v>-9098.6772009634715</v>
      </c>
      <c r="AW6">
        <v>3</v>
      </c>
      <c r="AX6">
        <f>IF(Z6&gt;0, (R6*SUMPRODUCT(K6:$K$98, X6:$X$98)-K6*$AZ$3)/Z6, 0)</f>
        <v>30331.124808457662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1000000</v>
      </c>
      <c r="S7">
        <f t="shared" si="1"/>
        <v>39306.15562351593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29196.635967065478</v>
      </c>
      <c r="AC7">
        <f t="shared" si="2"/>
        <v>37343.572318243896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-2901.26598866513</v>
      </c>
      <c r="AI7">
        <f t="shared" si="6"/>
        <v>-2948.7694543766202</v>
      </c>
      <c r="AJ7">
        <f t="shared" si="7"/>
        <v>-8146.9363511784177</v>
      </c>
      <c r="AK7">
        <f>G7*SUM(AB7, AE7:AF7)</f>
        <v>1433.554825982915</v>
      </c>
      <c r="AL7">
        <f t="shared" si="8"/>
        <v>-9662.1509795721213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-2036.2712053763755</v>
      </c>
      <c r="AR7">
        <f t="shared" si="9"/>
        <v>-2069.6118021233829</v>
      </c>
      <c r="AS7">
        <f t="shared" si="9"/>
        <v>-5717.9768999985563</v>
      </c>
      <c r="AT7">
        <f t="shared" si="9"/>
        <v>1006.1491862110958</v>
      </c>
      <c r="AU7">
        <f t="shared" si="9"/>
        <v>-6781.4395159108426</v>
      </c>
      <c r="AW7">
        <v>4</v>
      </c>
      <c r="AX7">
        <f>IF(Z7&gt;0, (R7*SUMPRODUCT(K7:$K$98, X7:$X$98)-K7*$AZ$3)/Z7, 0)</f>
        <v>39306.15562351593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1000000</v>
      </c>
      <c r="S8">
        <f t="shared" si="1"/>
        <v>45074.291749997072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37343.572318243896</v>
      </c>
      <c r="AC8">
        <f t="shared" si="2"/>
        <v>42194.235864666451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-4464.3757075658687</v>
      </c>
      <c r="AI8">
        <f t="shared" si="6"/>
        <v>-4511.1809198348656</v>
      </c>
      <c r="AJ8">
        <f t="shared" si="7"/>
        <v>-4850.6635464225546</v>
      </c>
      <c r="AK8">
        <f t="shared" ref="AK8:AK71" si="22">G8*SUM(AB8:AB8, AE8:AF8)</f>
        <v>795.41809037859491</v>
      </c>
      <c r="AL8">
        <f t="shared" si="8"/>
        <v>-8566.4263758788256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-2924.8103073683915</v>
      </c>
      <c r="AR8">
        <f t="shared" si="9"/>
        <v>-2955.4744754962949</v>
      </c>
      <c r="AS8">
        <f t="shared" si="9"/>
        <v>-3177.8845839765113</v>
      </c>
      <c r="AT8">
        <f t="shared" si="9"/>
        <v>521.11362972070651</v>
      </c>
      <c r="AU8">
        <f t="shared" si="9"/>
        <v>-5612.2454297520999</v>
      </c>
      <c r="AW8">
        <v>5</v>
      </c>
      <c r="AX8">
        <f>IF(Z8&gt;0, (R8*SUMPRODUCT(K8:$K$98, X8:$X$98)-K8*$AZ$3)/Z8, 0)</f>
        <v>45074.291749997072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1000000</v>
      </c>
      <c r="S9">
        <f t="shared" si="1"/>
        <v>48210.29777175912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42194.235864666451</v>
      </c>
      <c r="AC9">
        <f t="shared" si="2"/>
        <v>44383.010288968246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-6130.5467029932543</v>
      </c>
      <c r="AI9">
        <f t="shared" si="6"/>
        <v>-6176.5773358044116</v>
      </c>
      <c r="AJ9">
        <f t="shared" si="7"/>
        <v>-2188.7744243017951</v>
      </c>
      <c r="AK9">
        <f t="shared" si="22"/>
        <v>248.94599160153206</v>
      </c>
      <c r="AL9">
        <f t="shared" si="8"/>
        <v>-8116.4057685046746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-3803.7624220028574</v>
      </c>
      <c r="AR9">
        <f t="shared" si="9"/>
        <v>-3832.3226140755487</v>
      </c>
      <c r="AS9">
        <f t="shared" si="9"/>
        <v>-1358.0481984314908</v>
      </c>
      <c r="AT9">
        <f t="shared" si="9"/>
        <v>154.46116860993897</v>
      </c>
      <c r="AU9">
        <f t="shared" si="9"/>
        <v>-5035.9096438971001</v>
      </c>
      <c r="AW9">
        <v>6</v>
      </c>
      <c r="AX9">
        <f>IF(Z9&gt;0, (R9*SUMPRODUCT(K9:$K$98, X9:$X$98)-K9*$AZ$3)/Z9, 0)</f>
        <v>48210.29777175912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1000000</v>
      </c>
      <c r="S10">
        <f t="shared" si="1"/>
        <v>50107.047428784579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44383.010288968246</v>
      </c>
      <c r="AC10">
        <f t="shared" si="2"/>
        <v>45274.177640006907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-7857.4290208645971</v>
      </c>
      <c r="AI10">
        <f t="shared" si="6"/>
        <v>-7902.6064758965995</v>
      </c>
      <c r="AJ10">
        <f t="shared" si="7"/>
        <v>-891.16735103866085</v>
      </c>
      <c r="AK10">
        <f t="shared" si="22"/>
        <v>181.97034218476983</v>
      </c>
      <c r="AL10">
        <f t="shared" si="8"/>
        <v>-8611.8034847504896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-4625.0116562076064</v>
      </c>
      <c r="AR10">
        <f t="shared" si="9"/>
        <v>-4651.6038475676514</v>
      </c>
      <c r="AS10">
        <f t="shared" si="9"/>
        <v>-524.55572621029319</v>
      </c>
      <c r="AT10">
        <f t="shared" si="9"/>
        <v>107.11072940701405</v>
      </c>
      <c r="AU10">
        <f t="shared" si="9"/>
        <v>-5069.0488443709301</v>
      </c>
      <c r="AW10">
        <v>7</v>
      </c>
      <c r="AX10">
        <f>IF(Z10&gt;0, (R10*SUMPRODUCT(K10:$K$98, X10:$X$98)-K10*$AZ$3)/Z10, 0)</f>
        <v>50107.047428784579</v>
      </c>
    </row>
    <row r="11" spans="1:52" x14ac:dyDescent="0.25">
      <c r="A11" t="s">
        <v>33</v>
      </c>
      <c r="C11" s="12">
        <f>AU81</f>
        <v>4.5336737836132457E-12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1000000</v>
      </c>
      <c r="S11">
        <f t="shared" si="1"/>
        <v>50828.869579974293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45274.177640006907</v>
      </c>
      <c r="AC11">
        <f t="shared" si="2"/>
        <v>44970.146250141974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-9777.3048180260394</v>
      </c>
      <c r="AI11">
        <f t="shared" si="6"/>
        <v>-9821.541633266821</v>
      </c>
      <c r="AJ11">
        <f t="shared" si="7"/>
        <v>304.03138986493286</v>
      </c>
      <c r="AK11">
        <f t="shared" si="22"/>
        <v>108.65802633601656</v>
      </c>
      <c r="AL11">
        <f t="shared" si="8"/>
        <v>-9408.8522170658707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-5468.5310282602504</v>
      </c>
      <c r="AR11">
        <f t="shared" si="9"/>
        <v>-5493.2730610840235</v>
      </c>
      <c r="AS11">
        <f t="shared" si="9"/>
        <v>170.04738217593396</v>
      </c>
      <c r="AT11">
        <f t="shared" si="9"/>
        <v>60.773372575285045</v>
      </c>
      <c r="AU11">
        <f t="shared" si="9"/>
        <v>-5262.4523063328043</v>
      </c>
      <c r="AW11">
        <v>8</v>
      </c>
      <c r="AX11">
        <f>IF(Z11&gt;0, (R11*SUMPRODUCT(K11:$K$98, X11:$X$98)-K11*$AZ$3)/Z11, 0)</f>
        <v>50828.869579974293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1000000</v>
      </c>
      <c r="S12">
        <f t="shared" si="1"/>
        <v>50462.20051456595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44970.146250141974</v>
      </c>
      <c r="AC12">
        <f t="shared" si="2"/>
        <v>43600.003628986364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-11875.815419540184</v>
      </c>
      <c r="AI12">
        <f t="shared" si="6"/>
        <v>-11919.01607585758</v>
      </c>
      <c r="AJ12">
        <f t="shared" si="7"/>
        <v>1370.14262115561</v>
      </c>
      <c r="AK12">
        <f t="shared" si="22"/>
        <v>103.43133637532654</v>
      </c>
      <c r="AL12">
        <f t="shared" si="8"/>
        <v>-10445.442118326644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-6312.122143751747</v>
      </c>
      <c r="AR12">
        <f t="shared" si="9"/>
        <v>-6335.0837518377884</v>
      </c>
      <c r="AS12">
        <f t="shared" si="9"/>
        <v>728.24536872342583</v>
      </c>
      <c r="AT12">
        <f t="shared" si="9"/>
        <v>54.974854831299872</v>
      </c>
      <c r="AU12">
        <f t="shared" si="9"/>
        <v>-5551.8635282830628</v>
      </c>
      <c r="AW12">
        <v>9</v>
      </c>
      <c r="AX12">
        <f>IF(Z12&gt;0, (R12*SUMPRODUCT(K12:$K$98, X12:$X$98)-K12*$AZ$3)/Z12, 0)</f>
        <v>50462.20051456595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1000000</v>
      </c>
      <c r="S13">
        <f t="shared" si="1"/>
        <v>48926.684806646095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43600.003628986364</v>
      </c>
      <c r="AC13">
        <f t="shared" si="2"/>
        <v>41161.341073625692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-14086.870011976687</v>
      </c>
      <c r="AI13">
        <f t="shared" si="6"/>
        <v>-14128.934318230311</v>
      </c>
      <c r="AJ13">
        <f t="shared" si="7"/>
        <v>2438.6625553606718</v>
      </c>
      <c r="AK13">
        <f t="shared" si="22"/>
        <v>87.200007257972729</v>
      </c>
      <c r="AL13">
        <f t="shared" si="8"/>
        <v>-11603.071755611667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-7117.2254417265685</v>
      </c>
      <c r="AR13">
        <f t="shared" si="9"/>
        <v>-7138.4779378738558</v>
      </c>
      <c r="AS13">
        <f t="shared" si="9"/>
        <v>1232.1055825774183</v>
      </c>
      <c r="AT13">
        <f t="shared" si="9"/>
        <v>44.056778379265985</v>
      </c>
      <c r="AU13">
        <f t="shared" si="9"/>
        <v>-5862.3155769171717</v>
      </c>
      <c r="AW13">
        <v>10</v>
      </c>
      <c r="AX13">
        <f>IF(Z13&gt;0, (R13*SUMPRODUCT(K13:$K$98, X13:$X$98)-K13*$AZ$3)/Z13, 0)</f>
        <v>48926.684806646095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1000000</v>
      </c>
      <c r="S14">
        <f t="shared" si="1"/>
        <v>51475.902013837316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41161.341073625692</v>
      </c>
      <c r="AC14">
        <f t="shared" si="2"/>
        <v>42025.14500358401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-16469.017184418793</v>
      </c>
      <c r="AI14">
        <f t="shared" si="6"/>
        <v>-16509.83739675066</v>
      </c>
      <c r="AJ14">
        <f t="shared" si="7"/>
        <v>-863.80392995831789</v>
      </c>
      <c r="AK14">
        <f t="shared" si="22"/>
        <v>2881.2938751537986</v>
      </c>
      <c r="AL14">
        <f t="shared" si="8"/>
        <v>-14492.347451555179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-7429.2654389159479</v>
      </c>
      <c r="AR14">
        <f t="shared" si="9"/>
        <v>-7447.6796642027648</v>
      </c>
      <c r="AS14">
        <f t="shared" si="9"/>
        <v>-389.66676705581324</v>
      </c>
      <c r="AT14">
        <f t="shared" si="9"/>
        <v>1299.7677254409734</v>
      </c>
      <c r="AU14">
        <f t="shared" si="9"/>
        <v>-6537.5787058176047</v>
      </c>
      <c r="AW14">
        <v>11</v>
      </c>
      <c r="AX14">
        <f>IF(Z14&gt;0, (R14*SUMPRODUCT(K14:$K$98, X14:$X$98)-K14*$AZ$3)/Z14, 0)</f>
        <v>51475.902013837316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1000000</v>
      </c>
      <c r="S15">
        <f t="shared" si="1"/>
        <v>52863.80409170621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42025.14500358401</v>
      </c>
      <c r="AC15">
        <f t="shared" si="2"/>
        <v>41721.798646529598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-19008.340074457017</v>
      </c>
      <c r="AI15">
        <f t="shared" si="6"/>
        <v>-19047.801667661843</v>
      </c>
      <c r="AJ15">
        <f t="shared" si="7"/>
        <v>303.34635705441178</v>
      </c>
      <c r="AK15">
        <f t="shared" si="22"/>
        <v>2941.760150250881</v>
      </c>
      <c r="AL15">
        <f t="shared" si="8"/>
        <v>-15802.69516035655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-7656.0429884456953</v>
      </c>
      <c r="AR15">
        <f t="shared" si="9"/>
        <v>-7671.9370461480139</v>
      </c>
      <c r="AS15">
        <f t="shared" si="9"/>
        <v>122.17967170725271</v>
      </c>
      <c r="AT15">
        <f t="shared" si="9"/>
        <v>1184.8610706561433</v>
      </c>
      <c r="AU15">
        <f t="shared" si="9"/>
        <v>-6364.8963037846179</v>
      </c>
      <c r="AW15">
        <v>12</v>
      </c>
      <c r="AX15">
        <f>IF(Z15&gt;0, (R15*SUMPRODUCT(K15:$K$98, X15:$X$98)-K15*$AZ$3)/Z15, 0)</f>
        <v>52863.80409170621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1000000</v>
      </c>
      <c r="S16">
        <f t="shared" si="1"/>
        <v>53201.090025540136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41721.798646529598</v>
      </c>
      <c r="AC16">
        <f t="shared" si="2"/>
        <v>40428.183409745958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-21426.855878355938</v>
      </c>
      <c r="AI16">
        <f t="shared" si="6"/>
        <v>-21464.851512834797</v>
      </c>
      <c r="AJ16">
        <f t="shared" si="7"/>
        <v>1293.6152367836403</v>
      </c>
      <c r="AK16">
        <f t="shared" si="22"/>
        <v>2920.5259052570723</v>
      </c>
      <c r="AL16">
        <f t="shared" si="8"/>
        <v>-17250.710370794084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-7705.49593857541</v>
      </c>
      <c r="AR16">
        <f t="shared" si="9"/>
        <v>-7719.1598754974939</v>
      </c>
      <c r="AS16">
        <f t="shared" si="9"/>
        <v>465.20810191217089</v>
      </c>
      <c r="AT16">
        <f t="shared" si="9"/>
        <v>1050.2754407469959</v>
      </c>
      <c r="AU16">
        <f t="shared" si="9"/>
        <v>-6203.6763328383277</v>
      </c>
      <c r="AW16">
        <v>13</v>
      </c>
      <c r="AX16">
        <f>IF(Z16&gt;0, (R16*SUMPRODUCT(K16:$K$98, X16:$X$98)-K16*$AZ$3)/Z16, 0)</f>
        <v>53201.090025540136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1000000</v>
      </c>
      <c r="S17">
        <f t="shared" si="1"/>
        <v>52712.936438126962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40428.183409745958</v>
      </c>
      <c r="AC17">
        <f t="shared" si="2"/>
        <v>38403.426535154533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-23774.628406111697</v>
      </c>
      <c r="AI17">
        <f t="shared" si="6"/>
        <v>-23811.05535282546</v>
      </c>
      <c r="AJ17">
        <f t="shared" si="7"/>
        <v>2024.756874591425</v>
      </c>
      <c r="AK17">
        <f t="shared" si="22"/>
        <v>2829.9728386822171</v>
      </c>
      <c r="AL17">
        <f t="shared" si="8"/>
        <v>-18956.325639551818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-7633.748759720107</v>
      </c>
      <c r="AR17">
        <f t="shared" si="9"/>
        <v>-7645.4450165257485</v>
      </c>
      <c r="AS17">
        <f t="shared" si="9"/>
        <v>650.12520978766099</v>
      </c>
      <c r="AT17">
        <f t="shared" si="9"/>
        <v>908.6704228688784</v>
      </c>
      <c r="AU17">
        <f t="shared" si="9"/>
        <v>-6086.6493838692086</v>
      </c>
      <c r="AW17">
        <v>14</v>
      </c>
      <c r="AX17">
        <f>IF(Z17&gt;0, (R17*SUMPRODUCT(K17:$K$98, X17:$X$98)-K17*$AZ$3)/Z17, 0)</f>
        <v>52712.936438126962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1000000</v>
      </c>
      <c r="S18">
        <f t="shared" si="1"/>
        <v>51560.515545250804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38403.426535154533</v>
      </c>
      <c r="AC18">
        <f t="shared" si="2"/>
        <v>35841.766225420113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-26113.749560163775</v>
      </c>
      <c r="AI18">
        <f t="shared" si="6"/>
        <v>-26148.506549932394</v>
      </c>
      <c r="AJ18">
        <f t="shared" si="7"/>
        <v>2561.6603097344196</v>
      </c>
      <c r="AK18">
        <f t="shared" si="22"/>
        <v>2688.2398574608173</v>
      </c>
      <c r="AL18">
        <f t="shared" si="8"/>
        <v>-20898.606382737158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-7486.4398025255568</v>
      </c>
      <c r="AR18">
        <f t="shared" si="9"/>
        <v>-7496.4041361047039</v>
      </c>
      <c r="AS18">
        <f t="shared" si="9"/>
        <v>734.39149974085262</v>
      </c>
      <c r="AT18">
        <f t="shared" si="9"/>
        <v>770.68005194976968</v>
      </c>
      <c r="AU18">
        <f t="shared" si="9"/>
        <v>-5991.3325844140818</v>
      </c>
      <c r="AW18">
        <v>15</v>
      </c>
      <c r="AX18">
        <f>IF(Z18&gt;0, (R18*SUMPRODUCT(K18:$K$98, X18:$X$98)-K18*$AZ$3)/Z18, 0)</f>
        <v>51560.515545250804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1000000</v>
      </c>
      <c r="S19">
        <f t="shared" si="1"/>
        <v>49863.3497050105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35841.766225420113</v>
      </c>
      <c r="AC19">
        <f t="shared" si="2"/>
        <v>32883.976824667516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-28706.492989697843</v>
      </c>
      <c r="AI19">
        <f t="shared" si="6"/>
        <v>-28739.467084919292</v>
      </c>
      <c r="AJ19">
        <f t="shared" si="7"/>
        <v>2957.7894007525974</v>
      </c>
      <c r="AK19">
        <f t="shared" si="22"/>
        <v>2508.923635779408</v>
      </c>
      <c r="AL19">
        <f t="shared" si="8"/>
        <v>-23272.754048387287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-7347.9842765077792</v>
      </c>
      <c r="AR19">
        <f t="shared" si="9"/>
        <v>-7356.4246364398068</v>
      </c>
      <c r="AS19">
        <f t="shared" si="9"/>
        <v>757.10362870697065</v>
      </c>
      <c r="AT19">
        <f t="shared" si="9"/>
        <v>642.20772050706239</v>
      </c>
      <c r="AU19">
        <f t="shared" si="9"/>
        <v>-5957.113287225774</v>
      </c>
      <c r="AW19">
        <v>16</v>
      </c>
      <c r="AX19">
        <f>IF(Z19&gt;0, (R19*SUMPRODUCT(K19:$K$98, X19:$X$98)-K19*$AZ$3)/Z19, 0)</f>
        <v>49863.3497050105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1000000</v>
      </c>
      <c r="S20">
        <f t="shared" si="1"/>
        <v>47569.205030911216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32883.976824667516</v>
      </c>
      <c r="AC20">
        <f t="shared" si="2"/>
        <v>29579.430406885564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-31068.192517648276</v>
      </c>
      <c r="AI20">
        <f t="shared" si="6"/>
        <v>-31099.283462291627</v>
      </c>
      <c r="AJ20">
        <f t="shared" si="7"/>
        <v>3304.5464177819522</v>
      </c>
      <c r="AK20">
        <f t="shared" si="22"/>
        <v>2301.8783777267263</v>
      </c>
      <c r="AL20">
        <f t="shared" si="8"/>
        <v>-25492.858666782948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-7100.452792818016</v>
      </c>
      <c r="AR20">
        <f t="shared" si="9"/>
        <v>-7107.5584454754353</v>
      </c>
      <c r="AS20">
        <f t="shared" si="9"/>
        <v>755.23466090948307</v>
      </c>
      <c r="AT20">
        <f t="shared" si="9"/>
        <v>526.08077365854865</v>
      </c>
      <c r="AU20">
        <f t="shared" si="9"/>
        <v>-5826.243010907403</v>
      </c>
      <c r="AW20">
        <v>17</v>
      </c>
      <c r="AX20">
        <f>IF(Z20&gt;0, (R20*SUMPRODUCT(K20:$K$98, X20:$X$98)-K20*$AZ$3)/Z20, 0)</f>
        <v>47569.205030911216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1000000</v>
      </c>
      <c r="S21">
        <f t="shared" si="1"/>
        <v>44772.485843261456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29579.430406885564</v>
      </c>
      <c r="AC21">
        <f t="shared" si="2"/>
        <v>26089.189987929894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-32894.841251558304</v>
      </c>
      <c r="AI21">
        <f t="shared" si="6"/>
        <v>-32923.976544692647</v>
      </c>
      <c r="AJ21">
        <f t="shared" si="7"/>
        <v>3490.2404189556692</v>
      </c>
      <c r="AK21">
        <f t="shared" si="22"/>
        <v>2070.5601284819895</v>
      </c>
      <c r="AL21">
        <f t="shared" si="8"/>
        <v>-27363.175997254988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-6712.4309148236125</v>
      </c>
      <c r="AR21">
        <f t="shared" si="9"/>
        <v>-6718.3761826804121</v>
      </c>
      <c r="AS21">
        <f t="shared" si="9"/>
        <v>712.20886914160485</v>
      </c>
      <c r="AT21">
        <f t="shared" si="9"/>
        <v>422.51281017400424</v>
      </c>
      <c r="AU21">
        <f t="shared" si="9"/>
        <v>-5583.6545033648035</v>
      </c>
      <c r="AW21">
        <v>18</v>
      </c>
      <c r="AX21">
        <f>IF(Z21&gt;0, (R21*SUMPRODUCT(K21:$K$98, X21:$X$98)-K21*$AZ$3)/Z21, 0)</f>
        <v>44772.485843261456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1000000</v>
      </c>
      <c r="S22">
        <f t="shared" si="1"/>
        <v>41671.525952062308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26089.189987929894</v>
      </c>
      <c r="AC22">
        <f t="shared" si="2"/>
        <v>22600.162978340522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-34538.141893171596</v>
      </c>
      <c r="AI22">
        <f t="shared" si="6"/>
        <v>-34565.258926279937</v>
      </c>
      <c r="AJ22">
        <f t="shared" si="7"/>
        <v>3489.027009589372</v>
      </c>
      <c r="AK22">
        <f t="shared" si="22"/>
        <v>1826.2432991550927</v>
      </c>
      <c r="AL22">
        <f t="shared" si="8"/>
        <v>-29249.988617535473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-6292.6413644317854</v>
      </c>
      <c r="AR22">
        <f t="shared" si="9"/>
        <v>-6297.5819244869845</v>
      </c>
      <c r="AS22">
        <f t="shared" si="9"/>
        <v>635.67970014340858</v>
      </c>
      <c r="AT22">
        <f t="shared" si="9"/>
        <v>332.7305261911535</v>
      </c>
      <c r="AU22">
        <f t="shared" si="9"/>
        <v>-5329.1716981524223</v>
      </c>
      <c r="AW22">
        <v>19</v>
      </c>
      <c r="AX22">
        <f>IF(Z22&gt;0, (R22*SUMPRODUCT(K22:$K$98, X22:$X$98)-K22*$AZ$3)/Z22, 0)</f>
        <v>41671.525952062308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1000000</v>
      </c>
      <c r="S23">
        <f t="shared" si="1"/>
        <v>38287.139594094842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22600.162978340522</v>
      </c>
      <c r="AC23">
        <f t="shared" si="2"/>
        <v>19185.560815010747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-35820.516054789732</v>
      </c>
      <c r="AI23">
        <f t="shared" si="6"/>
        <v>-35845.570891764248</v>
      </c>
      <c r="AJ23">
        <f t="shared" si="7"/>
        <v>3414.6021633297751</v>
      </c>
      <c r="AK23">
        <f t="shared" si="22"/>
        <v>1582.0114084838367</v>
      </c>
      <c r="AL23">
        <f t="shared" si="8"/>
        <v>-30848.957319950638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-5827.0376879601854</v>
      </c>
      <c r="AR23">
        <f t="shared" si="9"/>
        <v>-5831.1134382674363</v>
      </c>
      <c r="AS23">
        <f t="shared" si="9"/>
        <v>555.46423353251646</v>
      </c>
      <c r="AT23">
        <f t="shared" si="9"/>
        <v>257.35084569742401</v>
      </c>
      <c r="AU23">
        <f t="shared" si="9"/>
        <v>-5018.2983590374961</v>
      </c>
      <c r="AW23">
        <v>20</v>
      </c>
      <c r="AX23">
        <f>IF(Z23&gt;0, (R23*SUMPRODUCT(K23:$K$98, X23:$X$98)-K23*$AZ$3)/Z23, 0)</f>
        <v>38287.139594094842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1000000</v>
      </c>
      <c r="S24">
        <f t="shared" si="1"/>
        <v>34686.164414837673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19185.560815010747</v>
      </c>
      <c r="AC24">
        <f t="shared" si="2"/>
        <v>15928.200985177367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-36876.711252569883</v>
      </c>
      <c r="AI24">
        <f t="shared" si="6"/>
        <v>-36899.671705612025</v>
      </c>
      <c r="AJ24">
        <f t="shared" si="7"/>
        <v>3257.35982983338</v>
      </c>
      <c r="AK24">
        <f t="shared" si="22"/>
        <v>1342.9892570507525</v>
      </c>
      <c r="AL24">
        <f t="shared" si="8"/>
        <v>-32299.322618727892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-5356.1181537716157</v>
      </c>
      <c r="AR24">
        <f t="shared" si="9"/>
        <v>-5359.4530200105146</v>
      </c>
      <c r="AS24">
        <f t="shared" si="9"/>
        <v>473.11171537079912</v>
      </c>
      <c r="AT24">
        <f t="shared" si="9"/>
        <v>195.06102620548913</v>
      </c>
      <c r="AU24">
        <f t="shared" si="9"/>
        <v>-4691.2802784342266</v>
      </c>
      <c r="AW24">
        <v>21</v>
      </c>
      <c r="AX24">
        <f>IF(Z24&gt;0, (R24*SUMPRODUCT(K24:$K$98, X24:$X$98)-K24*$AZ$3)/Z24, 0)</f>
        <v>34686.164414837673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1000000</v>
      </c>
      <c r="S25">
        <f t="shared" si="1"/>
        <v>30867.552845961141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15928.200985177367</v>
      </c>
      <c r="AC25">
        <f t="shared" si="2"/>
        <v>12866.43806187611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-37789.691243938469</v>
      </c>
      <c r="AI25">
        <f t="shared" si="6"/>
        <v>-37810.532607887988</v>
      </c>
      <c r="AJ25">
        <f t="shared" si="7"/>
        <v>3061.7629233012576</v>
      </c>
      <c r="AK25">
        <f t="shared" si="22"/>
        <v>1114.9740689624159</v>
      </c>
      <c r="AL25">
        <f t="shared" si="8"/>
        <v>-33633.795615624316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-4900.6454892453521</v>
      </c>
      <c r="AR25">
        <f t="shared" si="9"/>
        <v>-4903.3482405213445</v>
      </c>
      <c r="AS25">
        <f t="shared" si="9"/>
        <v>397.05576217486919</v>
      </c>
      <c r="AT25">
        <f t="shared" si="9"/>
        <v>144.59214832994036</v>
      </c>
      <c r="AU25">
        <f t="shared" si="9"/>
        <v>-4361.7003300165352</v>
      </c>
      <c r="AW25">
        <v>22</v>
      </c>
      <c r="AX25">
        <f>IF(Z25&gt;0, (R25*SUMPRODUCT(K25:$K$98, X25:$X$98)-K25*$AZ$3)/Z25, 0)</f>
        <v>30867.552845961141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1000000</v>
      </c>
      <c r="S26">
        <f t="shared" si="1"/>
        <v>26742.026369678679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12866.43806187611</v>
      </c>
      <c r="AC26">
        <f t="shared" si="2"/>
        <v>10014.32402840786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-38180.128273688853</v>
      </c>
      <c r="AI26">
        <f t="shared" si="6"/>
        <v>-38198.852217585198</v>
      </c>
      <c r="AJ26">
        <f t="shared" si="7"/>
        <v>2852.1140334682495</v>
      </c>
      <c r="AK26">
        <f t="shared" si="22"/>
        <v>900.65066433132779</v>
      </c>
      <c r="AL26">
        <f t="shared" si="8"/>
        <v>-34446.087519785622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-4420.7840826279225</v>
      </c>
      <c r="AR26">
        <f t="shared" si="9"/>
        <v>-4422.9520824981064</v>
      </c>
      <c r="AS26">
        <f t="shared" si="9"/>
        <v>330.23933892032352</v>
      </c>
      <c r="AT26">
        <f t="shared" si="9"/>
        <v>104.28414730151741</v>
      </c>
      <c r="AU26">
        <f t="shared" si="9"/>
        <v>-3988.428596276266</v>
      </c>
      <c r="AW26">
        <v>23</v>
      </c>
      <c r="AX26">
        <f>IF(Z26&gt;0, (R26*SUMPRODUCT(K26:$K$98, X26:$X$98)-K26*$AZ$3)/Z26, 0)</f>
        <v>26742.026369678679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1000000</v>
      </c>
      <c r="S27">
        <f t="shared" si="1"/>
        <v>22308.003135646322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10014.32402840786</v>
      </c>
      <c r="AC27">
        <f t="shared" si="2"/>
        <v>7422.5858884380677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-38002.116532018088</v>
      </c>
      <c r="AI27">
        <f t="shared" si="6"/>
        <v>-38018.753130648867</v>
      </c>
      <c r="AJ27">
        <f t="shared" si="7"/>
        <v>2591.7381399697924</v>
      </c>
      <c r="AK27">
        <f t="shared" si="22"/>
        <v>701.00268198855031</v>
      </c>
      <c r="AL27">
        <f t="shared" si="8"/>
        <v>-34726.012308690522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-3928.7254790408715</v>
      </c>
      <c r="AR27">
        <f t="shared" si="9"/>
        <v>-3930.4453997950286</v>
      </c>
      <c r="AS27">
        <f t="shared" si="9"/>
        <v>267.93843592691587</v>
      </c>
      <c r="AT27">
        <f t="shared" si="9"/>
        <v>72.470887122406026</v>
      </c>
      <c r="AU27">
        <f t="shared" si="9"/>
        <v>-3590.0360767457064</v>
      </c>
      <c r="AW27">
        <v>24</v>
      </c>
      <c r="AX27">
        <f>IF(Z27&gt;0, (R27*SUMPRODUCT(K27:$K$98, X27:$X$98)-K27*$AZ$3)/Z27, 0)</f>
        <v>22308.003135646322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1000000</v>
      </c>
      <c r="S28">
        <f t="shared" si="1"/>
        <v>17561.890825780454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7422.5858884380677</v>
      </c>
      <c r="AC28">
        <f t="shared" si="2"/>
        <v>5126.9371439133811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-37469.280168212688</v>
      </c>
      <c r="AI28">
        <f t="shared" si="6"/>
        <v>-37483.876936848748</v>
      </c>
      <c r="AJ28">
        <f t="shared" si="7"/>
        <v>2295.6487445246867</v>
      </c>
      <c r="AK28">
        <f t="shared" si="22"/>
        <v>519.58101219066475</v>
      </c>
      <c r="AL28">
        <f t="shared" si="8"/>
        <v>-34668.647180133397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-3458.6070722570207</v>
      </c>
      <c r="AR28">
        <f t="shared" si="9"/>
        <v>-3459.9544289986006</v>
      </c>
      <c r="AS28">
        <f t="shared" si="9"/>
        <v>211.90017389143145</v>
      </c>
      <c r="AT28">
        <f t="shared" si="9"/>
        <v>47.959996971001694</v>
      </c>
      <c r="AU28">
        <f t="shared" si="9"/>
        <v>-3200.0942581361674</v>
      </c>
      <c r="AW28">
        <v>25</v>
      </c>
      <c r="AX28">
        <f>IF(Z28&gt;0, (R28*SUMPRODUCT(K28:$K$98, X28:$X$98)-K28*$AZ$3)/Z28, 0)</f>
        <v>17561.890825780454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1000000</v>
      </c>
      <c r="S29">
        <f t="shared" si="1"/>
        <v>12383.069913725569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5126.9371439133811</v>
      </c>
      <c r="AC29">
        <f t="shared" si="2"/>
        <v>3126.4342989029537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-36539.507055904563</v>
      </c>
      <c r="AI29">
        <f t="shared" si="6"/>
        <v>-36552.130881501471</v>
      </c>
      <c r="AJ29">
        <f t="shared" si="7"/>
        <v>2000.5028450104273</v>
      </c>
      <c r="AK29">
        <f t="shared" si="22"/>
        <v>358.8856000739367</v>
      </c>
      <c r="AL29">
        <f t="shared" si="8"/>
        <v>-34192.742436417102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-3011.4144972559552</v>
      </c>
      <c r="AR29">
        <f t="shared" si="9"/>
        <v>-3012.4548936508818</v>
      </c>
      <c r="AS29">
        <f t="shared" si="9"/>
        <v>164.87204548351144</v>
      </c>
      <c r="AT29">
        <f t="shared" si="9"/>
        <v>29.577664998751338</v>
      </c>
      <c r="AU29">
        <f t="shared" si="9"/>
        <v>-2818.0051831686187</v>
      </c>
      <c r="AW29">
        <v>26</v>
      </c>
      <c r="AX29">
        <f>IF(Z29&gt;0, (R29*SUMPRODUCT(K29:$K$98, X29:$X$98)-K29*$AZ$3)/Z29, 0)</f>
        <v>12383.069913725569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1000000</v>
      </c>
      <c r="S30">
        <f t="shared" si="1"/>
        <v>6598.6983078444237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3126.4342989029537</v>
      </c>
      <c r="AC30">
        <f t="shared" si="2"/>
        <v>1416.8985759743118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-35227.795234209952</v>
      </c>
      <c r="AI30">
        <f t="shared" si="6"/>
        <v>-35238.531431789175</v>
      </c>
      <c r="AJ30">
        <f t="shared" si="7"/>
        <v>1709.5357229286419</v>
      </c>
      <c r="AK30">
        <f t="shared" si="22"/>
        <v>218.85040092320679</v>
      </c>
      <c r="AL30">
        <f t="shared" si="8"/>
        <v>-33310.145307937324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-2592.2405104942754</v>
      </c>
      <c r="AR30">
        <f t="shared" si="9"/>
        <v>-2593.0305345678371</v>
      </c>
      <c r="AS30">
        <f t="shared" si="9"/>
        <v>125.79634137333852</v>
      </c>
      <c r="AT30">
        <f t="shared" si="9"/>
        <v>16.104126620451371</v>
      </c>
      <c r="AU30">
        <f t="shared" si="9"/>
        <v>-2451.1300665740473</v>
      </c>
      <c r="AW30">
        <v>27</v>
      </c>
      <c r="AX30">
        <f>IF(Z30&gt;0, (R30*SUMPRODUCT(K30:$K$98, X30:$X$98)-K30*$AZ$3)/Z30, 0)</f>
        <v>6598.6983078444237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1000000</v>
      </c>
      <c r="S31">
        <f t="shared" si="1"/>
        <v>-72.32420470356594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1416.8985759743118</v>
      </c>
      <c r="AC31">
        <f t="shared" si="2"/>
        <v>-12.950171727718043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-33519.482462098458</v>
      </c>
      <c r="AI31">
        <f t="shared" si="6"/>
        <v>-33528.435323578786</v>
      </c>
      <c r="AJ31">
        <f t="shared" si="7"/>
        <v>1429.8487477020299</v>
      </c>
      <c r="AK31">
        <f t="shared" si="22"/>
        <v>99.182900318201831</v>
      </c>
      <c r="AL31">
        <f t="shared" si="8"/>
        <v>-31999.403675558551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-2202.2626429177171</v>
      </c>
      <c r="AR31">
        <f t="shared" si="9"/>
        <v>-2202.8508546363091</v>
      </c>
      <c r="AS31">
        <f t="shared" si="9"/>
        <v>93.942455276492538</v>
      </c>
      <c r="AT31">
        <f t="shared" si="9"/>
        <v>6.5164131467122068</v>
      </c>
      <c r="AU31">
        <f t="shared" si="9"/>
        <v>-2102.3919862131042</v>
      </c>
      <c r="AW31">
        <v>28</v>
      </c>
      <c r="AX31">
        <f>IF(Z31&gt;0, (R31*SUMPRODUCT(K31:$K$98, X31:$X$98)-K31*$AZ$3)/Z31, 0)</f>
        <v>-72.32420470356594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1000000</v>
      </c>
      <c r="S32">
        <f t="shared" si="1"/>
        <v>-8070.0465594232219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-12.950171727718043</v>
      </c>
      <c r="AC32">
        <f t="shared" si="2"/>
        <v>-1177.3630264380727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-31373.691542742512</v>
      </c>
      <c r="AI32">
        <f t="shared" si="6"/>
        <v>-31380.986191030901</v>
      </c>
      <c r="AJ32">
        <f t="shared" si="7"/>
        <v>1164.4128547103546</v>
      </c>
      <c r="AK32">
        <f t="shared" si="22"/>
        <v>-0.90651202094026306</v>
      </c>
      <c r="AL32">
        <f t="shared" si="8"/>
        <v>-30217.479848341489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-1840.4304372286413</v>
      </c>
      <c r="AR32">
        <f t="shared" si="9"/>
        <v>-1840.8583528508923</v>
      </c>
      <c r="AS32">
        <f t="shared" si="9"/>
        <v>68.306302316692481</v>
      </c>
      <c r="AT32">
        <f t="shared" si="9"/>
        <v>-5.3177430930598985E-2</v>
      </c>
      <c r="AU32">
        <f t="shared" si="9"/>
        <v>-1772.6052279651306</v>
      </c>
      <c r="AW32">
        <v>29</v>
      </c>
      <c r="AX32">
        <f>IF(Z32&gt;0, (R32*SUMPRODUCT(K32:$K$98, X32:$X$98)-K32*$AZ$3)/Z32, 0)</f>
        <v>-8070.0465594232219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1000000</v>
      </c>
      <c r="S33">
        <f t="shared" si="1"/>
        <v>-18097.312781143803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-1177.3630264380727</v>
      </c>
      <c r="AC33">
        <f t="shared" si="2"/>
        <v>-2091.1418670529993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-28884.18114863048</v>
      </c>
      <c r="AI33">
        <f t="shared" si="6"/>
        <v>-28889.958641378551</v>
      </c>
      <c r="AJ33">
        <f t="shared" si="7"/>
        <v>913.77884061492659</v>
      </c>
      <c r="AK33">
        <f t="shared" si="22"/>
        <v>-82.415411850665095</v>
      </c>
      <c r="AL33">
        <f t="shared" si="8"/>
        <v>-28058.595212614291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-1512.8498343663052</v>
      </c>
      <c r="AR33">
        <f t="shared" si="9"/>
        <v>-1513.1524387192551</v>
      </c>
      <c r="AS33">
        <f t="shared" si="9"/>
        <v>47.860459002046937</v>
      </c>
      <c r="AT33">
        <f t="shared" si="9"/>
        <v>-4.3166237438384583</v>
      </c>
      <c r="AU33">
        <f t="shared" si="9"/>
        <v>-1469.6086034610469</v>
      </c>
      <c r="AW33">
        <v>30</v>
      </c>
      <c r="AX33">
        <f>IF(Z33&gt;0, (R33*SUMPRODUCT(K33:$K$98, X33:$X$98)-K33*$AZ$3)/Z33, 0)</f>
        <v>-18097.312781143803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1000000</v>
      </c>
      <c r="S34">
        <f t="shared" si="1"/>
        <v>-31380.068644347237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-2091.1418670529993</v>
      </c>
      <c r="AC34">
        <f t="shared" si="2"/>
        <v>-2776.6242044427727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-25910.668376843609</v>
      </c>
      <c r="AI34">
        <f t="shared" si="6"/>
        <v>-25915.092561245358</v>
      </c>
      <c r="AJ34">
        <f t="shared" si="7"/>
        <v>685.48233738977342</v>
      </c>
      <c r="AK34">
        <f t="shared" si="22"/>
        <v>-146.37993069370995</v>
      </c>
      <c r="AL34">
        <f t="shared" si="8"/>
        <v>-25375.990154549294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-1211.7034803002339</v>
      </c>
      <c r="AR34">
        <f t="shared" si="9"/>
        <v>-1211.9103757596301</v>
      </c>
      <c r="AS34">
        <f t="shared" si="9"/>
        <v>32.056345356256301</v>
      </c>
      <c r="AT34">
        <f t="shared" si="9"/>
        <v>-6.8454070303408425</v>
      </c>
      <c r="AU34">
        <f t="shared" ref="AU34:AU79" si="23">AL34*$K34</f>
        <v>-1186.6994374337146</v>
      </c>
      <c r="AW34">
        <v>31</v>
      </c>
      <c r="AX34">
        <f>IF(Z34&gt;0, (R34*SUMPRODUCT(K34:$K$98, X34:$X$98)-K34*$AZ$3)/Z34, 0)</f>
        <v>-31380.068644347237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1000000</v>
      </c>
      <c r="S35">
        <f t="shared" si="1"/>
        <v>-49925.217069784419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-2776.6242044427727</v>
      </c>
      <c r="AC35">
        <f t="shared" si="2"/>
        <v>-3249.6067052996764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-22509.365399219325</v>
      </c>
      <c r="AI35">
        <f t="shared" ref="AI35:AI66" si="25">SUM(AE35:AH35)</f>
        <v>-22512.619873507094</v>
      </c>
      <c r="AJ35">
        <f t="shared" si="7"/>
        <v>472.9825008569037</v>
      </c>
      <c r="AK35">
        <f t="shared" si="22"/>
        <v>-194.36369431099411</v>
      </c>
      <c r="AL35">
        <f t="shared" si="8"/>
        <v>-22234.001066961187</v>
      </c>
      <c r="AN35">
        <f t="shared" ref="AN35:AT66" si="26">AE35*$K35</f>
        <v>0</v>
      </c>
      <c r="AO35">
        <f t="shared" si="26"/>
        <v>0</v>
      </c>
      <c r="AP35">
        <f t="shared" si="26"/>
        <v>-0.13588782936288665</v>
      </c>
      <c r="AQ35">
        <f t="shared" si="26"/>
        <v>-939.85956992495323</v>
      </c>
      <c r="AR35">
        <f t="shared" si="26"/>
        <v>-939.99545775431602</v>
      </c>
      <c r="AS35">
        <f t="shared" si="26"/>
        <v>19.748985453531084</v>
      </c>
      <c r="AT35">
        <f t="shared" si="26"/>
        <v>-8.1154921475703432</v>
      </c>
      <c r="AU35">
        <f t="shared" si="23"/>
        <v>-928.36196444835548</v>
      </c>
      <c r="AW35">
        <v>32</v>
      </c>
      <c r="AX35">
        <f>IF(Z35&gt;0, (R35*SUMPRODUCT(K35:$K$98, X35:$X$98)-K35*$AZ$3)/Z35, 0)</f>
        <v>-49925.217069784419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1000000</v>
      </c>
      <c r="S36">
        <f t="shared" si="1"/>
        <v>-77387.197876362989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-3249.6067052996764</v>
      </c>
      <c r="AC36">
        <f t="shared" si="2"/>
        <v>-3529.8939721502275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-18825.181070180788</v>
      </c>
      <c r="AI36">
        <f t="shared" si="25"/>
        <v>-18827.461740672174</v>
      </c>
      <c r="AJ36">
        <f t="shared" si="7"/>
        <v>280.28726685055108</v>
      </c>
      <c r="AK36">
        <f t="shared" si="22"/>
        <v>-227.47246937097736</v>
      </c>
      <c r="AL36">
        <f t="shared" si="8"/>
        <v>-18774.646943192598</v>
      </c>
      <c r="AN36">
        <f t="shared" si="26"/>
        <v>0</v>
      </c>
      <c r="AO36">
        <f t="shared" si="26"/>
        <v>0</v>
      </c>
      <c r="AP36">
        <f t="shared" si="26"/>
        <v>-8.5024529518681891E-2</v>
      </c>
      <c r="AQ36">
        <f t="shared" si="26"/>
        <v>-701.81210729167992</v>
      </c>
      <c r="AR36">
        <f t="shared" si="26"/>
        <v>-701.89713182119874</v>
      </c>
      <c r="AS36">
        <f t="shared" si="26"/>
        <v>10.449248624067636</v>
      </c>
      <c r="AT36">
        <f t="shared" si="26"/>
        <v>-8.4802867226049266</v>
      </c>
      <c r="AU36">
        <f t="shared" si="23"/>
        <v>-699.92816991973598</v>
      </c>
      <c r="AW36">
        <v>33</v>
      </c>
      <c r="AX36">
        <f>IF(Z36&gt;0, (R36*SUMPRODUCT(K36:$K$98, X36:$X$98)-K36*$AZ$3)/Z36, 0)</f>
        <v>-77387.197876362989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1000000</v>
      </c>
      <c r="S37">
        <f t="shared" si="1"/>
        <v>-120668.15403186007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-3529.8939721502275</v>
      </c>
      <c r="AC37">
        <f t="shared" si="2"/>
        <v>-3642.8022374111906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-14968.679022690421</v>
      </c>
      <c r="AI37">
        <f t="shared" si="25"/>
        <v>-14970.188452525757</v>
      </c>
      <c r="AJ37">
        <f t="shared" si="7"/>
        <v>112.90826526096316</v>
      </c>
      <c r="AK37">
        <f t="shared" si="22"/>
        <v>-247.09257805051595</v>
      </c>
      <c r="AL37">
        <f t="shared" si="8"/>
        <v>-15104.372765315311</v>
      </c>
      <c r="AN37">
        <f t="shared" si="26"/>
        <v>0</v>
      </c>
      <c r="AO37">
        <f t="shared" si="26"/>
        <v>0</v>
      </c>
      <c r="AP37">
        <f t="shared" si="26"/>
        <v>-5.0243120105827085E-2</v>
      </c>
      <c r="AQ37">
        <f t="shared" si="26"/>
        <v>-498.24981616015583</v>
      </c>
      <c r="AR37">
        <f t="shared" si="26"/>
        <v>-498.30005928026162</v>
      </c>
      <c r="AS37">
        <f t="shared" si="26"/>
        <v>3.7582823657291331</v>
      </c>
      <c r="AT37">
        <f t="shared" si="26"/>
        <v>-8.224762612758628</v>
      </c>
      <c r="AU37">
        <f t="shared" si="23"/>
        <v>-502.76653952729117</v>
      </c>
      <c r="AW37">
        <v>34</v>
      </c>
      <c r="AX37">
        <f>IF(Z37&gt;0, (R37*SUMPRODUCT(K37:$K$98, X37:$X$98)-K37*$AZ$3)/Z37, 0)</f>
        <v>-120668.15403186007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1000000</v>
      </c>
      <c r="S38">
        <f t="shared" si="1"/>
        <v>-193624.37369757419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-3642.8022374111906</v>
      </c>
      <c r="AC38">
        <f t="shared" si="2"/>
        <v>-3615.245051758206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-11215.27499672034</v>
      </c>
      <c r="AI38">
        <f t="shared" si="25"/>
        <v>-11216.208568507485</v>
      </c>
      <c r="AJ38">
        <f t="shared" si="7"/>
        <v>-27.557185652984572</v>
      </c>
      <c r="AK38">
        <f t="shared" si="22"/>
        <v>-254.99615661878337</v>
      </c>
      <c r="AL38">
        <f t="shared" si="8"/>
        <v>-11498.761910779253</v>
      </c>
      <c r="AN38">
        <f t="shared" si="26"/>
        <v>0</v>
      </c>
      <c r="AO38">
        <f t="shared" si="26"/>
        <v>0</v>
      </c>
      <c r="AP38">
        <f t="shared" si="26"/>
        <v>-2.774555186036903E-2</v>
      </c>
      <c r="AQ38">
        <f t="shared" si="26"/>
        <v>-333.31555037777684</v>
      </c>
      <c r="AR38">
        <f t="shared" si="26"/>
        <v>-333.34329592963718</v>
      </c>
      <c r="AS38">
        <f t="shared" si="26"/>
        <v>-0.8189936051923068</v>
      </c>
      <c r="AT38">
        <f t="shared" si="26"/>
        <v>-7.5784306949639877</v>
      </c>
      <c r="AU38">
        <f t="shared" si="23"/>
        <v>-341.74072022979345</v>
      </c>
      <c r="AW38">
        <v>35</v>
      </c>
      <c r="AX38">
        <f>IF(Z38&gt;0, (R38*SUMPRODUCT(K38:$K$98, X38:$X$98)-K38*$AZ$3)/Z38, 0)</f>
        <v>-193624.37369757419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1000000</v>
      </c>
      <c r="S39">
        <f t="shared" si="1"/>
        <v>-326220.4357330795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-3615.245051758206</v>
      </c>
      <c r="AC39">
        <f t="shared" si="2"/>
        <v>-3479.090064802821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-7819.8773606728137</v>
      </c>
      <c r="AI39">
        <f t="shared" si="25"/>
        <v>-7820.4106028740543</v>
      </c>
      <c r="AJ39">
        <f t="shared" si="7"/>
        <v>-136.15498695538508</v>
      </c>
      <c r="AK39">
        <f t="shared" si="22"/>
        <v>-253.06715362307446</v>
      </c>
      <c r="AL39">
        <f t="shared" si="8"/>
        <v>-8209.6327434525138</v>
      </c>
      <c r="AN39">
        <f t="shared" si="26"/>
        <v>0</v>
      </c>
      <c r="AO39">
        <f t="shared" si="26"/>
        <v>0</v>
      </c>
      <c r="AP39">
        <f t="shared" si="26"/>
        <v>-1.4149859856575788E-2</v>
      </c>
      <c r="AQ39">
        <f t="shared" si="26"/>
        <v>-207.50452325715096</v>
      </c>
      <c r="AR39">
        <f t="shared" si="26"/>
        <v>-207.51867311700752</v>
      </c>
      <c r="AS39">
        <f t="shared" si="26"/>
        <v>-3.6129435736866791</v>
      </c>
      <c r="AT39">
        <f t="shared" si="26"/>
        <v>-6.7152688773218978</v>
      </c>
      <c r="AU39">
        <f t="shared" si="23"/>
        <v>-217.84688556801609</v>
      </c>
      <c r="AW39">
        <v>36</v>
      </c>
      <c r="AX39">
        <f>IF(Z39&gt;0, (R39*SUMPRODUCT(K39:$K$98, X39:$X$98)-K39*$AZ$3)/Z39, 0)</f>
        <v>-326220.4357330795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1000000</v>
      </c>
      <c r="S40">
        <f t="shared" si="1"/>
        <v>-590104.48005224904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-3479.090064802821</v>
      </c>
      <c r="AC40">
        <f t="shared" si="2"/>
        <v>-3267.4244654410782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-5021.1685395466548</v>
      </c>
      <c r="AI40">
        <f t="shared" si="25"/>
        <v>-5021.4453908989062</v>
      </c>
      <c r="AJ40">
        <f t="shared" si="7"/>
        <v>-211.66559936174281</v>
      </c>
      <c r="AK40">
        <f t="shared" si="22"/>
        <v>-243.53630453619749</v>
      </c>
      <c r="AL40">
        <f t="shared" si="8"/>
        <v>-5476.6472947968468</v>
      </c>
      <c r="AN40">
        <f t="shared" si="26"/>
        <v>0</v>
      </c>
      <c r="AO40">
        <f t="shared" si="26"/>
        <v>0</v>
      </c>
      <c r="AP40">
        <f t="shared" si="26"/>
        <v>-6.559281240746697E-3</v>
      </c>
      <c r="AQ40">
        <f t="shared" si="26"/>
        <v>-118.96368336381659</v>
      </c>
      <c r="AR40">
        <f t="shared" si="26"/>
        <v>-118.97024264505734</v>
      </c>
      <c r="AS40">
        <f t="shared" si="26"/>
        <v>-5.0148723635069015</v>
      </c>
      <c r="AT40">
        <f t="shared" si="26"/>
        <v>-5.7699668099677046</v>
      </c>
      <c r="AU40">
        <f t="shared" si="23"/>
        <v>-129.75508181853195</v>
      </c>
      <c r="AW40">
        <v>37</v>
      </c>
      <c r="AX40">
        <f>IF(Z40&gt;0, (R40*SUMPRODUCT(K40:$K$98, X40:$X$98)-K40*$AZ$3)/Z40, 0)</f>
        <v>-590104.48005224904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1000000</v>
      </c>
      <c r="S41">
        <f t="shared" si="1"/>
        <v>-1180842.3600751257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-3267.4244654410782</v>
      </c>
      <c r="AC41">
        <f t="shared" si="2"/>
        <v>-3012.1291107523111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-2930.825933311582</v>
      </c>
      <c r="AI41">
        <f t="shared" si="25"/>
        <v>-2930.9534748536453</v>
      </c>
      <c r="AJ41">
        <f t="shared" si="7"/>
        <v>-255.29535468876702</v>
      </c>
      <c r="AK41">
        <f t="shared" si="22"/>
        <v>-228.71971258087549</v>
      </c>
      <c r="AL41">
        <f t="shared" si="8"/>
        <v>-3414.968542123288</v>
      </c>
      <c r="AN41">
        <f t="shared" si="26"/>
        <v>0</v>
      </c>
      <c r="AO41">
        <f t="shared" si="26"/>
        <v>0</v>
      </c>
      <c r="AP41">
        <f t="shared" si="26"/>
        <v>-2.6980080693523511E-3</v>
      </c>
      <c r="AQ41">
        <f t="shared" si="26"/>
        <v>-61.99856054758208</v>
      </c>
      <c r="AR41">
        <f t="shared" si="26"/>
        <v>-62.001258555651432</v>
      </c>
      <c r="AS41">
        <f t="shared" si="26"/>
        <v>-5.4005065006722335</v>
      </c>
      <c r="AT41">
        <f t="shared" si="26"/>
        <v>-4.8383265576091254</v>
      </c>
      <c r="AU41">
        <f t="shared" si="23"/>
        <v>-72.24009161393279</v>
      </c>
      <c r="AW41">
        <v>38</v>
      </c>
      <c r="AX41">
        <f>IF(Z41&gt;0, (R41*SUMPRODUCT(K41:$K$98, X41:$X$98)-K41*$AZ$3)/Z41, 0)</f>
        <v>-1180842.3600751257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1000000</v>
      </c>
      <c r="S42">
        <f t="shared" si="1"/>
        <v>-2719738.7077958402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-3012.1291107523111</v>
      </c>
      <c r="AC42">
        <f t="shared" si="2"/>
        <v>-2739.9678158958004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-1517.8846462492115</v>
      </c>
      <c r="AI42">
        <f t="shared" si="25"/>
        <v>-1517.9350181435418</v>
      </c>
      <c r="AJ42">
        <f t="shared" si="7"/>
        <v>-272.16129485651072</v>
      </c>
      <c r="AK42">
        <f t="shared" si="22"/>
        <v>-210.84903775266179</v>
      </c>
      <c r="AL42">
        <f t="shared" si="8"/>
        <v>-2000.9453507527144</v>
      </c>
      <c r="AN42">
        <f t="shared" si="26"/>
        <v>0</v>
      </c>
      <c r="AO42">
        <f t="shared" si="26"/>
        <v>0</v>
      </c>
      <c r="AP42">
        <f t="shared" si="26"/>
        <v>-9.513971401342538E-4</v>
      </c>
      <c r="AQ42">
        <f t="shared" si="26"/>
        <v>-28.668985566222549</v>
      </c>
      <c r="AR42">
        <f t="shared" si="26"/>
        <v>-28.669936963362687</v>
      </c>
      <c r="AS42">
        <f t="shared" si="26"/>
        <v>-5.1404355747364807</v>
      </c>
      <c r="AT42">
        <f t="shared" si="26"/>
        <v>-3.982402770144704</v>
      </c>
      <c r="AU42">
        <f t="shared" si="23"/>
        <v>-37.792775308243876</v>
      </c>
      <c r="AW42">
        <v>39</v>
      </c>
      <c r="AX42">
        <f>IF(Z42&gt;0, (R42*SUMPRODUCT(K42:$K$98, X42:$X$98)-K42*$AZ$3)/Z42, 0)</f>
        <v>-2719738.7077958402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1000000</v>
      </c>
      <c r="S43">
        <f t="shared" si="1"/>
        <v>-7643450.2763654152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-2739.9678158958004</v>
      </c>
      <c r="AC43">
        <f t="shared" si="2"/>
        <v>-2470.279787708369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-674.17441140145786</v>
      </c>
      <c r="AI43">
        <f t="shared" si="25"/>
        <v>-674.19057085627469</v>
      </c>
      <c r="AJ43">
        <f t="shared" si="7"/>
        <v>-269.68802818743143</v>
      </c>
      <c r="AK43">
        <f t="shared" si="22"/>
        <v>-191.79774711270605</v>
      </c>
      <c r="AL43">
        <f t="shared" si="8"/>
        <v>-1135.6763461564121</v>
      </c>
      <c r="AN43">
        <f t="shared" si="26"/>
        <v>0</v>
      </c>
      <c r="AO43">
        <f t="shared" si="26"/>
        <v>0</v>
      </c>
      <c r="AP43">
        <f t="shared" si="26"/>
        <v>-2.7250987209507935E-4</v>
      </c>
      <c r="AQ43">
        <f t="shared" si="26"/>
        <v>-11.369144856900396</v>
      </c>
      <c r="AR43">
        <f t="shared" si="26"/>
        <v>-11.369417366772492</v>
      </c>
      <c r="AS43">
        <f t="shared" si="26"/>
        <v>-4.5479659369761043</v>
      </c>
      <c r="AT43">
        <f t="shared" si="26"/>
        <v>-3.2344395356367412</v>
      </c>
      <c r="AU43">
        <f t="shared" si="23"/>
        <v>-19.151822839385339</v>
      </c>
      <c r="AW43">
        <v>40</v>
      </c>
      <c r="AX43">
        <f>IF(Z43&gt;0, (R43*SUMPRODUCT(K43:$K$98, X43:$X$98)-K43*$AZ$3)/Z43, 0)</f>
        <v>-7643450.2763654152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1000000</v>
      </c>
      <c r="S44">
        <f t="shared" si="1"/>
        <v>-28475530.364356026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-2470.279787708369</v>
      </c>
      <c r="AC44">
        <f t="shared" si="2"/>
        <v>-2215.2587417137925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-242.16203480457185</v>
      </c>
      <c r="AI44">
        <f t="shared" si="25"/>
        <v>-242.16592456310025</v>
      </c>
      <c r="AJ44">
        <f t="shared" si="7"/>
        <v>-255.02104599457653</v>
      </c>
      <c r="AK44">
        <f t="shared" si="22"/>
        <v>-172.91958513958585</v>
      </c>
      <c r="AL44">
        <f t="shared" si="8"/>
        <v>-670.10655569726259</v>
      </c>
      <c r="AN44">
        <f t="shared" si="26"/>
        <v>0</v>
      </c>
      <c r="AO44">
        <f t="shared" si="26"/>
        <v>0</v>
      </c>
      <c r="AP44">
        <f t="shared" si="26"/>
        <v>-5.8567967698105943E-5</v>
      </c>
      <c r="AQ44">
        <f t="shared" si="26"/>
        <v>-3.6462258848616051</v>
      </c>
      <c r="AR44">
        <f t="shared" si="26"/>
        <v>-3.6462844528293035</v>
      </c>
      <c r="AS44">
        <f t="shared" si="26"/>
        <v>-3.8398435982763379</v>
      </c>
      <c r="AT44">
        <f t="shared" si="26"/>
        <v>-2.603644571471798</v>
      </c>
      <c r="AU44">
        <f t="shared" si="23"/>
        <v>-10.089772622577438</v>
      </c>
      <c r="AW44">
        <v>41</v>
      </c>
      <c r="AX44">
        <f>IF(Z44&gt;0, (R44*SUMPRODUCT(K44:$K$98, X44:$X$98)-K44*$AZ$3)/Z44, 0)</f>
        <v>-28475530.364356026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1000000</v>
      </c>
      <c r="S45">
        <f t="shared" si="1"/>
        <v>-162171838.64594516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-2215.2587417137925</v>
      </c>
      <c r="AC45">
        <f t="shared" si="2"/>
        <v>-1981.0565829098355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-64.801432204010041</v>
      </c>
      <c r="AI45">
        <f t="shared" si="25"/>
        <v>-64.802042993342965</v>
      </c>
      <c r="AJ45">
        <f t="shared" si="7"/>
        <v>-234.20215880395699</v>
      </c>
      <c r="AK45">
        <f t="shared" si="22"/>
        <v>-155.06811191996547</v>
      </c>
      <c r="AL45">
        <f t="shared" si="8"/>
        <v>-454.07231371726544</v>
      </c>
      <c r="AN45">
        <f t="shared" si="26"/>
        <v>0</v>
      </c>
      <c r="AO45">
        <f t="shared" si="26"/>
        <v>0</v>
      </c>
      <c r="AP45">
        <f t="shared" si="26"/>
        <v>-8.2112813641027538E-6</v>
      </c>
      <c r="AQ45">
        <f t="shared" si="26"/>
        <v>-0.87117237309517481</v>
      </c>
      <c r="AR45">
        <f t="shared" si="26"/>
        <v>-0.871180584376539</v>
      </c>
      <c r="AS45">
        <f t="shared" si="26"/>
        <v>-3.1485484738504037</v>
      </c>
      <c r="AT45">
        <f t="shared" si="26"/>
        <v>-2.0846924282075481</v>
      </c>
      <c r="AU45">
        <f t="shared" si="23"/>
        <v>-6.1044214864344912</v>
      </c>
      <c r="AW45">
        <v>42</v>
      </c>
      <c r="AX45">
        <f>IF(Z45&gt;0, (R45*SUMPRODUCT(K45:$K$98, X45:$X$98)-K45*$AZ$3)/Z45, 0)</f>
        <v>-162171838.64594516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1000000</v>
      </c>
      <c r="S46">
        <f t="shared" si="1"/>
        <v>-936152980.92880547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-1981.0565829098355</v>
      </c>
      <c r="AC46">
        <f t="shared" si="2"/>
        <v>-1769.5631260964853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-10.203378841128668</v>
      </c>
      <c r="AI46">
        <f t="shared" si="25"/>
        <v>-10.203473353626206</v>
      </c>
      <c r="AJ46">
        <f t="shared" si="7"/>
        <v>-211.49345681335012</v>
      </c>
      <c r="AK46">
        <f t="shared" si="22"/>
        <v>-138.67396080368849</v>
      </c>
      <c r="AL46">
        <f t="shared" si="8"/>
        <v>-360.37089097066485</v>
      </c>
      <c r="AN46">
        <f t="shared" si="26"/>
        <v>0</v>
      </c>
      <c r="AO46">
        <f t="shared" si="26"/>
        <v>0</v>
      </c>
      <c r="AP46">
        <f t="shared" si="26"/>
        <v>-1.1344639689298296E-6</v>
      </c>
      <c r="AQ46">
        <f t="shared" si="26"/>
        <v>-0.12247444473679138</v>
      </c>
      <c r="AR46">
        <f t="shared" si="26"/>
        <v>-0.12247557920076031</v>
      </c>
      <c r="AS46">
        <f t="shared" si="26"/>
        <v>-2.5386241255954736</v>
      </c>
      <c r="AT46">
        <f t="shared" si="26"/>
        <v>-1.6645482455696603</v>
      </c>
      <c r="AU46">
        <f t="shared" si="23"/>
        <v>-4.3256479503658944</v>
      </c>
      <c r="AW46">
        <v>43</v>
      </c>
      <c r="AX46">
        <f>IF(Z46&gt;0, (R46*SUMPRODUCT(K46:$K$98, X46:$X$98)-K46*$AZ$3)/Z46, 0)</f>
        <v>-936152980.92880547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1000000</v>
      </c>
      <c r="S47">
        <f t="shared" si="1"/>
        <v>-5489704884.802845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-1769.5631260964853</v>
      </c>
      <c r="AC47">
        <f t="shared" si="2"/>
        <v>-1580.0743244818964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-1.5835224483269137</v>
      </c>
      <c r="AI47">
        <f t="shared" si="25"/>
        <v>-1.5835368395770595</v>
      </c>
      <c r="AJ47">
        <f t="shared" si="7"/>
        <v>-189.48880161458897</v>
      </c>
      <c r="AK47">
        <f t="shared" si="22"/>
        <v>-123.86941882675399</v>
      </c>
      <c r="AL47">
        <f t="shared" si="8"/>
        <v>-314.94175728092</v>
      </c>
      <c r="AN47">
        <f t="shared" si="26"/>
        <v>0</v>
      </c>
      <c r="AO47">
        <f t="shared" si="26"/>
        <v>0</v>
      </c>
      <c r="AP47">
        <f t="shared" si="26"/>
        <v>-1.5423465512583603E-7</v>
      </c>
      <c r="AQ47">
        <f t="shared" si="26"/>
        <v>-1.6971009205349909E-2</v>
      </c>
      <c r="AR47">
        <f t="shared" si="26"/>
        <v>-1.6971163440005033E-2</v>
      </c>
      <c r="AS47">
        <f t="shared" si="26"/>
        <v>-2.0307992475317382</v>
      </c>
      <c r="AT47">
        <f t="shared" si="26"/>
        <v>-1.3275397828374798</v>
      </c>
      <c r="AU47">
        <f t="shared" si="23"/>
        <v>-3.3753101938092227</v>
      </c>
      <c r="AW47">
        <v>44</v>
      </c>
      <c r="AX47">
        <f>IF(Z47&gt;0, (R47*SUMPRODUCT(K47:$K$98, X47:$X$98)-K47*$AZ$3)/Z47, 0)</f>
        <v>-5489704884.802845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1000000</v>
      </c>
      <c r="S48">
        <f t="shared" si="1"/>
        <v>-32776260776.756348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-1580.0743244818964</v>
      </c>
      <c r="AC48">
        <f t="shared" si="2"/>
        <v>-1410.7955132952748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-0.24190354173863537</v>
      </c>
      <c r="AI48">
        <f t="shared" si="25"/>
        <v>-0.24190569389919284</v>
      </c>
      <c r="AJ48">
        <f t="shared" si="7"/>
        <v>-169.27881118662162</v>
      </c>
      <c r="AK48">
        <f t="shared" si="22"/>
        <v>-110.60520271373275</v>
      </c>
      <c r="AL48">
        <f t="shared" si="8"/>
        <v>-280.12591959425356</v>
      </c>
      <c r="AN48">
        <f t="shared" si="26"/>
        <v>0</v>
      </c>
      <c r="AO48">
        <f t="shared" si="26"/>
        <v>0</v>
      </c>
      <c r="AP48">
        <f t="shared" si="26"/>
        <v>-2.059397066615499E-8</v>
      </c>
      <c r="AQ48">
        <f t="shared" si="26"/>
        <v>-2.3147689540800728E-3</v>
      </c>
      <c r="AR48">
        <f t="shared" si="26"/>
        <v>-2.3147895480507387E-3</v>
      </c>
      <c r="AS48">
        <f t="shared" si="26"/>
        <v>-1.6198247198122429</v>
      </c>
      <c r="AT48">
        <f t="shared" si="26"/>
        <v>-1.0583784245627303</v>
      </c>
      <c r="AU48">
        <f t="shared" si="23"/>
        <v>-2.6805179339230238</v>
      </c>
      <c r="AW48">
        <v>45</v>
      </c>
      <c r="AX48">
        <f>IF(Z48&gt;0, (R48*SUMPRODUCT(K48:$K$98, X48:$X$98)-K48*$AZ$3)/Z48, 0)</f>
        <v>-32776260776.756348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1000000</v>
      </c>
      <c r="S49">
        <f t="shared" si="1"/>
        <v>-199708389882.96497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-1410.7955132952748</v>
      </c>
      <c r="AC49">
        <f t="shared" si="2"/>
        <v>-1259.6408796750982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-3.6305378129751022E-2</v>
      </c>
      <c r="AI49">
        <f t="shared" si="25"/>
        <v>-3.630569349979642E-2</v>
      </c>
      <c r="AJ49">
        <f t="shared" si="7"/>
        <v>-151.15463362017658</v>
      </c>
      <c r="AK49">
        <f t="shared" si="22"/>
        <v>-98.755685930669244</v>
      </c>
      <c r="AL49">
        <f t="shared" si="8"/>
        <v>-249.94662524434563</v>
      </c>
      <c r="AN49">
        <f t="shared" si="26"/>
        <v>0</v>
      </c>
      <c r="AO49">
        <f t="shared" si="26"/>
        <v>0</v>
      </c>
      <c r="AP49">
        <f t="shared" si="26"/>
        <v>-2.694435798397706E-9</v>
      </c>
      <c r="AQ49">
        <f t="shared" si="26"/>
        <v>-3.1018326545157159E-4</v>
      </c>
      <c r="AR49">
        <f t="shared" si="26"/>
        <v>-3.1018595988736999E-4</v>
      </c>
      <c r="AS49">
        <f t="shared" si="26"/>
        <v>-1.291424033014577</v>
      </c>
      <c r="AT49">
        <f t="shared" si="26"/>
        <v>-0.84374169122845832</v>
      </c>
      <c r="AU49">
        <f t="shared" si="23"/>
        <v>-2.1354759102029228</v>
      </c>
      <c r="AW49">
        <v>46</v>
      </c>
      <c r="AX49">
        <f>IF(Z49&gt;0, (R49*SUMPRODUCT(K49:$K$98, X49:$X$98)-K49*$AZ$3)/Z49, 0)</f>
        <v>-199708389882.96497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1000000</v>
      </c>
      <c r="S50">
        <f t="shared" si="1"/>
        <v>-1242179004001.1858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-1259.6408796750982</v>
      </c>
      <c r="AC50">
        <f t="shared" si="2"/>
        <v>-1124.6796287966392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-5.3389182378310741E-3</v>
      </c>
      <c r="AI50">
        <f t="shared" si="25"/>
        <v>-5.3389635082641265E-3</v>
      </c>
      <c r="AJ50">
        <f t="shared" si="7"/>
        <v>-134.96125087845894</v>
      </c>
      <c r="AK50">
        <f t="shared" si="22"/>
        <v>-88.174861577256877</v>
      </c>
      <c r="AL50">
        <f t="shared" si="8"/>
        <v>-223.14145141922407</v>
      </c>
      <c r="AN50">
        <f t="shared" si="26"/>
        <v>0</v>
      </c>
      <c r="AO50">
        <f t="shared" si="26"/>
        <v>0</v>
      </c>
      <c r="AP50">
        <f t="shared" si="26"/>
        <v>-3.4533772651002996E-10</v>
      </c>
      <c r="AQ50">
        <f t="shared" si="26"/>
        <v>-4.0727021191473128E-5</v>
      </c>
      <c r="AR50">
        <f t="shared" si="26"/>
        <v>-4.0727366529199635E-5</v>
      </c>
      <c r="AS50">
        <f t="shared" si="26"/>
        <v>-1.0295287321702251</v>
      </c>
      <c r="AT50">
        <f t="shared" si="26"/>
        <v>-0.67262679367628375</v>
      </c>
      <c r="AU50">
        <f t="shared" si="23"/>
        <v>-1.7021962532130381</v>
      </c>
      <c r="AW50">
        <v>47</v>
      </c>
      <c r="AX50">
        <f>IF(Z50&gt;0, (R50*SUMPRODUCT(K50:$K$98, X50:$X$98)-K50*$AZ$3)/Z50, 0)</f>
        <v>-1242179004001.1858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1000000</v>
      </c>
      <c r="S51">
        <f t="shared" si="1"/>
        <v>-7904079041066.7979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-1124.6796287966392</v>
      </c>
      <c r="AC51">
        <f t="shared" si="2"/>
        <v>-1004.1782757185497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-7.693089982877023E-4</v>
      </c>
      <c r="AI51">
        <f t="shared" si="25"/>
        <v>-7.6931535056650987E-4</v>
      </c>
      <c r="AJ51">
        <f t="shared" si="7"/>
        <v>-120.50135307808955</v>
      </c>
      <c r="AK51">
        <f t="shared" si="22"/>
        <v>-78.727574015764759</v>
      </c>
      <c r="AL51">
        <f t="shared" si="8"/>
        <v>-199.22969640920488</v>
      </c>
      <c r="AN51">
        <f t="shared" si="26"/>
        <v>0</v>
      </c>
      <c r="AO51">
        <f t="shared" si="26"/>
        <v>0</v>
      </c>
      <c r="AP51">
        <f t="shared" si="26"/>
        <v>-4.3265418146357461E-11</v>
      </c>
      <c r="AQ51">
        <f t="shared" si="26"/>
        <v>-5.2397693021608795E-6</v>
      </c>
      <c r="AR51">
        <f t="shared" si="26"/>
        <v>-5.2398125675790255E-6</v>
      </c>
      <c r="AS51">
        <f t="shared" si="26"/>
        <v>-0.82073561096096204</v>
      </c>
      <c r="AT51">
        <f t="shared" si="26"/>
        <v>-0.53621409145032861</v>
      </c>
      <c r="AU51">
        <f t="shared" si="23"/>
        <v>-1.3569549422238583</v>
      </c>
      <c r="AW51">
        <v>48</v>
      </c>
      <c r="AX51">
        <f>IF(Z51&gt;0, (R51*SUMPRODUCT(K51:$K$98, X51:$X$98)-K51*$AZ$3)/Z51, 0)</f>
        <v>-7904079041066.7979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1000000</v>
      </c>
      <c r="S52">
        <f t="shared" si="1"/>
        <v>-51536739097084.805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-1004.1782757185497</v>
      </c>
      <c r="AC52">
        <f t="shared" si="2"/>
        <v>-896.58775077518442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-1.0837806022497899E-4</v>
      </c>
      <c r="AI52">
        <f t="shared" si="25"/>
        <v>-1.0837893007798723E-4</v>
      </c>
      <c r="AJ52">
        <f t="shared" si="7"/>
        <v>-107.59052494336527</v>
      </c>
      <c r="AK52">
        <f t="shared" si="22"/>
        <v>-70.292479300298481</v>
      </c>
      <c r="AL52">
        <f t="shared" si="8"/>
        <v>-177.88311262259384</v>
      </c>
      <c r="AN52">
        <f t="shared" si="26"/>
        <v>0</v>
      </c>
      <c r="AO52">
        <f t="shared" si="26"/>
        <v>0</v>
      </c>
      <c r="AP52">
        <f t="shared" si="26"/>
        <v>-5.2897993757818343E-12</v>
      </c>
      <c r="AQ52">
        <f t="shared" si="26"/>
        <v>-6.5907479757175404E-7</v>
      </c>
      <c r="AR52">
        <f t="shared" si="26"/>
        <v>-6.5908008737112986E-7</v>
      </c>
      <c r="AS52">
        <f t="shared" si="26"/>
        <v>-0.65428559341703207</v>
      </c>
      <c r="AT52">
        <f t="shared" si="26"/>
        <v>-0.42746660596701891</v>
      </c>
      <c r="AU52">
        <f t="shared" si="23"/>
        <v>-1.0817528584641385</v>
      </c>
      <c r="AW52">
        <v>49</v>
      </c>
      <c r="AX52">
        <f>IF(Z52&gt;0, (R52*SUMPRODUCT(K52:$K$98, X52:$X$98)-K52*$AZ$3)/Z52, 0)</f>
        <v>-51536739097084.805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1000000</v>
      </c>
      <c r="S53">
        <f t="shared" si="1"/>
        <v>-344835471436859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-896.58775077518442</v>
      </c>
      <c r="AC53">
        <f t="shared" si="2"/>
        <v>-800.52477805646049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-1.490162079230965E-5</v>
      </c>
      <c r="AI53">
        <f t="shared" si="25"/>
        <v>-1.4901736865748198E-5</v>
      </c>
      <c r="AJ53">
        <f t="shared" si="7"/>
        <v>-96.062972718723927</v>
      </c>
      <c r="AK53">
        <f t="shared" si="22"/>
        <v>-62.761142554262918</v>
      </c>
      <c r="AL53">
        <f t="shared" si="8"/>
        <v>-158.82413017472371</v>
      </c>
      <c r="AN53">
        <f t="shared" si="26"/>
        <v>0</v>
      </c>
      <c r="AO53">
        <f t="shared" si="26"/>
        <v>0</v>
      </c>
      <c r="AP53">
        <f t="shared" si="26"/>
        <v>-6.302431857463803E-13</v>
      </c>
      <c r="AQ53">
        <f t="shared" si="26"/>
        <v>-8.0911232392644105E-8</v>
      </c>
      <c r="AR53">
        <f t="shared" si="26"/>
        <v>-8.0911862635829854E-8</v>
      </c>
      <c r="AS53">
        <f t="shared" si="26"/>
        <v>-0.52159249106541028</v>
      </c>
      <c r="AT53">
        <f t="shared" si="26"/>
        <v>-0.34077376288198813</v>
      </c>
      <c r="AU53">
        <f t="shared" si="23"/>
        <v>-0.86236633485926095</v>
      </c>
      <c r="AW53">
        <v>50</v>
      </c>
      <c r="AX53">
        <f>IF(Z53&gt;0, (R53*SUMPRODUCT(K53:$K$98, X53:$X$98)-K53*$AZ$3)/Z53, 0)</f>
        <v>-344835471436859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1000000</v>
      </c>
      <c r="S54">
        <f t="shared" si="1"/>
        <v>-2374038192865539.5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-800.52477805646049</v>
      </c>
      <c r="AC54">
        <f t="shared" si="2"/>
        <v>-714.75426619290852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-1.9971829933393004E-6</v>
      </c>
      <c r="AI54">
        <f t="shared" si="25"/>
        <v>-1.9971980468937955E-6</v>
      </c>
      <c r="AJ54">
        <f t="shared" si="7"/>
        <v>-85.770511863551974</v>
      </c>
      <c r="AK54">
        <f t="shared" si="22"/>
        <v>-56.036734463952243</v>
      </c>
      <c r="AL54">
        <f t="shared" si="8"/>
        <v>-141.80724832470224</v>
      </c>
      <c r="AN54">
        <f t="shared" si="26"/>
        <v>0</v>
      </c>
      <c r="AO54">
        <f t="shared" si="26"/>
        <v>0</v>
      </c>
      <c r="AP54">
        <f t="shared" si="26"/>
        <v>-7.2978737338411107E-14</v>
      </c>
      <c r="AQ54">
        <f t="shared" si="26"/>
        <v>-9.6822244298195722E-9</v>
      </c>
      <c r="AR54">
        <f t="shared" si="26"/>
        <v>-9.6822974085569112E-9</v>
      </c>
      <c r="AS54">
        <f t="shared" si="26"/>
        <v>-0.41581034291449515</v>
      </c>
      <c r="AT54">
        <f t="shared" si="26"/>
        <v>-0.27166275759590125</v>
      </c>
      <c r="AU54">
        <f t="shared" si="23"/>
        <v>-0.68747311019269375</v>
      </c>
      <c r="AW54">
        <v>51</v>
      </c>
      <c r="AX54">
        <f>IF(Z54&gt;0, (R54*SUMPRODUCT(K54:$K$98, X54:$X$98)-K54*$AZ$3)/Z54, 0)</f>
        <v>-2374038192865539.5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1000000</v>
      </c>
      <c r="S55">
        <f t="shared" si="1"/>
        <v>-1.6845160993067734E+16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-714.75426619290852</v>
      </c>
      <c r="AC55">
        <f t="shared" si="2"/>
        <v>-638.17345196646284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-2.601757038583614E-7</v>
      </c>
      <c r="AI55">
        <f t="shared" si="25"/>
        <v>-2.601775980921186E-7</v>
      </c>
      <c r="AJ55">
        <f t="shared" si="7"/>
        <v>-76.580814226445682</v>
      </c>
      <c r="AK55">
        <f t="shared" si="22"/>
        <v>-50.032798633503603</v>
      </c>
      <c r="AL55">
        <f t="shared" si="8"/>
        <v>-126.61361312012689</v>
      </c>
      <c r="AN55">
        <f t="shared" si="26"/>
        <v>0</v>
      </c>
      <c r="AO55">
        <f t="shared" si="26"/>
        <v>0</v>
      </c>
      <c r="AP55">
        <f t="shared" si="26"/>
        <v>-8.1992255828019422E-15</v>
      </c>
      <c r="AQ55">
        <f t="shared" si="26"/>
        <v>-1.1261753091480144E-9</v>
      </c>
      <c r="AR55">
        <f t="shared" si="26"/>
        <v>-1.1261835083735973E-9</v>
      </c>
      <c r="AS55">
        <f t="shared" si="26"/>
        <v>-0.33148145986461786</v>
      </c>
      <c r="AT55">
        <f t="shared" si="26"/>
        <v>-0.21656788713561298</v>
      </c>
      <c r="AU55">
        <f t="shared" si="23"/>
        <v>-0.54804934812641437</v>
      </c>
      <c r="AW55">
        <v>52</v>
      </c>
      <c r="AX55">
        <f>IF(Z55&gt;0, (R55*SUMPRODUCT(K55:$K$98, X55:$X$98)-K55*$AZ$3)/Z55, 0)</f>
        <v>-1.6845160993067734E+16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1000000</v>
      </c>
      <c r="S56">
        <f t="shared" si="1"/>
        <v>-1.2353660568490451E+17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-638.17345196646284</v>
      </c>
      <c r="AC56">
        <f t="shared" si="2"/>
        <v>-569.79772497104625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-3.289344875137475E-8</v>
      </c>
      <c r="AI56">
        <f t="shared" si="25"/>
        <v>-3.2893679370356795E-8</v>
      </c>
      <c r="AJ56">
        <f t="shared" si="7"/>
        <v>-68.375726995416585</v>
      </c>
      <c r="AK56">
        <f t="shared" si="22"/>
        <v>-44.672141637652402</v>
      </c>
      <c r="AL56">
        <f t="shared" si="8"/>
        <v>-113.04786866596267</v>
      </c>
      <c r="AN56">
        <f t="shared" si="26"/>
        <v>0</v>
      </c>
      <c r="AO56">
        <f t="shared" si="26"/>
        <v>0</v>
      </c>
      <c r="AP56">
        <f t="shared" si="26"/>
        <v>-8.9128437172536833E-16</v>
      </c>
      <c r="AQ56">
        <f t="shared" si="26"/>
        <v>-1.2712490769002698E-10</v>
      </c>
      <c r="AR56">
        <f t="shared" si="26"/>
        <v>-1.271257989743987E-10</v>
      </c>
      <c r="AS56">
        <f t="shared" si="26"/>
        <v>-0.26425499035480537</v>
      </c>
      <c r="AT56">
        <f t="shared" si="26"/>
        <v>-0.17264659370097293</v>
      </c>
      <c r="AU56">
        <f t="shared" si="23"/>
        <v>-0.43690158418290409</v>
      </c>
      <c r="AW56">
        <v>53</v>
      </c>
      <c r="AX56">
        <f>IF(Z56&gt;0, (R56*SUMPRODUCT(K56:$K$98, X56:$X$98)-K56*$AZ$3)/Z56, 0)</f>
        <v>-1.2353660568490451E+17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1000000</v>
      </c>
      <c r="S57">
        <f t="shared" si="1"/>
        <v>-9.3934076068717222E+17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-569.79772497104625</v>
      </c>
      <c r="AC57">
        <f t="shared" si="2"/>
        <v>-508.74796872426032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-4.0246547663889357E-9</v>
      </c>
      <c r="AI57">
        <f t="shared" si="25"/>
        <v>-4.0246818464428421E-9</v>
      </c>
      <c r="AJ57">
        <f t="shared" si="7"/>
        <v>-61.049756246785932</v>
      </c>
      <c r="AK57">
        <f t="shared" si="22"/>
        <v>-39.885840747973241</v>
      </c>
      <c r="AL57">
        <f t="shared" si="8"/>
        <v>-100.93559699878386</v>
      </c>
      <c r="AN57">
        <f t="shared" si="26"/>
        <v>0</v>
      </c>
      <c r="AO57">
        <f t="shared" si="26"/>
        <v>0</v>
      </c>
      <c r="AP57">
        <f t="shared" si="26"/>
        <v>-9.3444284386791734E-17</v>
      </c>
      <c r="AQ57">
        <f t="shared" si="26"/>
        <v>-1.3887748740980496E-11</v>
      </c>
      <c r="AR57">
        <f t="shared" si="26"/>
        <v>-1.3887842185264882E-11</v>
      </c>
      <c r="AS57">
        <f t="shared" si="26"/>
        <v>-0.21066246042618539</v>
      </c>
      <c r="AT57">
        <f t="shared" si="26"/>
        <v>-0.13763280747869336</v>
      </c>
      <c r="AU57">
        <f t="shared" si="23"/>
        <v>-0.34829526791876658</v>
      </c>
      <c r="AW57">
        <v>54</v>
      </c>
      <c r="AX57">
        <f>IF(Z57&gt;0, (R57*SUMPRODUCT(K57:$K$98, X57:$X$98)-K57*$AZ$3)/Z57, 0)</f>
        <v>-9.3934076068717222E+17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1000000</v>
      </c>
      <c r="S58">
        <f t="shared" si="1"/>
        <v>-7.4208514643409224E+18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-508.74796872426032</v>
      </c>
      <c r="AC58">
        <f t="shared" si="2"/>
        <v>-454.23925778953026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-4.7497386268626655E-10</v>
      </c>
      <c r="AI58">
        <f t="shared" si="25"/>
        <v>-4.7497692324649994E-10</v>
      </c>
      <c r="AJ58">
        <f t="shared" si="7"/>
        <v>-54.508710934730061</v>
      </c>
      <c r="AK58">
        <f t="shared" si="22"/>
        <v>-35.612357810698228</v>
      </c>
      <c r="AL58">
        <f t="shared" si="8"/>
        <v>-90.121068745903273</v>
      </c>
      <c r="AN58">
        <f t="shared" si="26"/>
        <v>0</v>
      </c>
      <c r="AO58">
        <f t="shared" si="26"/>
        <v>0</v>
      </c>
      <c r="AP58">
        <f t="shared" si="26"/>
        <v>-9.4294448829382429E-18</v>
      </c>
      <c r="AQ58">
        <f t="shared" si="26"/>
        <v>-1.4633725584648748E-12</v>
      </c>
      <c r="AR58">
        <f t="shared" si="26"/>
        <v>-1.4633819879097576E-12</v>
      </c>
      <c r="AS58">
        <f t="shared" si="26"/>
        <v>-0.16793882368189647</v>
      </c>
      <c r="AT58">
        <f t="shared" si="26"/>
        <v>-0.10972003147219676</v>
      </c>
      <c r="AU58">
        <f t="shared" si="23"/>
        <v>-0.27765885515555661</v>
      </c>
      <c r="AW58">
        <v>55</v>
      </c>
      <c r="AX58">
        <f>IF(Z58&gt;0, (R58*SUMPRODUCT(K58:$K$98, X58:$X$98)-K58*$AZ$3)/Z58, 0)</f>
        <v>-7.4208514643409224E+18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1000000</v>
      </c>
      <c r="S59">
        <f t="shared" si="1"/>
        <v>-6.1114115555651117E+19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-454.23925778953026</v>
      </c>
      <c r="AC59">
        <f t="shared" si="2"/>
        <v>-405.57076588351043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-5.3962806351979727E-11</v>
      </c>
      <c r="AI59">
        <f t="shared" si="25"/>
        <v>-5.3963138166293161E-11</v>
      </c>
      <c r="AJ59">
        <f t="shared" si="7"/>
        <v>-48.668491906019824</v>
      </c>
      <c r="AK59">
        <f t="shared" si="22"/>
        <v>-31.796748045267123</v>
      </c>
      <c r="AL59">
        <f t="shared" si="8"/>
        <v>-80.465239951340919</v>
      </c>
      <c r="AN59">
        <f t="shared" si="26"/>
        <v>0</v>
      </c>
      <c r="AO59">
        <f t="shared" si="26"/>
        <v>0</v>
      </c>
      <c r="AP59">
        <f t="shared" si="26"/>
        <v>-9.1277195691701307E-19</v>
      </c>
      <c r="AQ59">
        <f t="shared" si="26"/>
        <v>-1.4844367575646081E-13</v>
      </c>
      <c r="AR59">
        <f t="shared" si="26"/>
        <v>-1.4844458852841774E-13</v>
      </c>
      <c r="AS59">
        <f t="shared" si="26"/>
        <v>-0.13387980204235797</v>
      </c>
      <c r="AT59">
        <f t="shared" si="26"/>
        <v>-8.7468137334342846E-2</v>
      </c>
      <c r="AU59">
        <f t="shared" si="23"/>
        <v>-0.2213479393768493</v>
      </c>
      <c r="AW59">
        <v>56</v>
      </c>
      <c r="AX59">
        <f>IF(Z59&gt;0, (R59*SUMPRODUCT(K59:$K$98, X59:$X$98)-K59*$AZ$3)/Z59, 0)</f>
        <v>-6.1114115555651117E+19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1000000</v>
      </c>
      <c r="S60">
        <f t="shared" si="1"/>
        <v>-5.2577507158162866E+20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-405.57076588351043</v>
      </c>
      <c r="AC60">
        <f t="shared" si="2"/>
        <v>-362.11675525313444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-5.8811939951975043E-12</v>
      </c>
      <c r="AI60">
        <f t="shared" si="25"/>
        <v>-5.8812284316680433E-12</v>
      </c>
      <c r="AJ60">
        <f t="shared" si="7"/>
        <v>-43.45401063037599</v>
      </c>
      <c r="AK60">
        <f t="shared" si="22"/>
        <v>-28.389953611845733</v>
      </c>
      <c r="AL60">
        <f t="shared" si="8"/>
        <v>-71.843964242227599</v>
      </c>
      <c r="AN60">
        <f t="shared" si="26"/>
        <v>0</v>
      </c>
      <c r="AO60">
        <f t="shared" si="26"/>
        <v>0</v>
      </c>
      <c r="AP60">
        <f t="shared" si="26"/>
        <v>-8.4580019958959104E-20</v>
      </c>
      <c r="AQ60">
        <f t="shared" si="26"/>
        <v>-1.4444903839175151E-14</v>
      </c>
      <c r="AR60">
        <f t="shared" si="26"/>
        <v>-1.4444988419195113E-14</v>
      </c>
      <c r="AS60">
        <f t="shared" si="26"/>
        <v>-0.10672815851591319</v>
      </c>
      <c r="AT60">
        <f t="shared" si="26"/>
        <v>-6.9729063563730168E-2</v>
      </c>
      <c r="AU60">
        <f t="shared" si="23"/>
        <v>-0.17645722207965778</v>
      </c>
      <c r="AW60">
        <v>57</v>
      </c>
      <c r="AX60">
        <f>IF(Z60&gt;0, (R60*SUMPRODUCT(K60:$K$98, X60:$X$98)-K60*$AZ$3)/Z60, 0)</f>
        <v>-5.2577507158162866E+20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1000000</v>
      </c>
      <c r="S61">
        <f t="shared" si="1"/>
        <v>-4.73111609581935E+21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-362.11675525313444</v>
      </c>
      <c r="AC61">
        <f t="shared" si="2"/>
        <v>-323.31853147601288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-6.1350337272073754E-13</v>
      </c>
      <c r="AI61">
        <f t="shared" si="25"/>
        <v>-6.1350678965793513E-13</v>
      </c>
      <c r="AJ61">
        <f t="shared" si="7"/>
        <v>-38.798223777121564</v>
      </c>
      <c r="AK61">
        <f t="shared" si="22"/>
        <v>-25.348172867719413</v>
      </c>
      <c r="AL61">
        <f t="shared" si="8"/>
        <v>-64.146396644841587</v>
      </c>
      <c r="AN61">
        <f t="shared" si="26"/>
        <v>0</v>
      </c>
      <c r="AO61">
        <f t="shared" si="26"/>
        <v>0</v>
      </c>
      <c r="AP61">
        <f t="shared" si="26"/>
        <v>-7.4932137935314292E-21</v>
      </c>
      <c r="AQ61">
        <f t="shared" si="26"/>
        <v>-1.3453896484038271E-15</v>
      </c>
      <c r="AR61">
        <f t="shared" si="26"/>
        <v>-1.3453971416176209E-15</v>
      </c>
      <c r="AS61">
        <f t="shared" si="26"/>
        <v>-8.5083034531181115E-2</v>
      </c>
      <c r="AT61">
        <f t="shared" si="26"/>
        <v>-5.5587582560371641E-2</v>
      </c>
      <c r="AU61">
        <f t="shared" si="23"/>
        <v>-0.1406706170915541</v>
      </c>
      <c r="AW61">
        <v>58</v>
      </c>
      <c r="AX61">
        <f>IF(Z61&gt;0, (R61*SUMPRODUCT(K61:$K$98, X61:$X$98)-K61*$AZ$3)/Z61, 0)</f>
        <v>-4.73111609581935E+21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1000000</v>
      </c>
      <c r="S62">
        <f t="shared" si="1"/>
        <v>-4.4673511199332601E+22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-323.31853147601288</v>
      </c>
      <c r="AC62">
        <f t="shared" si="2"/>
        <v>-288.67726024644008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-6.1193422974507485E-14</v>
      </c>
      <c r="AI62">
        <f t="shared" si="25"/>
        <v>-6.1193746071184344E-14</v>
      </c>
      <c r="AJ62">
        <f t="shared" si="7"/>
        <v>-34.641271229572794</v>
      </c>
      <c r="AK62">
        <f t="shared" si="22"/>
        <v>-22.632297203320903</v>
      </c>
      <c r="AL62">
        <f t="shared" si="8"/>
        <v>-57.273568432893761</v>
      </c>
      <c r="AN62">
        <f t="shared" si="26"/>
        <v>0</v>
      </c>
      <c r="AO62">
        <f t="shared" si="26"/>
        <v>0</v>
      </c>
      <c r="AP62">
        <f t="shared" si="26"/>
        <v>-6.3262390089391612E-22</v>
      </c>
      <c r="AQ62">
        <f t="shared" si="26"/>
        <v>-1.198168372606237E-16</v>
      </c>
      <c r="AR62">
        <f t="shared" si="26"/>
        <v>-1.198174698845246E-16</v>
      </c>
      <c r="AS62">
        <f t="shared" si="26"/>
        <v>-6.7827674211719577E-2</v>
      </c>
      <c r="AT62">
        <f t="shared" si="26"/>
        <v>-4.4314080484990144E-2</v>
      </c>
      <c r="AU62">
        <f t="shared" si="23"/>
        <v>-0.11214175469670984</v>
      </c>
      <c r="AW62">
        <v>59</v>
      </c>
      <c r="AX62">
        <f>IF(Z62&gt;0, (R62*SUMPRODUCT(K62:$K$98, X62:$X$98)-K62*$AZ$3)/Z62, 0)</f>
        <v>-4.4673511199332601E+22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1000000</v>
      </c>
      <c r="S63">
        <f t="shared" si="1"/>
        <v>-4.4413356658352595E+23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-288.67726024644008</v>
      </c>
      <c r="AC63">
        <f t="shared" si="2"/>
        <v>-257.74755379146433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-5.8169762738827742E-15</v>
      </c>
      <c r="AI63">
        <f t="shared" si="25"/>
        <v>-5.8170052907791748E-15</v>
      </c>
      <c r="AJ63">
        <f t="shared" si="7"/>
        <v>-30.929706454975758</v>
      </c>
      <c r="AK63">
        <f t="shared" si="22"/>
        <v>-20.207408217250808</v>
      </c>
      <c r="AL63">
        <f t="shared" si="8"/>
        <v>-51.137114672226573</v>
      </c>
      <c r="AN63">
        <f t="shared" si="26"/>
        <v>0</v>
      </c>
      <c r="AO63">
        <f t="shared" si="26"/>
        <v>0</v>
      </c>
      <c r="AP63">
        <f t="shared" si="26"/>
        <v>-5.0727801535444815E-23</v>
      </c>
      <c r="AQ63">
        <f t="shared" si="26"/>
        <v>-1.0169330788665691E-17</v>
      </c>
      <c r="AR63">
        <f t="shared" si="26"/>
        <v>-1.0169381516467226E-17</v>
      </c>
      <c r="AS63">
        <f t="shared" si="26"/>
        <v>-5.4071806610108165E-2</v>
      </c>
      <c r="AT63">
        <f t="shared" si="26"/>
        <v>-3.5326913651937297E-2</v>
      </c>
      <c r="AU63">
        <f t="shared" si="23"/>
        <v>-8.939872026204547E-2</v>
      </c>
      <c r="AW63">
        <v>60</v>
      </c>
      <c r="AX63">
        <f>IF(Z63&gt;0, (R63*SUMPRODUCT(K63:$K$98, X63:$X$98)-K63*$AZ$3)/Z63, 0)</f>
        <v>-4.4413356658352595E+23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1000000</v>
      </c>
      <c r="S64">
        <f t="shared" si="1"/>
        <v>-4.6647738161266737E+24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-257.74755379146433</v>
      </c>
      <c r="AC64">
        <f t="shared" si="2"/>
        <v>-230.13174445666459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-5.2520059310403388E-16</v>
      </c>
      <c r="AI64">
        <f t="shared" si="25"/>
        <v>-5.2520305980181524E-16</v>
      </c>
      <c r="AJ64">
        <f t="shared" si="7"/>
        <v>-27.615809334799735</v>
      </c>
      <c r="AK64">
        <f t="shared" si="22"/>
        <v>-18.042328765402505</v>
      </c>
      <c r="AL64">
        <f t="shared" si="8"/>
        <v>-45.658138100202237</v>
      </c>
      <c r="AN64">
        <f t="shared" si="26"/>
        <v>0</v>
      </c>
      <c r="AO64">
        <f t="shared" si="26"/>
        <v>0</v>
      </c>
      <c r="AP64">
        <f t="shared" si="26"/>
        <v>-3.8502861086104038E-24</v>
      </c>
      <c r="AQ64">
        <f t="shared" si="26"/>
        <v>-8.1978934068654844E-19</v>
      </c>
      <c r="AR64">
        <f t="shared" si="26"/>
        <v>-8.1979319097265711E-19</v>
      </c>
      <c r="AS64">
        <f t="shared" si="26"/>
        <v>-4.3105713177700948E-2</v>
      </c>
      <c r="AT64">
        <f t="shared" si="26"/>
        <v>-2.8162399276097969E-2</v>
      </c>
      <c r="AU64">
        <f t="shared" si="23"/>
        <v>-7.126811245379891E-2</v>
      </c>
      <c r="AW64">
        <v>61</v>
      </c>
      <c r="AX64">
        <f>IF(Z64&gt;0, (R64*SUMPRODUCT(K64:$K$98, X64:$X$98)-K64*$AZ$3)/Z64, 0)</f>
        <v>-4.6647738161266737E+24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1000000</v>
      </c>
      <c r="S65">
        <f t="shared" si="1"/>
        <v>-5.1939753956097095E+25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-230.13174445666459</v>
      </c>
      <c r="AC65">
        <f t="shared" si="2"/>
        <v>-205.47477183630767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-4.4884594792899786E-17</v>
      </c>
      <c r="AI65">
        <f t="shared" si="25"/>
        <v>-4.4884792593963695E-17</v>
      </c>
      <c r="AJ65">
        <f t="shared" si="7"/>
        <v>-24.656972620356925</v>
      </c>
      <c r="AK65">
        <f t="shared" si="22"/>
        <v>-16.109222111966524</v>
      </c>
      <c r="AL65">
        <f t="shared" si="8"/>
        <v>-40.766194732323449</v>
      </c>
      <c r="AN65">
        <f t="shared" si="26"/>
        <v>0</v>
      </c>
      <c r="AO65">
        <f t="shared" si="26"/>
        <v>0</v>
      </c>
      <c r="AP65">
        <f t="shared" si="26"/>
        <v>-2.7566882794775994E-25</v>
      </c>
      <c r="AQ65">
        <f t="shared" si="26"/>
        <v>-6.2554181432550143E-20</v>
      </c>
      <c r="AR65">
        <f t="shared" si="26"/>
        <v>-6.2554457101378084E-20</v>
      </c>
      <c r="AS65">
        <f t="shared" si="26"/>
        <v>-3.4363610632733556E-2</v>
      </c>
      <c r="AT65">
        <f t="shared" si="26"/>
        <v>-2.2450892280052592E-2</v>
      </c>
      <c r="AU65">
        <f t="shared" si="23"/>
        <v>-5.6814502912786148E-2</v>
      </c>
      <c r="AW65">
        <v>62</v>
      </c>
      <c r="AX65">
        <f>IF(Z65&gt;0, (R65*SUMPRODUCT(K65:$K$98, X65:$X$98)-K65*$AZ$3)/Z65, 0)</f>
        <v>-5.1939753956097095E+25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1000000</v>
      </c>
      <c r="S66">
        <f t="shared" si="1"/>
        <v>-6.1551870658067435E+26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-205.47477183630767</v>
      </c>
      <c r="AC66">
        <f t="shared" si="2"/>
        <v>-183.45961771098897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-3.6184041327337455E-18</v>
      </c>
      <c r="AI66">
        <f t="shared" si="25"/>
        <v>-3.6184190355803808E-18</v>
      </c>
      <c r="AJ66">
        <f t="shared" si="7"/>
        <v>-22.015154125318702</v>
      </c>
      <c r="AK66">
        <f t="shared" si="22"/>
        <v>-14.383234028541539</v>
      </c>
      <c r="AL66">
        <f t="shared" si="8"/>
        <v>-36.398388153860239</v>
      </c>
      <c r="AN66">
        <f t="shared" si="26"/>
        <v>0</v>
      </c>
      <c r="AO66">
        <f t="shared" si="26"/>
        <v>0</v>
      </c>
      <c r="AP66">
        <f t="shared" si="26"/>
        <v>-1.8544291528755113E-26</v>
      </c>
      <c r="AQ66">
        <f t="shared" si="26"/>
        <v>-4.502545234929939E-21</v>
      </c>
      <c r="AR66">
        <f t="shared" si="26"/>
        <v>-4.5025637792214677E-21</v>
      </c>
      <c r="AS66">
        <f t="shared" si="26"/>
        <v>-2.739446000696236E-2</v>
      </c>
      <c r="AT66">
        <f t="shared" si="26"/>
        <v>-1.7897713871215394E-2</v>
      </c>
      <c r="AU66">
        <f t="shared" si="23"/>
        <v>-4.5292173878177751E-2</v>
      </c>
      <c r="AW66">
        <v>63</v>
      </c>
      <c r="AX66">
        <f>IF(Z66&gt;0, (R66*SUMPRODUCT(K66:$K$98, X66:$X$98)-K66*$AZ$3)/Z66, 0)</f>
        <v>-6.1551870658067435E+26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-7.7995112032392331E+27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-183.45961771098897</v>
      </c>
      <c r="AC67">
        <f t="shared" ref="AC67:AC79" si="29">S67*Z67</f>
        <v>-163.80323009909728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-2.7407463317102493E-19</v>
      </c>
      <c r="AI67">
        <f t="shared" ref="AI67:AI79" si="33">SUM(AE67:AH67)</f>
        <v>-2.7407568325753569E-19</v>
      </c>
      <c r="AJ67">
        <f t="shared" ref="AJ67:AJ79" si="34">AB67-AC67</f>
        <v>-19.656387611891688</v>
      </c>
      <c r="AK67">
        <f t="shared" si="22"/>
        <v>-12.842173239769229</v>
      </c>
      <c r="AL67">
        <f t="shared" ref="AL67:AL79" si="35">SUM(AI67:AK67)</f>
        <v>-32.498560851660919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-3.045031802131202E-22</v>
      </c>
      <c r="AR67">
        <f t="shared" si="36"/>
        <v>-3.0450434688322874E-22</v>
      </c>
      <c r="AS67">
        <f t="shared" si="36"/>
        <v>-2.1838695796366665E-2</v>
      </c>
      <c r="AT67">
        <f t="shared" si="36"/>
        <v>-1.4267947920292881E-2</v>
      </c>
      <c r="AU67">
        <f t="shared" si="23"/>
        <v>-3.6106643716659552E-2</v>
      </c>
      <c r="AW67">
        <v>64</v>
      </c>
      <c r="AX67">
        <f>IF(Z67&gt;0, (R67*SUMPRODUCT(K67:$K$98, X67:$X$98)-K67*$AZ$3)/Z67, 0)</f>
        <v>-7.7995112032392331E+27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1000000</v>
      </c>
      <c r="S68">
        <f t="shared" si="28"/>
        <v>-1.0619685945432747E+29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-163.80323009909728</v>
      </c>
      <c r="AC68">
        <f t="shared" si="29"/>
        <v>-146.25288401705112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-1.9414526386136478E-20</v>
      </c>
      <c r="AI68">
        <f t="shared" si="33"/>
        <v>-1.9414595245462813E-20</v>
      </c>
      <c r="AJ68">
        <f t="shared" si="34"/>
        <v>-17.550346082046161</v>
      </c>
      <c r="AK68">
        <f t="shared" si="22"/>
        <v>-11.46622610693681</v>
      </c>
      <c r="AL68">
        <f t="shared" si="35"/>
        <v>-29.01657218898297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-1.925891289989916E-23</v>
      </c>
      <c r="AR68">
        <f t="shared" si="36"/>
        <v>-1.9258981207296512E-23</v>
      </c>
      <c r="AS68">
        <f t="shared" si="36"/>
        <v>-1.740967458256272E-2</v>
      </c>
      <c r="AT68">
        <f t="shared" si="36"/>
        <v>-1.1374320727274297E-2</v>
      </c>
      <c r="AU68">
        <f t="shared" si="23"/>
        <v>-2.8783995309837013E-2</v>
      </c>
      <c r="AW68">
        <v>65</v>
      </c>
      <c r="AX68">
        <f>IF(Z68&gt;0, (R68*SUMPRODUCT(K68:$K$98, X68:$X$98)-K68*$AZ$3)/Z68, 0)</f>
        <v>-1.0619685945432747E+29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1000000</v>
      </c>
      <c r="S69">
        <f t="shared" si="28"/>
        <v>-1.5618462363101104E+30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-146.25288401705112</v>
      </c>
      <c r="AC69">
        <f t="shared" si="29"/>
        <v>-130.58293215808135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-1.2798066024952997E-21</v>
      </c>
      <c r="AI69">
        <f t="shared" si="33"/>
        <v>-1.2798107828982459E-21</v>
      </c>
      <c r="AJ69">
        <f t="shared" si="34"/>
        <v>-15.669951858969767</v>
      </c>
      <c r="AK69">
        <f t="shared" si="22"/>
        <v>-10.23770188119358</v>
      </c>
      <c r="AL69">
        <f t="shared" si="35"/>
        <v>-25.907653740163347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-1.1335254940016967E-24</v>
      </c>
      <c r="AR69">
        <f t="shared" si="36"/>
        <v>-1.1335291965871541E-24</v>
      </c>
      <c r="AS69">
        <f t="shared" si="36"/>
        <v>-1.3878885987374599E-2</v>
      </c>
      <c r="AT69">
        <f t="shared" si="36"/>
        <v>-9.0675388450847366E-3</v>
      </c>
      <c r="AU69">
        <f t="shared" si="23"/>
        <v>-2.2946424832459338E-2</v>
      </c>
      <c r="AW69">
        <v>66</v>
      </c>
      <c r="AX69">
        <f>IF(Z69&gt;0, (R69*SUMPRODUCT(K69:$K$98, X69:$X$98)-K69*$AZ$3)/Z69, 0)</f>
        <v>-1.5618462363101104E+30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1000000</v>
      </c>
      <c r="S70">
        <f t="shared" si="28"/>
        <v>-2.5326826325846336E+31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-130.58293215808135</v>
      </c>
      <c r="AC70">
        <f t="shared" si="29"/>
        <v>-116.59190371257263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-7.8168483914519522E-23</v>
      </c>
      <c r="AI70">
        <f t="shared" si="33"/>
        <v>-7.8168714089240606E-23</v>
      </c>
      <c r="AJ70">
        <f t="shared" si="34"/>
        <v>-13.991028445508718</v>
      </c>
      <c r="AK70">
        <f t="shared" si="22"/>
        <v>-9.1408052510656947</v>
      </c>
      <c r="AL70">
        <f t="shared" si="35"/>
        <v>-23.131833696574411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-6.1815959126035515E-26</v>
      </c>
      <c r="AR70">
        <f t="shared" si="36"/>
        <v>-6.1816141149153246E-26</v>
      </c>
      <c r="AS70">
        <f t="shared" si="36"/>
        <v>-1.1064162936363676E-2</v>
      </c>
      <c r="AT70">
        <f t="shared" si="36"/>
        <v>-7.2285864517576005E-3</v>
      </c>
      <c r="AU70">
        <f t="shared" si="23"/>
        <v>-1.8292749388121275E-2</v>
      </c>
      <c r="AW70">
        <v>67</v>
      </c>
      <c r="AX70">
        <f>IF(Z70&gt;0, (R70*SUMPRODUCT(K70:$K$98, X70:$X$98)-K70*$AZ$3)/Z70, 0)</f>
        <v>-2.5326826325846336E+31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1000000</v>
      </c>
      <c r="S71">
        <f t="shared" si="28"/>
        <v>-4.5736720842730919E+32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-116.59190371257263</v>
      </c>
      <c r="AC71">
        <f t="shared" si="29"/>
        <v>-104.0999140290827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-4.3298526178916326E-24</v>
      </c>
      <c r="AI71">
        <f t="shared" si="33"/>
        <v>-4.3298639982346167E-24</v>
      </c>
      <c r="AJ71">
        <f t="shared" si="34"/>
        <v>-12.491989683489933</v>
      </c>
      <c r="AK71">
        <f t="shared" si="22"/>
        <v>-8.1614332598800843</v>
      </c>
      <c r="AL71">
        <f t="shared" si="35"/>
        <v>-20.653422943370018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-3.0572011507087982E-27</v>
      </c>
      <c r="AR71">
        <f t="shared" si="36"/>
        <v>-3.057209186085689E-27</v>
      </c>
      <c r="AS71">
        <f t="shared" si="36"/>
        <v>-8.820282953096047E-3</v>
      </c>
      <c r="AT71">
        <f t="shared" si="36"/>
        <v>-5.7625848626894132E-3</v>
      </c>
      <c r="AU71">
        <f t="shared" si="23"/>
        <v>-1.4582867815785459E-2</v>
      </c>
      <c r="AW71">
        <v>68</v>
      </c>
      <c r="AX71">
        <f>IF(Z71&gt;0, (R71*SUMPRODUCT(K71:$K$98, X71:$X$98)-K71*$AZ$3)/Z71, 0)</f>
        <v>-4.5736720842730919E+32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1000000</v>
      </c>
      <c r="S72">
        <f t="shared" si="28"/>
        <v>-9.3102708092499362E+33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-104.0999140290827</v>
      </c>
      <c r="AC72">
        <f t="shared" si="29"/>
        <v>-92.946351811680969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-2.153475850358641E-25</v>
      </c>
      <c r="AI72">
        <f t="shared" si="33"/>
        <v>-2.1534808419616627E-25</v>
      </c>
      <c r="AJ72">
        <f t="shared" si="34"/>
        <v>-11.153562217401728</v>
      </c>
      <c r="AK72">
        <f t="shared" ref="AK72:AK79" si="49">G72*SUM(AB72:AB72, AE72:AF72)</f>
        <v>-7.2869939820357894</v>
      </c>
      <c r="AL72">
        <f t="shared" si="35"/>
        <v>-18.440556199437516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-1.3576032960550305E-28</v>
      </c>
      <c r="AR72">
        <f t="shared" si="36"/>
        <v>-1.3576064428823856E-28</v>
      </c>
      <c r="AS72">
        <f t="shared" si="36"/>
        <v>-7.0314755684758035E-3</v>
      </c>
      <c r="AT72">
        <f t="shared" si="36"/>
        <v>-4.5938973714041882E-3</v>
      </c>
      <c r="AU72">
        <f t="shared" si="23"/>
        <v>-1.162537293987999E-2</v>
      </c>
      <c r="AW72">
        <v>69</v>
      </c>
      <c r="AX72">
        <f>IF(Z72&gt;0, (R72*SUMPRODUCT(K72:$K$98, X72:$X$98)-K72*$AZ$3)/Z72, 0)</f>
        <v>-9.3102708092499362E+33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1000000</v>
      </c>
      <c r="S73">
        <f t="shared" si="28"/>
        <v>-2.1689751137203091E+35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-92.946351811680969</v>
      </c>
      <c r="AC73">
        <f t="shared" si="29"/>
        <v>-82.987814117572299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-9.5007609528697489E-27</v>
      </c>
      <c r="AI73">
        <f t="shared" si="33"/>
        <v>-9.5007800835212701E-27</v>
      </c>
      <c r="AJ73">
        <f t="shared" si="34"/>
        <v>-9.9585376941086707</v>
      </c>
      <c r="AK73">
        <f t="shared" si="49"/>
        <v>-6.5062446268176686</v>
      </c>
      <c r="AL73">
        <f t="shared" si="35"/>
        <v>-16.464782320926339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-5.3477764723360816E-30</v>
      </c>
      <c r="AR73">
        <f t="shared" si="36"/>
        <v>-5.3477872405733431E-30</v>
      </c>
      <c r="AS73">
        <f t="shared" si="36"/>
        <v>-5.6054492733384823E-3</v>
      </c>
      <c r="AT73">
        <f t="shared" si="36"/>
        <v>-3.6622268585811439E-3</v>
      </c>
      <c r="AU73">
        <f t="shared" si="23"/>
        <v>-9.267676131919627E-3</v>
      </c>
      <c r="AW73">
        <v>70</v>
      </c>
      <c r="AX73">
        <f>IF(Z73&gt;0, (R73*SUMPRODUCT(K73:$K$98, X73:$X$98)-K73*$AZ$3)/Z73, 0)</f>
        <v>-2.1689751137203091E+35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1000000</v>
      </c>
      <c r="S74">
        <f t="shared" si="28"/>
        <v>-5.8968324085458042E+36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-82.987814117572299</v>
      </c>
      <c r="AC74">
        <f t="shared" si="29"/>
        <v>-74.096262604975266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-3.6622146541365884E-28</v>
      </c>
      <c r="AI74">
        <f t="shared" si="33"/>
        <v>-3.6622209368539417E-28</v>
      </c>
      <c r="AJ74">
        <f t="shared" si="34"/>
        <v>-8.891551512597033</v>
      </c>
      <c r="AK74">
        <f t="shared" si="49"/>
        <v>-5.8091469882300615</v>
      </c>
      <c r="AL74">
        <f t="shared" si="35"/>
        <v>-14.700698500827095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-1.8405203711341007E-31</v>
      </c>
      <c r="AR74">
        <f t="shared" si="36"/>
        <v>-1.8405235286413379E-31</v>
      </c>
      <c r="AS74">
        <f t="shared" si="36"/>
        <v>-4.4686298416282575E-3</v>
      </c>
      <c r="AT74">
        <f t="shared" si="36"/>
        <v>-2.9195048298637947E-3</v>
      </c>
      <c r="AU74">
        <f t="shared" si="23"/>
        <v>-7.3881346714920523E-3</v>
      </c>
      <c r="AW74">
        <v>71</v>
      </c>
      <c r="AX74">
        <f>IF(Z74&gt;0, (R74*SUMPRODUCT(K74:$K$98, X74:$X$98)-K74*$AZ$3)/Z74, 0)</f>
        <v>-5.8968324085458042E+36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1000000</v>
      </c>
      <c r="S75">
        <f t="shared" si="28"/>
        <v>-1.9226377671763827E+38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-74.096262604975266</v>
      </c>
      <c r="AC75">
        <f t="shared" si="29"/>
        <v>-66.157377325870755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-1.2095683419032469E-29</v>
      </c>
      <c r="AI75">
        <f t="shared" si="33"/>
        <v>-1.2095700623879492E-29</v>
      </c>
      <c r="AJ75">
        <f t="shared" si="34"/>
        <v>-7.938885279104511</v>
      </c>
      <c r="AK75">
        <f t="shared" si="49"/>
        <v>-5.1867383823482687</v>
      </c>
      <c r="AL75">
        <f t="shared" si="35"/>
        <v>-13.12562366145278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-5.4276173411636976E-33</v>
      </c>
      <c r="AR75">
        <f t="shared" si="36"/>
        <v>-5.4276250613827886E-33</v>
      </c>
      <c r="AS75">
        <f t="shared" si="36"/>
        <v>-3.5623643507878399E-3</v>
      </c>
      <c r="AT75">
        <f t="shared" si="36"/>
        <v>-2.3274113758480503E-3</v>
      </c>
      <c r="AU75">
        <f t="shared" si="23"/>
        <v>-5.8897757266358902E-3</v>
      </c>
      <c r="AW75">
        <v>72</v>
      </c>
      <c r="AX75">
        <f>IF(Z75&gt;0, (R75*SUMPRODUCT(K75:$K$98, X75:$X$98)-K75*$AZ$3)/Z75, 0)</f>
        <v>-1.9226377671763827E+38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1000000</v>
      </c>
      <c r="S76">
        <f t="shared" si="28"/>
        <v>-7.8285722291515277E+39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-66.157377325870755</v>
      </c>
      <c r="AC76">
        <f t="shared" si="29"/>
        <v>-59.069086898098888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-3.3311065048755803E-31</v>
      </c>
      <c r="AI76">
        <f t="shared" si="33"/>
        <v>-3.3311102775358542E-31</v>
      </c>
      <c r="AJ76">
        <f t="shared" si="34"/>
        <v>-7.0882904277718666</v>
      </c>
      <c r="AK76">
        <f t="shared" si="49"/>
        <v>-4.6310164128109532</v>
      </c>
      <c r="AL76">
        <f t="shared" si="35"/>
        <v>-11.719306840582821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-1.3345944231256257E-34</v>
      </c>
      <c r="AR76">
        <f t="shared" si="36"/>
        <v>-1.3345959346267903E-34</v>
      </c>
      <c r="AS76">
        <f t="shared" si="36"/>
        <v>-2.839895050054074E-3</v>
      </c>
      <c r="AT76">
        <f t="shared" si="36"/>
        <v>-1.855398099368662E-3</v>
      </c>
      <c r="AU76">
        <f t="shared" si="23"/>
        <v>-4.6952931494227369E-3</v>
      </c>
      <c r="AW76">
        <v>73</v>
      </c>
      <c r="AX76">
        <f>IF(Z76&gt;0, (R76*SUMPRODUCT(K76:$K$98, X76:$X$98)-K76*$AZ$3)/Z76, 0)</f>
        <v>-7.8285722291515277E+39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1000000</v>
      </c>
      <c r="S77">
        <f t="shared" si="28"/>
        <v>-4.2436497962843103E+41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-59.069086898098888</v>
      </c>
      <c r="AC77">
        <f t="shared" si="29"/>
        <v>-52.740256159016866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-7.3455869261177186E-33</v>
      </c>
      <c r="AI77">
        <f t="shared" si="33"/>
        <v>-7.3455931401385134E-33</v>
      </c>
      <c r="AJ77">
        <f t="shared" si="34"/>
        <v>-6.3288307390820222</v>
      </c>
      <c r="AK77">
        <f t="shared" si="49"/>
        <v>-4.1348360828669222</v>
      </c>
      <c r="AL77">
        <f t="shared" si="35"/>
        <v>-10.463666821948944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-2.627660586824442E-36</v>
      </c>
      <c r="AR77">
        <f t="shared" si="36"/>
        <v>-2.6276628097016187E-36</v>
      </c>
      <c r="AS77">
        <f t="shared" si="36"/>
        <v>-2.2639469467905559E-3</v>
      </c>
      <c r="AT77">
        <f t="shared" si="36"/>
        <v>-1.4791120052364969E-3</v>
      </c>
      <c r="AU77">
        <f t="shared" si="23"/>
        <v>-3.7430589520270527E-3</v>
      </c>
      <c r="AW77">
        <v>74</v>
      </c>
      <c r="AX77">
        <f>IF(Z77&gt;0, (R77*SUMPRODUCT(K77:$K$98, X77:$X$98)-K77*$AZ$3)/Z77, 0)</f>
        <v>-4.2436497962843103E+41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1000000</v>
      </c>
      <c r="S78">
        <f t="shared" si="28"/>
        <v>-3.4399892218321566E+43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-52.740256159016866</v>
      </c>
      <c r="AC78">
        <f t="shared" si="29"/>
        <v>-47.089514427693629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-1.2166872621259615E-34</v>
      </c>
      <c r="AI78">
        <f t="shared" si="33"/>
        <v>-1.2166879465687228E-34</v>
      </c>
      <c r="AJ78">
        <f t="shared" si="34"/>
        <v>-5.6507417313232366</v>
      </c>
      <c r="AK78">
        <f t="shared" si="49"/>
        <v>-3.691817931131181</v>
      </c>
      <c r="AL78">
        <f t="shared" si="35"/>
        <v>-9.342559662454418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-3.8860081148719047E-38</v>
      </c>
      <c r="AR78">
        <f t="shared" si="36"/>
        <v>-3.8860103009308927E-38</v>
      </c>
      <c r="AS78">
        <f t="shared" si="36"/>
        <v>-1.8048046450817577E-3</v>
      </c>
      <c r="AT78">
        <f t="shared" si="36"/>
        <v>-1.1791390347867482E-3</v>
      </c>
      <c r="AU78">
        <f t="shared" si="23"/>
        <v>-2.9839436798685063E-3</v>
      </c>
      <c r="AW78">
        <v>75</v>
      </c>
      <c r="AX78">
        <f>IF(Z78&gt;0, (R78*SUMPRODUCT(K78:$K$98, X78:$X$98)-K78*$AZ$3)/Z78, 0)</f>
        <v>-3.4399892218321566E+43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-47.089514427693629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-47.089514427693629</v>
      </c>
      <c r="AK79">
        <f t="shared" si="49"/>
        <v>-3.2962660099385546</v>
      </c>
      <c r="AL79">
        <f t="shared" si="35"/>
        <v>-50.385780437632185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-3.9036767629869194E-40</v>
      </c>
      <c r="AR79">
        <f t="shared" si="36"/>
        <v>-3.9036767629869194E-40</v>
      </c>
      <c r="AS79">
        <f t="shared" si="36"/>
        <v>-1.3428605990191647E-2</v>
      </c>
      <c r="AT79">
        <f t="shared" si="36"/>
        <v>-9.4000241931341548E-4</v>
      </c>
      <c r="AU79">
        <f t="shared" si="23"/>
        <v>-1.4368608409505063E-2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181628.17968554798</v>
      </c>
      <c r="AO81" s="8">
        <f t="shared" si="50"/>
        <v>-18162.817968554798</v>
      </c>
      <c r="AP81" s="8">
        <f t="shared" si="50"/>
        <v>-782.02398153740637</v>
      </c>
      <c r="AQ81" s="8">
        <f t="shared" si="50"/>
        <v>-147434.61848318879</v>
      </c>
      <c r="AR81" s="8">
        <f t="shared" si="50"/>
        <v>15248.719252266937</v>
      </c>
      <c r="AS81" s="8">
        <f t="shared" si="50"/>
        <v>-26335.169135351473</v>
      </c>
      <c r="AT81" s="8">
        <f t="shared" si="50"/>
        <v>11086.449883084502</v>
      </c>
      <c r="AU81" s="8">
        <f t="shared" si="50"/>
        <v>4.5336737836132457E-12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385838.39753629873</v>
      </c>
      <c r="K3">
        <v>1</v>
      </c>
      <c r="L3" s="2">
        <v>0</v>
      </c>
      <c r="O3">
        <f>$C$3</f>
        <v>385838.39753629873</v>
      </c>
      <c r="P3" s="2">
        <f>O3*C5</f>
        <v>38583.839753629873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385838.39753629873</v>
      </c>
      <c r="AF3">
        <f t="shared" ref="AF3:AG34" si="4">-$Z3*P3</f>
        <v>-38583.839753629873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346854.55778266885</v>
      </c>
      <c r="AJ3">
        <f t="shared" ref="AJ3:AJ66" si="7">AB3-AC3</f>
        <v>0</v>
      </c>
      <c r="AL3">
        <f t="shared" ref="AL3:AL66" si="8">SUM(AI3:AK3)</f>
        <v>346854.55778266885</v>
      </c>
      <c r="AN3">
        <f t="shared" ref="AN3:AU34" si="9">AE3*$K3</f>
        <v>385838.39753629873</v>
      </c>
      <c r="AO3">
        <f t="shared" si="9"/>
        <v>-38583.839753629873</v>
      </c>
      <c r="AP3">
        <f t="shared" si="9"/>
        <v>-400</v>
      </c>
      <c r="AQ3">
        <f t="shared" si="9"/>
        <v>0</v>
      </c>
      <c r="AR3">
        <f t="shared" si="9"/>
        <v>346854.55778266885</v>
      </c>
      <c r="AS3">
        <f t="shared" si="9"/>
        <v>0</v>
      </c>
      <c r="AT3">
        <f t="shared" si="9"/>
        <v>0</v>
      </c>
      <c r="AU3">
        <f t="shared" si="9"/>
        <v>346854.55778266885</v>
      </c>
      <c r="AW3">
        <v>0</v>
      </c>
      <c r="AX3">
        <f>IF(Z3&gt;0, (R3*SUMPRODUCT(K3:$K$98, X3:$X$98)-K3*$AZ$3)/Z3, 0)</f>
        <v>0</v>
      </c>
      <c r="AZ3">
        <f>C6*ABS(SUMPRODUCT(X4:X69, K4:K69))/1</f>
        <v>343371.09742469306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23734.32184427444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23032.355541408178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-23032.355541408178</v>
      </c>
      <c r="AK4">
        <f>G4*SUM(AB4, AE4:AF4)</f>
        <v>0</v>
      </c>
      <c r="AL4">
        <f t="shared" si="8"/>
        <v>-42608.355541408178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-21487.410711268007</v>
      </c>
      <c r="AT4">
        <f t="shared" si="9"/>
        <v>0</v>
      </c>
      <c r="AU4">
        <f t="shared" si="9"/>
        <v>-39750.308369631661</v>
      </c>
      <c r="AW4">
        <v>1</v>
      </c>
      <c r="AX4">
        <f>IF(Z4&gt;0, (R4*SUMPRODUCT(K4:$K$98, X4:$X$98)-K4*$AZ$3)/Z4, 0)</f>
        <v>23734.32184427444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1000000</v>
      </c>
      <c r="S5">
        <f t="shared" si="1"/>
        <v>33565.685418706882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23032.355541408178</v>
      </c>
      <c r="AC5">
        <f t="shared" si="2"/>
        <v>31488.821321522002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-22594.381991999999</v>
      </c>
      <c r="AI5">
        <f t="shared" si="6"/>
        <v>-22641.288260900397</v>
      </c>
      <c r="AJ5">
        <f t="shared" si="7"/>
        <v>-8456.4657801138237</v>
      </c>
      <c r="AK5">
        <f>G5*SUM(AB5, AE5:AF5)</f>
        <v>944.32657719773533</v>
      </c>
      <c r="AL5">
        <f t="shared" si="8"/>
        <v>-30153.427463816486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-19320.637195710882</v>
      </c>
      <c r="AR5">
        <f t="shared" si="9"/>
        <v>-19360.747122326706</v>
      </c>
      <c r="AS5">
        <f t="shared" si="9"/>
        <v>-7231.1916897471647</v>
      </c>
      <c r="AT5">
        <f t="shared" si="9"/>
        <v>807.50122746286752</v>
      </c>
      <c r="AU5">
        <f t="shared" si="9"/>
        <v>-25784.437584611005</v>
      </c>
      <c r="AW5">
        <v>2</v>
      </c>
      <c r="AX5">
        <f>IF(Z5&gt;0, (R5*SUMPRODUCT(K5:$K$98, X5:$X$98)-K5*$AZ$3)/Z5, 0)</f>
        <v>33565.685418706882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1000000</v>
      </c>
      <c r="S6">
        <f t="shared" si="1"/>
        <v>45288.152635990453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31488.821321522002</v>
      </c>
      <c r="AC6">
        <f t="shared" si="2"/>
        <v>40907.654185587075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-25469.165887539191</v>
      </c>
      <c r="AI6">
        <f t="shared" si="6"/>
        <v>-25514.329635456212</v>
      </c>
      <c r="AJ6">
        <f t="shared" si="7"/>
        <v>-9418.8328640650725</v>
      </c>
      <c r="AK6">
        <f>G6*SUM(AB6, AE6:AF6)</f>
        <v>1842.0960473090372</v>
      </c>
      <c r="AL6">
        <f t="shared" si="8"/>
        <v>-33091.066452212246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-19647.170007994391</v>
      </c>
      <c r="AR6">
        <f t="shared" si="9"/>
        <v>-19682.009776106235</v>
      </c>
      <c r="AS6">
        <f t="shared" si="9"/>
        <v>-7265.7821372826638</v>
      </c>
      <c r="AT6">
        <f t="shared" si="9"/>
        <v>1421.0113661492969</v>
      </c>
      <c r="AU6">
        <f t="shared" si="9"/>
        <v>-25526.780547239603</v>
      </c>
      <c r="AW6">
        <v>3</v>
      </c>
      <c r="AX6">
        <f>IF(Z6&gt;0, (R6*SUMPRODUCT(K6:$K$98, X6:$X$98)-K6*$AZ$3)/Z6, 0)</f>
        <v>45288.152635990453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1000000</v>
      </c>
      <c r="S7">
        <f t="shared" si="1"/>
        <v>52129.580342507041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40907.654185587075</v>
      </c>
      <c r="AC7">
        <f t="shared" si="2"/>
        <v>45143.296406649722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-28259.86034663715</v>
      </c>
      <c r="AI7">
        <f t="shared" si="6"/>
        <v>-28303.159464057666</v>
      </c>
      <c r="AJ7">
        <f t="shared" si="7"/>
        <v>-4235.6422210626479</v>
      </c>
      <c r="AK7">
        <f>G7*SUM(AB7, AE7:AF7)</f>
        <v>2008.5658205123252</v>
      </c>
      <c r="AL7">
        <f t="shared" si="8"/>
        <v>-30530.235864607988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-19834.355111401266</v>
      </c>
      <c r="AR7">
        <f t="shared" si="9"/>
        <v>-19864.744860692117</v>
      </c>
      <c r="AS7">
        <f t="shared" si="9"/>
        <v>-2972.8112915957158</v>
      </c>
      <c r="AT7">
        <f t="shared" si="9"/>
        <v>1409.7241550383389</v>
      </c>
      <c r="AU7">
        <f t="shared" si="9"/>
        <v>-21427.831997249494</v>
      </c>
      <c r="AW7">
        <v>4</v>
      </c>
      <c r="AX7">
        <f>IF(Z7&gt;0, (R7*SUMPRODUCT(K7:$K$98, X7:$X$98)-K7*$AZ$3)/Z7, 0)</f>
        <v>52129.580342507041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1000000</v>
      </c>
      <c r="S8">
        <f t="shared" si="1"/>
        <v>50041.519440255077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45143.296406649722</v>
      </c>
      <c r="AC8">
        <f t="shared" si="2"/>
        <v>41348.419458154211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-31040.271296420211</v>
      </c>
      <c r="AI8">
        <f t="shared" si="6"/>
        <v>-31081.585409101703</v>
      </c>
      <c r="AJ8">
        <f t="shared" si="7"/>
        <v>3794.8769484955119</v>
      </c>
      <c r="AK8">
        <f t="shared" ref="AK8:AK69" si="22">G8*SUM(AB8:AB8, AE8:AF8)</f>
        <v>961.5522134616391</v>
      </c>
      <c r="AL8">
        <f t="shared" si="8"/>
        <v>-26325.15624714455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-20335.856876342783</v>
      </c>
      <c r="AR8">
        <f t="shared" si="9"/>
        <v>-20362.923581863517</v>
      </c>
      <c r="AS8">
        <f t="shared" si="9"/>
        <v>2486.1920100819871</v>
      </c>
      <c r="AT8">
        <f t="shared" si="9"/>
        <v>629.95545384751858</v>
      </c>
      <c r="AU8">
        <f t="shared" si="9"/>
        <v>-17246.776117934012</v>
      </c>
      <c r="AW8">
        <v>5</v>
      </c>
      <c r="AX8">
        <f>IF(Z8&gt;0, (R8*SUMPRODUCT(K8:$K$98, X8:$X$98)-K8*$AZ$3)/Z8, 0)</f>
        <v>50041.519440255077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1000000</v>
      </c>
      <c r="S9">
        <f t="shared" si="1"/>
        <v>41997.796251697728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41348.419458154211</v>
      </c>
      <c r="AC9">
        <f t="shared" si="2"/>
        <v>32921.958211902005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-34122.151945896876</v>
      </c>
      <c r="AI9">
        <f t="shared" si="6"/>
        <v>-34161.346809854258</v>
      </c>
      <c r="AJ9">
        <f t="shared" si="7"/>
        <v>8426.4612462522055</v>
      </c>
      <c r="AK9">
        <f t="shared" si="22"/>
        <v>243.95567480310984</v>
      </c>
      <c r="AL9">
        <f t="shared" si="8"/>
        <v>-25490.929888798943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-21171.449402106777</v>
      </c>
      <c r="AR9">
        <f t="shared" si="9"/>
        <v>-21195.768269228989</v>
      </c>
      <c r="AS9">
        <f t="shared" si="9"/>
        <v>5228.2868383186624</v>
      </c>
      <c r="AT9">
        <f t="shared" si="9"/>
        <v>151.36487386962486</v>
      </c>
      <c r="AU9">
        <f t="shared" si="9"/>
        <v>-15816.116557040701</v>
      </c>
      <c r="AW9">
        <v>6</v>
      </c>
      <c r="AX9">
        <f>IF(Z9&gt;0, (R9*SUMPRODUCT(K9:$K$98, X9:$X$98)-K9*$AZ$3)/Z9, 0)</f>
        <v>41997.796251697728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1000000</v>
      </c>
      <c r="S10">
        <f t="shared" si="1"/>
        <v>30691.356536200325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32921.958211902005</v>
      </c>
      <c r="AC10">
        <f t="shared" si="2"/>
        <v>22684.868766001571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-36929.40082064442</v>
      </c>
      <c r="AI10">
        <f t="shared" si="6"/>
        <v>-36966.357265921193</v>
      </c>
      <c r="AJ10">
        <f t="shared" si="7"/>
        <v>10237.089445900434</v>
      </c>
      <c r="AK10">
        <f t="shared" si="22"/>
        <v>134.98002866879824</v>
      </c>
      <c r="AL10">
        <f t="shared" si="8"/>
        <v>-26594.287791351962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-21737.251306846578</v>
      </c>
      <c r="AR10">
        <f t="shared" si="9"/>
        <v>-21759.004476964081</v>
      </c>
      <c r="AS10">
        <f t="shared" si="9"/>
        <v>6025.7188308294199</v>
      </c>
      <c r="AT10">
        <f t="shared" si="9"/>
        <v>79.451459795654031</v>
      </c>
      <c r="AU10">
        <f t="shared" si="9"/>
        <v>-15653.834186339007</v>
      </c>
      <c r="AW10">
        <v>7</v>
      </c>
      <c r="AX10">
        <f>IF(Z10&gt;0, (R10*SUMPRODUCT(K10:$K$98, X10:$X$98)-K10*$AZ$3)/Z10, 0)</f>
        <v>30691.356536200325</v>
      </c>
    </row>
    <row r="11" spans="1:52" x14ac:dyDescent="0.25">
      <c r="A11" t="s">
        <v>33</v>
      </c>
      <c r="C11" s="12">
        <f>AU71</f>
        <v>-1.2717327191325012E-11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1000000</v>
      </c>
      <c r="S11">
        <f t="shared" si="1"/>
        <v>15897.302845137998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22684.868766001571</v>
      </c>
      <c r="AC11">
        <f t="shared" si="2"/>
        <v>11011.059487010207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-39100.658231733505</v>
      </c>
      <c r="AI11">
        <f t="shared" si="6"/>
        <v>-39135.290079645929</v>
      </c>
      <c r="AJ11">
        <f t="shared" si="7"/>
        <v>11673.809278991364</v>
      </c>
      <c r="AK11">
        <f t="shared" si="22"/>
        <v>54.443685038403764</v>
      </c>
      <c r="AL11">
        <f t="shared" si="8"/>
        <v>-27407.03711561616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-21869.335849222658</v>
      </c>
      <c r="AR11">
        <f t="shared" si="9"/>
        <v>-21888.705740864567</v>
      </c>
      <c r="AS11">
        <f t="shared" si="9"/>
        <v>6529.2623527968526</v>
      </c>
      <c r="AT11">
        <f t="shared" si="9"/>
        <v>30.450823255139969</v>
      </c>
      <c r="AU11">
        <f t="shared" si="9"/>
        <v>-15328.992564812572</v>
      </c>
      <c r="AW11">
        <v>8</v>
      </c>
      <c r="AX11">
        <f>IF(Z11&gt;0, (R11*SUMPRODUCT(K11:$K$98, X11:$X$98)-K11*$AZ$3)/Z11, 0)</f>
        <v>15897.302845137998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1000000</v>
      </c>
      <c r="S12">
        <f t="shared" si="1"/>
        <v>-2037.1225835664452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11011.059487010207</v>
      </c>
      <c r="AC12">
        <f t="shared" si="2"/>
        <v>-1313.2445406621846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-41053.977789299868</v>
      </c>
      <c r="AI12">
        <f t="shared" si="6"/>
        <v>-41086.210619843703</v>
      </c>
      <c r="AJ12">
        <f t="shared" si="7"/>
        <v>12324.304027672391</v>
      </c>
      <c r="AK12">
        <f t="shared" si="22"/>
        <v>25.325436820123475</v>
      </c>
      <c r="AL12">
        <f t="shared" si="8"/>
        <v>-28736.581155351188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-21820.625627656107</v>
      </c>
      <c r="AR12">
        <f t="shared" si="9"/>
        <v>-21837.757719747802</v>
      </c>
      <c r="AS12">
        <f t="shared" si="9"/>
        <v>6550.4986067231903</v>
      </c>
      <c r="AT12">
        <f t="shared" si="9"/>
        <v>13.460738897091808</v>
      </c>
      <c r="AU12">
        <f t="shared" si="9"/>
        <v>-15273.798374127522</v>
      </c>
      <c r="AW12">
        <v>9</v>
      </c>
      <c r="AX12">
        <f>IF(Z12&gt;0, (R12*SUMPRODUCT(K12:$K$98, X12:$X$98)-K12*$AZ$3)/Z12, 0)</f>
        <v>-2037.1225835664452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1000000</v>
      </c>
      <c r="S13">
        <f t="shared" si="1"/>
        <v>-23693.65117362087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-1313.2445406621846</v>
      </c>
      <c r="AC13">
        <f t="shared" si="2"/>
        <v>-14112.691266243113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-42578.279835179514</v>
      </c>
      <c r="AI13">
        <f t="shared" si="6"/>
        <v>-42608.061423426145</v>
      </c>
      <c r="AJ13">
        <f t="shared" si="7"/>
        <v>12799.446725580929</v>
      </c>
      <c r="AK13">
        <f t="shared" si="22"/>
        <v>-2.6264890813243693</v>
      </c>
      <c r="AL13">
        <f t="shared" si="8"/>
        <v>-29811.241186926542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-21512.175256124912</v>
      </c>
      <c r="AR13">
        <f t="shared" si="9"/>
        <v>-21527.222053417976</v>
      </c>
      <c r="AS13">
        <f t="shared" si="9"/>
        <v>6466.7699636525304</v>
      </c>
      <c r="AT13">
        <f t="shared" si="9"/>
        <v>-1.3270027263775237</v>
      </c>
      <c r="AU13">
        <f t="shared" si="9"/>
        <v>-15061.779092491824</v>
      </c>
      <c r="AW13">
        <v>10</v>
      </c>
      <c r="AX13">
        <f>IF(Z13&gt;0, (R13*SUMPRODUCT(K13:$K$98, X13:$X$98)-K13*$AZ$3)/Z13, 0)</f>
        <v>-23693.65117362087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1000000</v>
      </c>
      <c r="S14">
        <f t="shared" si="1"/>
        <v>-31212.844639874951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-14112.691266243113</v>
      </c>
      <c r="AC14">
        <f t="shared" si="2"/>
        <v>-17037.272630729683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-43833.732844925944</v>
      </c>
      <c r="AI14">
        <f t="shared" si="6"/>
        <v>-43861.024930647865</v>
      </c>
      <c r="AJ14">
        <f t="shared" si="7"/>
        <v>2924.5813644865702</v>
      </c>
      <c r="AK14">
        <f t="shared" si="22"/>
        <v>-987.88838863701801</v>
      </c>
      <c r="AL14">
        <f t="shared" si="8"/>
        <v>-41924.331954798312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-19773.641185557834</v>
      </c>
      <c r="AR14">
        <f t="shared" si="9"/>
        <v>-19785.952797534388</v>
      </c>
      <c r="AS14">
        <f t="shared" si="9"/>
        <v>1319.2949531338111</v>
      </c>
      <c r="AT14">
        <f t="shared" si="9"/>
        <v>-445.64195792758079</v>
      </c>
      <c r="AU14">
        <f t="shared" si="9"/>
        <v>-18912.299802328158</v>
      </c>
      <c r="AW14">
        <v>11</v>
      </c>
      <c r="AX14">
        <f>IF(Z14&gt;0, (R14*SUMPRODUCT(K14:$K$98, X14:$X$98)-K14*$AZ$3)/Z14, 0)</f>
        <v>-31212.844639874951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1000000</v>
      </c>
      <c r="S15">
        <f t="shared" si="1"/>
        <v>-40799.803340096456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-17037.272630729683</v>
      </c>
      <c r="AC15">
        <f t="shared" si="2"/>
        <v>-20214.847841610434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-44918.952206281669</v>
      </c>
      <c r="AI15">
        <f t="shared" si="6"/>
        <v>-44943.72542353606</v>
      </c>
      <c r="AJ15">
        <f t="shared" si="7"/>
        <v>3177.5752108807501</v>
      </c>
      <c r="AK15">
        <f t="shared" si="22"/>
        <v>-1192.6090841510779</v>
      </c>
      <c r="AL15">
        <f t="shared" si="8"/>
        <v>-42958.759296806391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-18092.133649763407</v>
      </c>
      <c r="AR15">
        <f t="shared" si="9"/>
        <v>-18102.111628667342</v>
      </c>
      <c r="AS15">
        <f t="shared" si="9"/>
        <v>1279.8409707649</v>
      </c>
      <c r="AT15">
        <f t="shared" si="9"/>
        <v>-480.350539863346</v>
      </c>
      <c r="AU15">
        <f t="shared" si="9"/>
        <v>-17302.621197765788</v>
      </c>
      <c r="AW15">
        <v>12</v>
      </c>
      <c r="AX15">
        <f>IF(Z15&gt;0, (R15*SUMPRODUCT(K15:$K$98, X15:$X$98)-K15*$AZ$3)/Z15, 0)</f>
        <v>-40799.803340096456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1000000</v>
      </c>
      <c r="S16">
        <f t="shared" si="1"/>
        <v>-52769.397721813031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-20214.847841610434</v>
      </c>
      <c r="AC16">
        <f t="shared" si="2"/>
        <v>-23489.065442555016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-45383.047617003867</v>
      </c>
      <c r="AI16">
        <f t="shared" si="6"/>
        <v>-45405.303949704859</v>
      </c>
      <c r="AJ16">
        <f t="shared" si="7"/>
        <v>3274.217600944583</v>
      </c>
      <c r="AK16">
        <f t="shared" si="22"/>
        <v>-1415.0393489127305</v>
      </c>
      <c r="AL16">
        <f t="shared" si="8"/>
        <v>-43546.125697673007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-16320.588101133473</v>
      </c>
      <c r="AR16">
        <f t="shared" si="9"/>
        <v>-16328.591892366712</v>
      </c>
      <c r="AS16">
        <f t="shared" si="9"/>
        <v>1177.4695535977273</v>
      </c>
      <c r="AT16">
        <f t="shared" si="9"/>
        <v>-508.87447126507942</v>
      </c>
      <c r="AU16">
        <f t="shared" si="9"/>
        <v>-15659.996810034065</v>
      </c>
      <c r="AW16">
        <v>13</v>
      </c>
      <c r="AX16">
        <f>IF(Z16&gt;0, (R16*SUMPRODUCT(K16:$K$98, X16:$X$98)-K16*$AZ$3)/Z16, 0)</f>
        <v>-52769.397721813031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1000000</v>
      </c>
      <c r="S17">
        <f t="shared" si="1"/>
        <v>-67203.810202610606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-23489.065442555016</v>
      </c>
      <c r="AC17">
        <f t="shared" si="2"/>
        <v>-26579.371357243126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-45171.452849937625</v>
      </c>
      <c r="AI17">
        <f t="shared" si="6"/>
        <v>-45191.228046669115</v>
      </c>
      <c r="AJ17">
        <f t="shared" si="7"/>
        <v>3090.3059146881096</v>
      </c>
      <c r="AK17">
        <f t="shared" si="22"/>
        <v>-1644.2345809788512</v>
      </c>
      <c r="AL17">
        <f t="shared" si="8"/>
        <v>-43745.156712959855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-14504.013113379408</v>
      </c>
      <c r="AR17">
        <f t="shared" si="9"/>
        <v>-14510.362692474551</v>
      </c>
      <c r="AS17">
        <f t="shared" si="9"/>
        <v>992.26025914843206</v>
      </c>
      <c r="AT17">
        <f t="shared" si="9"/>
        <v>-527.94405358653603</v>
      </c>
      <c r="AU17">
        <f t="shared" si="9"/>
        <v>-14046.046486912654</v>
      </c>
      <c r="AW17">
        <v>14</v>
      </c>
      <c r="AX17">
        <f>IF(Z17&gt;0, (R17*SUMPRODUCT(K17:$K$98, X17:$X$98)-K17*$AZ$3)/Z17, 0)</f>
        <v>-67203.810202610606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1000000</v>
      </c>
      <c r="S18">
        <f t="shared" si="1"/>
        <v>-84350.782093728543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-26579.371357243126</v>
      </c>
      <c r="AC18">
        <f t="shared" si="2"/>
        <v>-29270.632518439103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-44538.093582590271</v>
      </c>
      <c r="AI18">
        <f t="shared" si="6"/>
        <v>-44555.444122675312</v>
      </c>
      <c r="AJ18">
        <f t="shared" si="7"/>
        <v>2691.2611611959765</v>
      </c>
      <c r="AK18">
        <f t="shared" si="22"/>
        <v>-1860.555995007019</v>
      </c>
      <c r="AL18">
        <f t="shared" si="8"/>
        <v>-43724.738956486355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-12768.436633625306</v>
      </c>
      <c r="AR18">
        <f t="shared" si="9"/>
        <v>-12773.410786172366</v>
      </c>
      <c r="AS18">
        <f t="shared" si="9"/>
        <v>771.54621666833305</v>
      </c>
      <c r="AT18">
        <f t="shared" si="9"/>
        <v>-533.39488547046983</v>
      </c>
      <c r="AU18">
        <f t="shared" si="9"/>
        <v>-12535.259454974503</v>
      </c>
      <c r="AW18">
        <v>15</v>
      </c>
      <c r="AX18">
        <f>IF(Z18&gt;0, (R18*SUMPRODUCT(K18:$K$98, X18:$X$98)-K18*$AZ$3)/Z18, 0)</f>
        <v>-84350.782093728543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1000000</v>
      </c>
      <c r="S19">
        <f t="shared" si="1"/>
        <v>-104935.5305623677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-29270.632518439103</v>
      </c>
      <c r="AC19">
        <f t="shared" si="2"/>
        <v>-31491.96919475781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-43432.912973284467</v>
      </c>
      <c r="AI19">
        <f t="shared" si="6"/>
        <v>-43447.918362319993</v>
      </c>
      <c r="AJ19">
        <f t="shared" si="7"/>
        <v>2221.3366763187078</v>
      </c>
      <c r="AK19">
        <f t="shared" si="22"/>
        <v>-2048.9442762907374</v>
      </c>
      <c r="AL19">
        <f t="shared" si="8"/>
        <v>-43275.52596229202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-11117.497415137377</v>
      </c>
      <c r="AR19">
        <f t="shared" si="9"/>
        <v>-11121.338335821611</v>
      </c>
      <c r="AS19">
        <f t="shared" si="9"/>
        <v>568.59425413886891</v>
      </c>
      <c r="AT19">
        <f t="shared" si="9"/>
        <v>-524.46707199754746</v>
      </c>
      <c r="AU19">
        <f t="shared" si="9"/>
        <v>-11077.211153680288</v>
      </c>
      <c r="AW19">
        <v>16</v>
      </c>
      <c r="AX19">
        <f>IF(Z19&gt;0, (R19*SUMPRODUCT(K19:$K$98, X19:$X$98)-K19*$AZ$3)/Z19, 0)</f>
        <v>-104935.5305623677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1000000</v>
      </c>
      <c r="S20">
        <f t="shared" si="1"/>
        <v>-130047.51623163343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-31491.96919475781</v>
      </c>
      <c r="AC20">
        <f t="shared" si="2"/>
        <v>-33192.413076585748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-41873.738534764387</v>
      </c>
      <c r="AI20">
        <f t="shared" si="6"/>
        <v>-41886.500182982818</v>
      </c>
      <c r="AJ20">
        <f t="shared" si="7"/>
        <v>1700.4438818279377</v>
      </c>
      <c r="AK20">
        <f t="shared" si="22"/>
        <v>-2204.4378436330471</v>
      </c>
      <c r="AL20">
        <f t="shared" si="8"/>
        <v>-42390.494144787925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-9569.9968241153783</v>
      </c>
      <c r="AR20">
        <f t="shared" si="9"/>
        <v>-9572.9134238075567</v>
      </c>
      <c r="AS20">
        <f t="shared" si="9"/>
        <v>388.62645462547914</v>
      </c>
      <c r="AT20">
        <f t="shared" si="9"/>
        <v>-503.81131231006094</v>
      </c>
      <c r="AU20">
        <f t="shared" si="9"/>
        <v>-9688.098281492139</v>
      </c>
      <c r="AW20">
        <v>17</v>
      </c>
      <c r="AX20">
        <f>IF(Z20&gt;0, (R20*SUMPRODUCT(K20:$K$98, X20:$X$98)-K20*$AZ$3)/Z20, 0)</f>
        <v>-130047.51623163343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1000000</v>
      </c>
      <c r="S21">
        <f t="shared" si="1"/>
        <v>-161411.06500212016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-33192.413076585748</v>
      </c>
      <c r="AC21">
        <f t="shared" si="2"/>
        <v>-34354.326388817681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-39843.141902775089</v>
      </c>
      <c r="AI21">
        <f t="shared" si="6"/>
        <v>-39853.783777416204</v>
      </c>
      <c r="AJ21">
        <f t="shared" si="7"/>
        <v>1161.9133122319327</v>
      </c>
      <c r="AK21">
        <f t="shared" si="22"/>
        <v>-2323.4689153610025</v>
      </c>
      <c r="AL21">
        <f t="shared" si="8"/>
        <v>-41015.339380545272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-8130.2820526371188</v>
      </c>
      <c r="AR21">
        <f t="shared" si="9"/>
        <v>-8132.4536043338248</v>
      </c>
      <c r="AS21">
        <f t="shared" si="9"/>
        <v>237.09683769947534</v>
      </c>
      <c r="AT21">
        <f t="shared" si="9"/>
        <v>-474.12068226236102</v>
      </c>
      <c r="AU21">
        <f t="shared" si="9"/>
        <v>-8369.4774488967105</v>
      </c>
      <c r="AW21">
        <v>18</v>
      </c>
      <c r="AX21">
        <f>IF(Z21&gt;0, (R21*SUMPRODUCT(K21:$K$98, X21:$X$98)-K21*$AZ$3)/Z21, 0)</f>
        <v>-161411.06500212016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1000000</v>
      </c>
      <c r="S22">
        <f t="shared" si="1"/>
        <v>-201695.76786391673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-34354.326388817681</v>
      </c>
      <c r="AC22">
        <f t="shared" si="2"/>
        <v>-34977.391020130315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-37292.534142340322</v>
      </c>
      <c r="AI22">
        <f t="shared" si="6"/>
        <v>-37301.204971527906</v>
      </c>
      <c r="AJ22">
        <f t="shared" si="7"/>
        <v>623.06463131263445</v>
      </c>
      <c r="AK22">
        <f t="shared" si="22"/>
        <v>-2404.8028472172377</v>
      </c>
      <c r="AL22">
        <f t="shared" si="8"/>
        <v>-39082.943187432509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-6794.4750373201396</v>
      </c>
      <c r="AR22">
        <f t="shared" si="9"/>
        <v>-6796.0548101573249</v>
      </c>
      <c r="AS22">
        <f t="shared" si="9"/>
        <v>113.51862192932488</v>
      </c>
      <c r="AT22">
        <f t="shared" si="9"/>
        <v>-438.14059009046809</v>
      </c>
      <c r="AU22">
        <f t="shared" si="9"/>
        <v>-7120.6767783184687</v>
      </c>
      <c r="AW22">
        <v>19</v>
      </c>
      <c r="AX22">
        <f>IF(Z22&gt;0, (R22*SUMPRODUCT(K22:$K$98, X22:$X$98)-K22*$AZ$3)/Z22, 0)</f>
        <v>-201695.76786391673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1000000</v>
      </c>
      <c r="S23">
        <f t="shared" si="1"/>
        <v>-255327.51679988488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-34977.391020130315</v>
      </c>
      <c r="AC23">
        <f t="shared" si="2"/>
        <v>-35068.993359839296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-34333.36208432314</v>
      </c>
      <c r="AI23">
        <f t="shared" si="6"/>
        <v>-34340.229537114632</v>
      </c>
      <c r="AJ23">
        <f t="shared" si="7"/>
        <v>91.602339708981162</v>
      </c>
      <c r="AK23">
        <f t="shared" si="22"/>
        <v>-2448.4173714091221</v>
      </c>
      <c r="AL23">
        <f t="shared" si="8"/>
        <v>-36697.044568814774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-5585.1176044959011</v>
      </c>
      <c r="AR23">
        <f t="shared" si="9"/>
        <v>-5586.2347549628321</v>
      </c>
      <c r="AS23">
        <f t="shared" si="9"/>
        <v>14.901245000857324</v>
      </c>
      <c r="AT23">
        <f t="shared" si="9"/>
        <v>-398.29186930850074</v>
      </c>
      <c r="AU23">
        <f t="shared" si="9"/>
        <v>-5969.6253792704756</v>
      </c>
      <c r="AW23">
        <v>20</v>
      </c>
      <c r="AX23">
        <f>IF(Z23&gt;0, (R23*SUMPRODUCT(K23:$K$98, X23:$X$98)-K23*$AZ$3)/Z23, 0)</f>
        <v>-255327.51679988488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1000000</v>
      </c>
      <c r="S24">
        <f t="shared" si="1"/>
        <v>-329630.11062562454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-35068.993359839296</v>
      </c>
      <c r="AC24">
        <f t="shared" si="2"/>
        <v>-34669.403198610933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-30798.877581169465</v>
      </c>
      <c r="AI24">
        <f t="shared" si="6"/>
        <v>-30804.136415553981</v>
      </c>
      <c r="AJ24">
        <f t="shared" si="7"/>
        <v>-399.59016122836329</v>
      </c>
      <c r="AK24">
        <f t="shared" si="22"/>
        <v>-2454.8295351887509</v>
      </c>
      <c r="AL24">
        <f t="shared" si="8"/>
        <v>-33658.556111971098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-4473.3497572074139</v>
      </c>
      <c r="AR24">
        <f t="shared" si="9"/>
        <v>-4474.1135709358578</v>
      </c>
      <c r="AS24">
        <f t="shared" si="9"/>
        <v>-58.038042003396178</v>
      </c>
      <c r="AT24">
        <f t="shared" si="9"/>
        <v>-356.54906826657208</v>
      </c>
      <c r="AU24">
        <f t="shared" si="9"/>
        <v>-4888.7006812058271</v>
      </c>
      <c r="AW24">
        <v>21</v>
      </c>
      <c r="AX24">
        <f>IF(Z24&gt;0, (R24*SUMPRODUCT(K24:$K$98, X24:$X$98)-K24*$AZ$3)/Z24, 0)</f>
        <v>-329630.11062562454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1000000</v>
      </c>
      <c r="S25">
        <f t="shared" si="1"/>
        <v>-436857.83363153262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-34669.403198610933</v>
      </c>
      <c r="AC25">
        <f t="shared" si="2"/>
        <v>-33799.263879278835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-26755.8975815513</v>
      </c>
      <c r="AI25">
        <f t="shared" si="6"/>
        <v>-26759.766032712894</v>
      </c>
      <c r="AJ25">
        <f t="shared" si="7"/>
        <v>-870.13931933209824</v>
      </c>
      <c r="AK25">
        <f t="shared" si="22"/>
        <v>-2426.8582239027655</v>
      </c>
      <c r="AL25">
        <f t="shared" si="8"/>
        <v>-30056.763575947756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-3469.7602567676986</v>
      </c>
      <c r="AR25">
        <f t="shared" si="9"/>
        <v>-3470.2619255326817</v>
      </c>
      <c r="AS25">
        <f t="shared" si="9"/>
        <v>-112.84147051568885</v>
      </c>
      <c r="AT25">
        <f t="shared" si="9"/>
        <v>-314.72000475565568</v>
      </c>
      <c r="AU25">
        <f t="shared" si="9"/>
        <v>-3897.8234008040258</v>
      </c>
      <c r="AW25">
        <v>22</v>
      </c>
      <c r="AX25">
        <f>IF(Z25&gt;0, (R25*SUMPRODUCT(K25:$K$98, X25:$X$98)-K25*$AZ$3)/Z25, 0)</f>
        <v>-436857.83363153262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1000000</v>
      </c>
      <c r="S26">
        <f t="shared" si="1"/>
        <v>-599388.64753411931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-33799.263879278835</v>
      </c>
      <c r="AC26">
        <f t="shared" si="2"/>
        <v>-32498.051746279125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-22376.668899132288</v>
      </c>
      <c r="AI26">
        <f t="shared" si="6"/>
        <v>-22379.379832337312</v>
      </c>
      <c r="AJ26">
        <f t="shared" si="7"/>
        <v>-1301.2121329997099</v>
      </c>
      <c r="AK26">
        <f t="shared" si="22"/>
        <v>-2365.9484715495187</v>
      </c>
      <c r="AL26">
        <f t="shared" si="8"/>
        <v>-26046.540436886542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-2590.9400037215146</v>
      </c>
      <c r="AR26">
        <f t="shared" si="9"/>
        <v>-2591.2538960760903</v>
      </c>
      <c r="AS26">
        <f t="shared" si="9"/>
        <v>-150.66418437498001</v>
      </c>
      <c r="AT26">
        <f t="shared" si="9"/>
        <v>-273.94741233889056</v>
      </c>
      <c r="AU26">
        <f t="shared" si="9"/>
        <v>-3015.8654927899611</v>
      </c>
      <c r="AW26">
        <v>23</v>
      </c>
      <c r="AX26">
        <f>IF(Z26&gt;0, (R26*SUMPRODUCT(K26:$K$98, X26:$X$98)-K26*$AZ$3)/Z26, 0)</f>
        <v>-599388.64753411931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1000000</v>
      </c>
      <c r="S27">
        <f t="shared" si="1"/>
        <v>-859138.11199207744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-32498.051746279125</v>
      </c>
      <c r="AC27">
        <f t="shared" si="2"/>
        <v>-30829.194973422585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-17792.613685862096</v>
      </c>
      <c r="AI27">
        <f t="shared" si="6"/>
        <v>-17794.407879050774</v>
      </c>
      <c r="AJ27">
        <f t="shared" si="7"/>
        <v>-1668.8567728565395</v>
      </c>
      <c r="AK27">
        <f t="shared" si="22"/>
        <v>-2274.8636222395389</v>
      </c>
      <c r="AL27">
        <f t="shared" si="8"/>
        <v>-21738.128274146853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-1839.4316186963597</v>
      </c>
      <c r="AR27">
        <f t="shared" si="9"/>
        <v>-1839.6171055359873</v>
      </c>
      <c r="AS27">
        <f t="shared" si="9"/>
        <v>-172.52934106623641</v>
      </c>
      <c r="AT27">
        <f t="shared" si="9"/>
        <v>-235.17939235057315</v>
      </c>
      <c r="AU27">
        <f t="shared" si="9"/>
        <v>-2247.3258389527969</v>
      </c>
      <c r="AW27">
        <v>24</v>
      </c>
      <c r="AX27">
        <f>IF(Z27&gt;0, (R27*SUMPRODUCT(K27:$K$98, X27:$X$98)-K27*$AZ$3)/Z27, 0)</f>
        <v>-859138.11199207744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1000000</v>
      </c>
      <c r="S28">
        <f t="shared" si="1"/>
        <v>-1300592.1662280322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-30829.194973422585</v>
      </c>
      <c r="AC28">
        <f t="shared" si="2"/>
        <v>-28865.236613031404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-13331.106578934912</v>
      </c>
      <c r="AI28">
        <f t="shared" si="6"/>
        <v>-13332.216274862758</v>
      </c>
      <c r="AJ28">
        <f t="shared" si="7"/>
        <v>-1963.9583603911815</v>
      </c>
      <c r="AK28">
        <f t="shared" si="22"/>
        <v>-2158.0436481395814</v>
      </c>
      <c r="AL28">
        <f t="shared" si="8"/>
        <v>-17454.218283393522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-1230.5296308849727</v>
      </c>
      <c r="AR28">
        <f t="shared" si="9"/>
        <v>-1230.6320615205993</v>
      </c>
      <c r="AS28">
        <f t="shared" si="9"/>
        <v>-181.28344724993562</v>
      </c>
      <c r="AT28">
        <f t="shared" si="9"/>
        <v>-199.19851649637195</v>
      </c>
      <c r="AU28">
        <f t="shared" si="9"/>
        <v>-1611.114025266907</v>
      </c>
      <c r="AW28">
        <v>25</v>
      </c>
      <c r="AX28">
        <f>IF(Z28&gt;0, (R28*SUMPRODUCT(K28:$K$98, X28:$X$98)-K28*$AZ$3)/Z28, 0)</f>
        <v>-1300592.1662280322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1000000</v>
      </c>
      <c r="S29">
        <f t="shared" si="1"/>
        <v>-2106194.9425979112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-28865.236613031404</v>
      </c>
      <c r="AC29">
        <f t="shared" si="2"/>
        <v>-26699.882334016784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-9295.1460004159017</v>
      </c>
      <c r="AI29">
        <f t="shared" si="6"/>
        <v>-9295.7798420844483</v>
      </c>
      <c r="AJ29">
        <f t="shared" si="7"/>
        <v>-2165.3542790146203</v>
      </c>
      <c r="AK29">
        <f t="shared" si="22"/>
        <v>-2020.5665629121984</v>
      </c>
      <c r="AL29">
        <f t="shared" si="8"/>
        <v>-13481.700684011266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-766.06226178521729</v>
      </c>
      <c r="AR29">
        <f t="shared" si="9"/>
        <v>-766.11450003754805</v>
      </c>
      <c r="AS29">
        <f t="shared" si="9"/>
        <v>-178.45832614937058</v>
      </c>
      <c r="AT29">
        <f t="shared" si="9"/>
        <v>-166.5256028472111</v>
      </c>
      <c r="AU29">
        <f t="shared" si="9"/>
        <v>-1111.0984290341296</v>
      </c>
      <c r="AW29">
        <v>26</v>
      </c>
      <c r="AX29">
        <f>IF(Z29&gt;0, (R29*SUMPRODUCT(K29:$K$98, X29:$X$98)-K29*$AZ$3)/Z29, 0)</f>
        <v>-2106194.9425979112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1000000</v>
      </c>
      <c r="S30">
        <f t="shared" si="1"/>
        <v>-3712444.4976029345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-26699.882334016784</v>
      </c>
      <c r="AC30">
        <f t="shared" si="2"/>
        <v>-24433.905390534503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-5968.4433035361035</v>
      </c>
      <c r="AI30">
        <f t="shared" si="6"/>
        <v>-5968.7723846227882</v>
      </c>
      <c r="AJ30">
        <f t="shared" si="7"/>
        <v>-2265.9769434822811</v>
      </c>
      <c r="AK30">
        <f t="shared" si="22"/>
        <v>-1868.9917633811751</v>
      </c>
      <c r="AL30">
        <f t="shared" si="8"/>
        <v>-10103.741091486245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-439.18844234083525</v>
      </c>
      <c r="AR30">
        <f t="shared" si="9"/>
        <v>-439.21265780247484</v>
      </c>
      <c r="AS30">
        <f t="shared" si="9"/>
        <v>-166.74211910476095</v>
      </c>
      <c r="AT30">
        <f t="shared" si="9"/>
        <v>-137.52992858638854</v>
      </c>
      <c r="AU30">
        <f t="shared" si="9"/>
        <v>-743.48470549362435</v>
      </c>
      <c r="AW30">
        <v>27</v>
      </c>
      <c r="AX30">
        <f>IF(Z30&gt;0, (R30*SUMPRODUCT(K30:$K$98, X30:$X$98)-K30*$AZ$3)/Z30, 0)</f>
        <v>-3712444.4976029345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1000000</v>
      </c>
      <c r="S31">
        <f t="shared" si="1"/>
        <v>-7310511.2476601228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-24433.905390534503</v>
      </c>
      <c r="AC31">
        <f t="shared" si="2"/>
        <v>-22165.915971029361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-3483.7445263454151</v>
      </c>
      <c r="AI31">
        <f t="shared" si="6"/>
        <v>-3483.8961293949155</v>
      </c>
      <c r="AJ31">
        <f t="shared" si="7"/>
        <v>-2267.989419505142</v>
      </c>
      <c r="AK31">
        <f t="shared" si="22"/>
        <v>-1710.3733773374154</v>
      </c>
      <c r="AL31">
        <f t="shared" si="8"/>
        <v>-7462.2589262374731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-228.88540825517501</v>
      </c>
      <c r="AR31">
        <f t="shared" si="9"/>
        <v>-228.89536872317584</v>
      </c>
      <c r="AS31">
        <f t="shared" si="9"/>
        <v>-149.0091136925067</v>
      </c>
      <c r="AT31">
        <f t="shared" si="9"/>
        <v>-112.37319665094221</v>
      </c>
      <c r="AU31">
        <f t="shared" si="9"/>
        <v>-490.27767906662473</v>
      </c>
      <c r="AW31">
        <v>28</v>
      </c>
      <c r="AX31">
        <f>IF(Z31&gt;0, (R31*SUMPRODUCT(K31:$K$98, X31:$X$98)-K31*$AZ$3)/Z31, 0)</f>
        <v>-7310511.2476601228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1000000</v>
      </c>
      <c r="S32">
        <f t="shared" si="1"/>
        <v>-16682858.346545793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-22165.915971029361</v>
      </c>
      <c r="AC32">
        <f t="shared" si="2"/>
        <v>-19977.678288350631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-1804.2430524079398</v>
      </c>
      <c r="AI32">
        <f t="shared" si="6"/>
        <v>-1804.3029272743247</v>
      </c>
      <c r="AJ32">
        <f t="shared" si="7"/>
        <v>-2188.2376826787295</v>
      </c>
      <c r="AK32">
        <f t="shared" si="22"/>
        <v>-1551.6141179720553</v>
      </c>
      <c r="AL32">
        <f t="shared" si="8"/>
        <v>-5544.1547279251099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-105.83975511093509</v>
      </c>
      <c r="AR32">
        <f t="shared" si="9"/>
        <v>-105.84326746543024</v>
      </c>
      <c r="AS32">
        <f t="shared" si="9"/>
        <v>-128.36548831386128</v>
      </c>
      <c r="AT32">
        <f t="shared" si="9"/>
        <v>-91.020141689702427</v>
      </c>
      <c r="AU32">
        <f t="shared" si="9"/>
        <v>-325.22889746899398</v>
      </c>
      <c r="AW32">
        <v>29</v>
      </c>
      <c r="AX32">
        <f>IF(Z32&gt;0, (R32*SUMPRODUCT(K32:$K$98, X32:$X$98)-K32*$AZ$3)/Z32, 0)</f>
        <v>-16682858.346545793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1000000</v>
      </c>
      <c r="S33">
        <f t="shared" si="1"/>
        <v>-46661125.886302322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-19977.678288350631</v>
      </c>
      <c r="AC33">
        <f t="shared" si="2"/>
        <v>-17925.372426556289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-801.36161920342909</v>
      </c>
      <c r="AI33">
        <f t="shared" si="6"/>
        <v>-801.38082724019</v>
      </c>
      <c r="AJ33">
        <f t="shared" si="7"/>
        <v>-2052.3058617943425</v>
      </c>
      <c r="AK33">
        <f t="shared" si="22"/>
        <v>-1398.4374801845443</v>
      </c>
      <c r="AL33">
        <f t="shared" si="8"/>
        <v>-4252.124169219077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-41.972448055253381</v>
      </c>
      <c r="AR33">
        <f t="shared" si="9"/>
        <v>-41.973454103341879</v>
      </c>
      <c r="AS33">
        <f t="shared" si="9"/>
        <v>-107.49242178990355</v>
      </c>
      <c r="AT33">
        <f t="shared" si="9"/>
        <v>-73.245140631903695</v>
      </c>
      <c r="AU33">
        <f t="shared" si="9"/>
        <v>-222.71101652514912</v>
      </c>
      <c r="AW33">
        <v>30</v>
      </c>
      <c r="AX33">
        <f>IF(Z33&gt;0, (R33*SUMPRODUCT(K33:$K$98, X33:$X$98)-K33*$AZ$3)/Z33, 0)</f>
        <v>-46661125.886302322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1000000</v>
      </c>
      <c r="S34">
        <f t="shared" si="1"/>
        <v>-173463087.50964278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-17925.372426556289</v>
      </c>
      <c r="AC34">
        <f t="shared" si="2"/>
        <v>-16040.429145231832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-287.84741313035431</v>
      </c>
      <c r="AI34">
        <f t="shared" si="6"/>
        <v>-287.85203671609105</v>
      </c>
      <c r="AJ34">
        <f t="shared" si="7"/>
        <v>-1884.9432813244566</v>
      </c>
      <c r="AK34">
        <f t="shared" si="22"/>
        <v>-1254.7760698589402</v>
      </c>
      <c r="AL34">
        <f t="shared" si="8"/>
        <v>-3427.5713878994875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-13.461085110300733</v>
      </c>
      <c r="AR34">
        <f t="shared" si="9"/>
        <v>-13.461301330694864</v>
      </c>
      <c r="AS34">
        <f t="shared" si="9"/>
        <v>-88.148723179622536</v>
      </c>
      <c r="AT34">
        <f t="shared" si="9"/>
        <v>-58.679170630902178</v>
      </c>
      <c r="AU34">
        <f t="shared" ref="AU34:AU69" si="23">AL34*$K34</f>
        <v>-160.28919514121955</v>
      </c>
      <c r="AW34">
        <v>31</v>
      </c>
      <c r="AX34">
        <f>IF(Z34&gt;0, (R34*SUMPRODUCT(K34:$K$98, X34:$X$98)-K34*$AZ$3)/Z34, 0)</f>
        <v>-173463087.50964278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1000000</v>
      </c>
      <c r="S35">
        <f t="shared" si="1"/>
        <v>-987125587.3221035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-16040.429145231832</v>
      </c>
      <c r="AC35">
        <f t="shared" si="2"/>
        <v>-14333.429757681679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-77.02662658132806</v>
      </c>
      <c r="AI35">
        <f t="shared" ref="AI35:AI66" si="25">SUM(AE35:AH35)</f>
        <v>-77.02735259987837</v>
      </c>
      <c r="AJ35">
        <f t="shared" si="7"/>
        <v>-1706.9993875501532</v>
      </c>
      <c r="AK35">
        <f t="shared" si="22"/>
        <v>-1122.8300401662284</v>
      </c>
      <c r="AL35">
        <f t="shared" si="8"/>
        <v>-2906.85678031626</v>
      </c>
      <c r="AN35">
        <f t="shared" ref="AN35:AT69" si="26">AE35*$K35</f>
        <v>0</v>
      </c>
      <c r="AO35">
        <f t="shared" si="26"/>
        <v>0</v>
      </c>
      <c r="AP35">
        <f t="shared" si="26"/>
        <v>-3.0314292311324761E-5</v>
      </c>
      <c r="AQ35">
        <f t="shared" si="26"/>
        <v>-3.2161818357619159</v>
      </c>
      <c r="AR35">
        <f t="shared" si="26"/>
        <v>-3.2162121500542273</v>
      </c>
      <c r="AS35">
        <f t="shared" si="26"/>
        <v>-71.274319901559181</v>
      </c>
      <c r="AT35">
        <f t="shared" si="26"/>
        <v>-46.882821436007681</v>
      </c>
      <c r="AU35">
        <f t="shared" si="23"/>
        <v>-121.3733534876211</v>
      </c>
      <c r="AW35">
        <v>32</v>
      </c>
      <c r="AX35">
        <f>IF(Z35&gt;0, (R35*SUMPRODUCT(K35:$K$98, X35:$X$98)-K35*$AZ$3)/Z35, 0)</f>
        <v>-987125587.3221035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1000000</v>
      </c>
      <c r="S36">
        <f t="shared" si="1"/>
        <v>-5697077416.0298843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-14333.429757681679</v>
      </c>
      <c r="AC36">
        <f t="shared" si="2"/>
        <v>-12800.520517499182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-12.128309901996374</v>
      </c>
      <c r="AI36">
        <f t="shared" si="25"/>
        <v>-12.128422244866083</v>
      </c>
      <c r="AJ36">
        <f t="shared" si="7"/>
        <v>-1532.9092401824964</v>
      </c>
      <c r="AK36">
        <f t="shared" si="22"/>
        <v>-1003.3400830377176</v>
      </c>
      <c r="AL36">
        <f t="shared" si="8"/>
        <v>-2548.3777454650799</v>
      </c>
      <c r="AN36">
        <f t="shared" si="26"/>
        <v>0</v>
      </c>
      <c r="AO36">
        <f t="shared" si="26"/>
        <v>0</v>
      </c>
      <c r="AP36">
        <f t="shared" si="26"/>
        <v>-4.1881980224364581E-6</v>
      </c>
      <c r="AQ36">
        <f t="shared" si="26"/>
        <v>-0.45214942148361925</v>
      </c>
      <c r="AR36">
        <f t="shared" si="26"/>
        <v>-0.4521536096816417</v>
      </c>
      <c r="AS36">
        <f t="shared" si="26"/>
        <v>-57.147618401581418</v>
      </c>
      <c r="AT36">
        <f t="shared" si="26"/>
        <v>-37.405017002587982</v>
      </c>
      <c r="AU36">
        <f t="shared" si="23"/>
        <v>-95.004789013851038</v>
      </c>
      <c r="AW36">
        <v>33</v>
      </c>
      <c r="AX36">
        <f>IF(Z36&gt;0, (R36*SUMPRODUCT(K36:$K$98, X36:$X$98)-K36*$AZ$3)/Z36, 0)</f>
        <v>-5697077416.0298843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1000000</v>
      </c>
      <c r="S37">
        <f t="shared" si="1"/>
        <v>-33407183376.890259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-12800.520517499182</v>
      </c>
      <c r="AC37">
        <f t="shared" si="2"/>
        <v>-11429.432111547214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-1.8822638352563996</v>
      </c>
      <c r="AI37">
        <f t="shared" si="25"/>
        <v>-1.8822809415056494</v>
      </c>
      <c r="AJ37">
        <f t="shared" si="7"/>
        <v>-1371.0884059519685</v>
      </c>
      <c r="AK37">
        <f t="shared" si="22"/>
        <v>-896.0364362249428</v>
      </c>
      <c r="AL37">
        <f t="shared" si="8"/>
        <v>-2269.007123118417</v>
      </c>
      <c r="AN37">
        <f t="shared" si="26"/>
        <v>0</v>
      </c>
      <c r="AO37">
        <f t="shared" si="26"/>
        <v>0</v>
      </c>
      <c r="AP37">
        <f t="shared" si="26"/>
        <v>-5.6940131663992091E-7</v>
      </c>
      <c r="AQ37">
        <f t="shared" si="26"/>
        <v>-6.2653331563846115E-2</v>
      </c>
      <c r="AR37">
        <f t="shared" si="26"/>
        <v>-6.2653900965162754E-2</v>
      </c>
      <c r="AS37">
        <f t="shared" si="26"/>
        <v>-45.638265418701138</v>
      </c>
      <c r="AT37">
        <f t="shared" si="26"/>
        <v>-29.825610459354714</v>
      </c>
      <c r="AU37">
        <f t="shared" si="23"/>
        <v>-75.526529779021018</v>
      </c>
      <c r="AW37">
        <v>34</v>
      </c>
      <c r="AX37">
        <f>IF(Z37&gt;0, (R37*SUMPRODUCT(K37:$K$98, X37:$X$98)-K37*$AZ$3)/Z37, 0)</f>
        <v>-33407183376.890259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1000000</v>
      </c>
      <c r="S38">
        <f t="shared" si="1"/>
        <v>-199456423926.4068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-11429.432111547214</v>
      </c>
      <c r="AC38">
        <f t="shared" si="2"/>
        <v>-10204.904983295342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-0.28754015373520569</v>
      </c>
      <c r="AI38">
        <f t="shared" si="25"/>
        <v>-0.28754271191427622</v>
      </c>
      <c r="AJ38">
        <f t="shared" si="7"/>
        <v>-1224.5271282518715</v>
      </c>
      <c r="AK38">
        <f t="shared" si="22"/>
        <v>-800.06024780830501</v>
      </c>
      <c r="AL38">
        <f t="shared" si="8"/>
        <v>-2024.874918772091</v>
      </c>
      <c r="AN38">
        <f t="shared" si="26"/>
        <v>0</v>
      </c>
      <c r="AO38">
        <f t="shared" si="26"/>
        <v>0</v>
      </c>
      <c r="AP38">
        <f t="shared" si="26"/>
        <v>-7.6028529402717167E-8</v>
      </c>
      <c r="AQ38">
        <f t="shared" si="26"/>
        <v>-8.5456312596871153E-3</v>
      </c>
      <c r="AR38">
        <f t="shared" si="26"/>
        <v>-8.5457072882165197E-3</v>
      </c>
      <c r="AS38">
        <f t="shared" si="26"/>
        <v>-36.392681751017847</v>
      </c>
      <c r="AT38">
        <f t="shared" si="26"/>
        <v>-23.777617750040744</v>
      </c>
      <c r="AU38">
        <f t="shared" si="23"/>
        <v>-60.178845208346814</v>
      </c>
      <c r="AW38">
        <v>35</v>
      </c>
      <c r="AX38">
        <f>IF(Z38&gt;0, (R38*SUMPRODUCT(K38:$K$98, X38:$X$98)-K38*$AZ$3)/Z38, 0)</f>
        <v>-199456423926.4068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1000000</v>
      </c>
      <c r="S39">
        <f t="shared" si="1"/>
        <v>-1215303055392.4448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-10204.904983295342</v>
      </c>
      <c r="AC39">
        <f t="shared" si="2"/>
        <v>-9111.529795369961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-4.3154614164857816E-2</v>
      </c>
      <c r="AI39">
        <f t="shared" si="25"/>
        <v>-4.3154989031429364E-2</v>
      </c>
      <c r="AJ39">
        <f t="shared" si="7"/>
        <v>-1093.3751879253814</v>
      </c>
      <c r="AK39">
        <f t="shared" si="22"/>
        <v>-714.34334883067402</v>
      </c>
      <c r="AL39">
        <f t="shared" si="8"/>
        <v>-1807.7616917450869</v>
      </c>
      <c r="AN39">
        <f t="shared" si="26"/>
        <v>0</v>
      </c>
      <c r="AO39">
        <f t="shared" si="26"/>
        <v>0</v>
      </c>
      <c r="AP39">
        <f t="shared" si="26"/>
        <v>-9.9472799414480778E-9</v>
      </c>
      <c r="AQ39">
        <f t="shared" si="26"/>
        <v>-1.1451301888262164E-3</v>
      </c>
      <c r="AR39">
        <f t="shared" si="26"/>
        <v>-1.145140136106158E-3</v>
      </c>
      <c r="AS39">
        <f t="shared" si="26"/>
        <v>-29.013280726455481</v>
      </c>
      <c r="AT39">
        <f t="shared" si="26"/>
        <v>-18.955473238812047</v>
      </c>
      <c r="AU39">
        <f t="shared" si="23"/>
        <v>-47.969899105403634</v>
      </c>
      <c r="AW39">
        <v>36</v>
      </c>
      <c r="AX39">
        <f>IF(Z39&gt;0, (R39*SUMPRODUCT(K39:$K$98, X39:$X$98)-K39*$AZ$3)/Z39, 0)</f>
        <v>-1215303055392.4448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1000000</v>
      </c>
      <c r="S40">
        <f t="shared" si="1"/>
        <v>-7559140410018.793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-9111.529795369961</v>
      </c>
      <c r="AC40">
        <f t="shared" si="2"/>
        <v>-8135.2954641102924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-6.3461384643317765E-3</v>
      </c>
      <c r="AI40">
        <f t="shared" si="25"/>
        <v>-6.3461922753143942E-3</v>
      </c>
      <c r="AJ40">
        <f t="shared" si="7"/>
        <v>-976.23433125966858</v>
      </c>
      <c r="AK40">
        <f t="shared" si="22"/>
        <v>-637.80708567589738</v>
      </c>
      <c r="AL40">
        <f t="shared" si="8"/>
        <v>-1614.0477631278413</v>
      </c>
      <c r="AN40">
        <f t="shared" si="26"/>
        <v>0</v>
      </c>
      <c r="AO40">
        <f t="shared" si="26"/>
        <v>0</v>
      </c>
      <c r="AP40">
        <f t="shared" si="26"/>
        <v>-1.274912930559076E-9</v>
      </c>
      <c r="AQ40">
        <f t="shared" si="26"/>
        <v>-1.5035544035370412E-4</v>
      </c>
      <c r="AR40">
        <f t="shared" si="26"/>
        <v>-1.5035671526663469E-4</v>
      </c>
      <c r="AS40">
        <f t="shared" si="26"/>
        <v>-23.129363405783632</v>
      </c>
      <c r="AT40">
        <f t="shared" si="26"/>
        <v>-15.111199632107288</v>
      </c>
      <c r="AU40">
        <f t="shared" si="23"/>
        <v>-38.240713394606189</v>
      </c>
      <c r="AW40">
        <v>37</v>
      </c>
      <c r="AX40">
        <f>IF(Z40&gt;0, (R40*SUMPRODUCT(K40:$K$98, X40:$X$98)-K40*$AZ$3)/Z40, 0)</f>
        <v>-7559140410018.793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1000000</v>
      </c>
      <c r="S41">
        <f t="shared" si="1"/>
        <v>-48099381852541.07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-8135.2954641102924</v>
      </c>
      <c r="AC41">
        <f t="shared" si="2"/>
        <v>-7263.6567962605031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-9.1444393929761638E-4</v>
      </c>
      <c r="AI41">
        <f t="shared" si="25"/>
        <v>-9.1445148997344261E-4</v>
      </c>
      <c r="AJ41">
        <f t="shared" si="7"/>
        <v>-871.63866784978927</v>
      </c>
      <c r="AK41">
        <f t="shared" si="22"/>
        <v>-569.47068248772052</v>
      </c>
      <c r="AL41">
        <f t="shared" si="8"/>
        <v>-1441.1102647889998</v>
      </c>
      <c r="AN41">
        <f t="shared" si="26"/>
        <v>0</v>
      </c>
      <c r="AO41">
        <f t="shared" si="26"/>
        <v>0</v>
      </c>
      <c r="AP41">
        <f t="shared" si="26"/>
        <v>-1.5972665830136105E-10</v>
      </c>
      <c r="AQ41">
        <f t="shared" si="26"/>
        <v>-1.9344106142070725E-5</v>
      </c>
      <c r="AR41">
        <f t="shared" si="26"/>
        <v>-1.9344265868729027E-5</v>
      </c>
      <c r="AS41">
        <f t="shared" si="26"/>
        <v>-18.43860534673173</v>
      </c>
      <c r="AT41">
        <f t="shared" si="26"/>
        <v>-12.046557315805742</v>
      </c>
      <c r="AU41">
        <f t="shared" si="23"/>
        <v>-30.485182006803338</v>
      </c>
      <c r="AW41">
        <v>38</v>
      </c>
      <c r="AX41">
        <f>IF(Z41&gt;0, (R41*SUMPRODUCT(K41:$K$98, X41:$X$98)-K41*$AZ$3)/Z41, 0)</f>
        <v>-48099381852541.07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1000000</v>
      </c>
      <c r="S42">
        <f t="shared" si="1"/>
        <v>-313621014435943.13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-7263.6567962605031</v>
      </c>
      <c r="AC42">
        <f t="shared" si="2"/>
        <v>-6485.407870778512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-1.288242572830288E-4</v>
      </c>
      <c r="AI42">
        <f t="shared" si="25"/>
        <v>-1.2882529123923266E-4</v>
      </c>
      <c r="AJ42">
        <f t="shared" si="7"/>
        <v>-778.24892548199114</v>
      </c>
      <c r="AK42">
        <f t="shared" si="22"/>
        <v>-508.45597573823528</v>
      </c>
      <c r="AL42">
        <f t="shared" si="8"/>
        <v>-1286.7050300455176</v>
      </c>
      <c r="AN42">
        <f t="shared" si="26"/>
        <v>0</v>
      </c>
      <c r="AO42">
        <f t="shared" si="26"/>
        <v>0</v>
      </c>
      <c r="AP42">
        <f t="shared" si="26"/>
        <v>-1.9528806459701184E-11</v>
      </c>
      <c r="AQ42">
        <f t="shared" si="26"/>
        <v>-2.4331630086336089E-6</v>
      </c>
      <c r="AR42">
        <f t="shared" si="26"/>
        <v>-2.4331825374400687E-6</v>
      </c>
      <c r="AS42">
        <f t="shared" si="26"/>
        <v>-14.699145463197615</v>
      </c>
      <c r="AT42">
        <f t="shared" si="26"/>
        <v>-9.6034419120843939</v>
      </c>
      <c r="AU42">
        <f t="shared" si="23"/>
        <v>-24.302589808464543</v>
      </c>
      <c r="AW42">
        <v>39</v>
      </c>
      <c r="AX42">
        <f>IF(Z42&gt;0, (R42*SUMPRODUCT(K42:$K$98, X42:$X$98)-K42*$AZ$3)/Z42, 0)</f>
        <v>-313621014435943.13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1000000</v>
      </c>
      <c r="S43">
        <f t="shared" si="1"/>
        <v>-2098457376659451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-6485.407870778512</v>
      </c>
      <c r="AC43">
        <f t="shared" si="2"/>
        <v>-5790.542743902658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-1.7712904502051422E-5</v>
      </c>
      <c r="AI43">
        <f t="shared" si="25"/>
        <v>-1.7713042473468147E-5</v>
      </c>
      <c r="AJ43">
        <f t="shared" si="7"/>
        <v>-694.865126875854</v>
      </c>
      <c r="AK43">
        <f t="shared" si="22"/>
        <v>-453.97855095449586</v>
      </c>
      <c r="AL43">
        <f t="shared" si="8"/>
        <v>-1148.8436955433922</v>
      </c>
      <c r="AN43">
        <f t="shared" si="26"/>
        <v>0</v>
      </c>
      <c r="AO43">
        <f t="shared" si="26"/>
        <v>0</v>
      </c>
      <c r="AP43">
        <f t="shared" si="26"/>
        <v>-2.3267228722010765E-12</v>
      </c>
      <c r="AQ43">
        <f t="shared" si="26"/>
        <v>-2.9870694246855293E-7</v>
      </c>
      <c r="AR43">
        <f t="shared" si="26"/>
        <v>-2.9870926919142511E-7</v>
      </c>
      <c r="AS43">
        <f t="shared" si="26"/>
        <v>-11.718069018724215</v>
      </c>
      <c r="AT43">
        <f t="shared" si="26"/>
        <v>-7.6558051157683558</v>
      </c>
      <c r="AU43">
        <f t="shared" si="23"/>
        <v>-19.373874433201838</v>
      </c>
      <c r="AW43">
        <v>40</v>
      </c>
      <c r="AX43">
        <f>IF(Z43&gt;0, (R43*SUMPRODUCT(K43:$K$98, X43:$X$98)-K43*$AZ$3)/Z43, 0)</f>
        <v>-2098457376659451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1000000</v>
      </c>
      <c r="S44">
        <f t="shared" si="1"/>
        <v>-1.4446941717710212E+16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-5790.542743902658</v>
      </c>
      <c r="AC44">
        <f t="shared" si="2"/>
        <v>-5170.1274501754579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-2.3739640222489669E-6</v>
      </c>
      <c r="AI44">
        <f t="shared" si="25"/>
        <v>-2.3739819157504125E-6</v>
      </c>
      <c r="AJ44">
        <f t="shared" si="7"/>
        <v>-620.41529372720015</v>
      </c>
      <c r="AK44">
        <f t="shared" si="22"/>
        <v>-405.33799207318611</v>
      </c>
      <c r="AL44">
        <f t="shared" si="8"/>
        <v>-1025.7532881743682</v>
      </c>
      <c r="AN44">
        <f t="shared" si="26"/>
        <v>0</v>
      </c>
      <c r="AO44">
        <f t="shared" si="26"/>
        <v>0</v>
      </c>
      <c r="AP44">
        <f t="shared" si="26"/>
        <v>-2.6942186950985399E-13</v>
      </c>
      <c r="AQ44">
        <f t="shared" si="26"/>
        <v>-3.5744699100500519E-8</v>
      </c>
      <c r="AR44">
        <f t="shared" si="26"/>
        <v>-3.5744968522370033E-8</v>
      </c>
      <c r="AS44">
        <f t="shared" si="26"/>
        <v>-9.3415729066603674</v>
      </c>
      <c r="AT44">
        <f t="shared" si="26"/>
        <v>-6.1031609682657679</v>
      </c>
      <c r="AU44">
        <f t="shared" si="23"/>
        <v>-15.444733910671104</v>
      </c>
      <c r="AW44">
        <v>41</v>
      </c>
      <c r="AX44">
        <f>IF(Z44&gt;0, (R44*SUMPRODUCT(K44:$K$98, X44:$X$98)-K44*$AZ$3)/Z44, 0)</f>
        <v>-1.4446941717710212E+16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1000000</v>
      </c>
      <c r="S45">
        <f t="shared" si="1"/>
        <v>-1.0250932770250086E+17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-5170.1274501754579</v>
      </c>
      <c r="AC45">
        <f t="shared" si="2"/>
        <v>-4616.1852234023572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-3.0925947320948395E-7</v>
      </c>
      <c r="AI45">
        <f t="shared" si="25"/>
        <v>-3.0926172480225451E-7</v>
      </c>
      <c r="AJ45">
        <f t="shared" si="7"/>
        <v>-553.94222677310063</v>
      </c>
      <c r="AK45">
        <f t="shared" si="22"/>
        <v>-361.90892151228206</v>
      </c>
      <c r="AL45">
        <f t="shared" si="8"/>
        <v>-915.85114859464443</v>
      </c>
      <c r="AN45">
        <f t="shared" si="26"/>
        <v>0</v>
      </c>
      <c r="AO45">
        <f t="shared" si="26"/>
        <v>0</v>
      </c>
      <c r="AP45">
        <f t="shared" si="26"/>
        <v>-3.0269784948565064E-14</v>
      </c>
      <c r="AQ45">
        <f t="shared" si="26"/>
        <v>-4.1575980655779029E-9</v>
      </c>
      <c r="AR45">
        <f t="shared" si="26"/>
        <v>-4.1576283353628518E-9</v>
      </c>
      <c r="AS45">
        <f t="shared" si="26"/>
        <v>-7.4470447309910632</v>
      </c>
      <c r="AT45">
        <f t="shared" si="26"/>
        <v>-4.8654025578567337</v>
      </c>
      <c r="AU45">
        <f t="shared" si="23"/>
        <v>-12.312447293005425</v>
      </c>
      <c r="AW45">
        <v>42</v>
      </c>
      <c r="AX45">
        <f>IF(Z45&gt;0, (R45*SUMPRODUCT(K45:$K$98, X45:$X$98)-K45*$AZ$3)/Z45, 0)</f>
        <v>-1.0250932770250086E+17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1000000</v>
      </c>
      <c r="S46">
        <f t="shared" si="1"/>
        <v>-7.5176808346380186E+17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-4616.1852234023572</v>
      </c>
      <c r="AC46">
        <f t="shared" si="2"/>
        <v>-4121.593949470046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-3.9099003027704802E-8</v>
      </c>
      <c r="AI46">
        <f t="shared" si="25"/>
        <v>-3.9099277154396276E-8</v>
      </c>
      <c r="AJ46">
        <f t="shared" si="7"/>
        <v>-494.5912739323112</v>
      </c>
      <c r="AK46">
        <f t="shared" si="22"/>
        <v>-323.13296563816505</v>
      </c>
      <c r="AL46">
        <f t="shared" si="8"/>
        <v>-817.72423960957553</v>
      </c>
      <c r="AN46">
        <f t="shared" si="26"/>
        <v>0</v>
      </c>
      <c r="AO46">
        <f t="shared" si="26"/>
        <v>0</v>
      </c>
      <c r="AP46">
        <f t="shared" si="26"/>
        <v>-3.2904310276244707E-15</v>
      </c>
      <c r="AQ46">
        <f t="shared" si="26"/>
        <v>-4.6931793478821435E-10</v>
      </c>
      <c r="AR46">
        <f t="shared" si="26"/>
        <v>-4.6932122521924202E-10</v>
      </c>
      <c r="AS46">
        <f t="shared" si="26"/>
        <v>-5.9367384657278377</v>
      </c>
      <c r="AT46">
        <f t="shared" si="26"/>
        <v>-3.8786691309708563</v>
      </c>
      <c r="AU46">
        <f t="shared" si="23"/>
        <v>-9.815407597168015</v>
      </c>
      <c r="AW46">
        <v>43</v>
      </c>
      <c r="AX46">
        <f>IF(Z46&gt;0, (R46*SUMPRODUCT(K46:$K$98, X46:$X$98)-K46*$AZ$3)/Z46, 0)</f>
        <v>-7.5176808346380186E+17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1000000</v>
      </c>
      <c r="S47">
        <f t="shared" si="1"/>
        <v>-5.7162522757207224E+18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-4121.593949470046</v>
      </c>
      <c r="AC47">
        <f t="shared" si="2"/>
        <v>-3679.994597741525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-4.7839309914236652E-9</v>
      </c>
      <c r="AI47">
        <f t="shared" si="25"/>
        <v>-4.7839631802986504E-9</v>
      </c>
      <c r="AJ47">
        <f t="shared" si="7"/>
        <v>-441.59935172852101</v>
      </c>
      <c r="AK47">
        <f t="shared" si="22"/>
        <v>-288.51157646290324</v>
      </c>
      <c r="AL47">
        <f t="shared" si="8"/>
        <v>-730.11092819620819</v>
      </c>
      <c r="AN47">
        <f t="shared" si="26"/>
        <v>0</v>
      </c>
      <c r="AO47">
        <f t="shared" si="26"/>
        <v>0</v>
      </c>
      <c r="AP47">
        <f t="shared" si="26"/>
        <v>-3.4497628641827677E-16</v>
      </c>
      <c r="AQ47">
        <f t="shared" si="26"/>
        <v>-5.1270594224281359E-11</v>
      </c>
      <c r="AR47">
        <f t="shared" si="26"/>
        <v>-5.1270939200567776E-11</v>
      </c>
      <c r="AS47">
        <f t="shared" si="26"/>
        <v>-4.7327315575346285</v>
      </c>
      <c r="AT47">
        <f t="shared" si="26"/>
        <v>-3.0920512842588455</v>
      </c>
      <c r="AU47">
        <f t="shared" si="23"/>
        <v>-7.8247828418447449</v>
      </c>
      <c r="AW47">
        <v>44</v>
      </c>
      <c r="AX47">
        <f>IF(Z47&gt;0, (R47*SUMPRODUCT(K47:$K$98, X47:$X$98)-K47*$AZ$3)/Z47, 0)</f>
        <v>-5.7162522757207224E+18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1000000</v>
      </c>
      <c r="S48">
        <f t="shared" si="1"/>
        <v>-4.515875478435731E+19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-3679.994597741525</v>
      </c>
      <c r="AC48">
        <f t="shared" si="2"/>
        <v>-3285.7094622692639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-5.6458064448091181E-10</v>
      </c>
      <c r="AI48">
        <f t="shared" si="25"/>
        <v>-5.6458428243492315E-10</v>
      </c>
      <c r="AJ48">
        <f t="shared" si="7"/>
        <v>-394.28513547226112</v>
      </c>
      <c r="AK48">
        <f t="shared" si="22"/>
        <v>-257.59962184190675</v>
      </c>
      <c r="AL48">
        <f t="shared" si="8"/>
        <v>-651.8847573147325</v>
      </c>
      <c r="AN48">
        <f t="shared" si="26"/>
        <v>0</v>
      </c>
      <c r="AO48">
        <f t="shared" si="26"/>
        <v>0</v>
      </c>
      <c r="AP48">
        <f t="shared" si="26"/>
        <v>-3.4811491147356459E-17</v>
      </c>
      <c r="AQ48">
        <f t="shared" si="26"/>
        <v>-5.4024580976616914E-12</v>
      </c>
      <c r="AR48">
        <f t="shared" si="26"/>
        <v>-5.4024929091528391E-12</v>
      </c>
      <c r="AS48">
        <f t="shared" si="26"/>
        <v>-3.7729046217626259</v>
      </c>
      <c r="AT48">
        <f t="shared" si="26"/>
        <v>-2.4649643528851977</v>
      </c>
      <c r="AU48">
        <f t="shared" si="23"/>
        <v>-6.2378689746532263</v>
      </c>
      <c r="AW48">
        <v>45</v>
      </c>
      <c r="AX48">
        <f>IF(Z48&gt;0, (R48*SUMPRODUCT(K48:$K$98, X48:$X$98)-K48*$AZ$3)/Z48, 0)</f>
        <v>-4.515875478435731E+19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1000000</v>
      </c>
      <c r="S49">
        <f t="shared" si="1"/>
        <v>-3.7190305876653677E+20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-3285.7094622692639</v>
      </c>
      <c r="AC49">
        <f t="shared" si="2"/>
        <v>-2933.6691627404189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-6.4143226357538039E-11</v>
      </c>
      <c r="AI49">
        <f t="shared" si="25"/>
        <v>-6.4143620770691356E-11</v>
      </c>
      <c r="AJ49">
        <f t="shared" si="7"/>
        <v>-352.04029952884503</v>
      </c>
      <c r="AK49">
        <f t="shared" si="22"/>
        <v>-229.9996623588485</v>
      </c>
      <c r="AL49">
        <f t="shared" si="8"/>
        <v>-582.03996188775761</v>
      </c>
      <c r="AN49">
        <f t="shared" si="26"/>
        <v>0</v>
      </c>
      <c r="AO49">
        <f t="shared" si="26"/>
        <v>0</v>
      </c>
      <c r="AP49">
        <f t="shared" si="26"/>
        <v>-3.3697585904834989E-18</v>
      </c>
      <c r="AQ49">
        <f t="shared" si="26"/>
        <v>-5.4802226097395316E-13</v>
      </c>
      <c r="AR49">
        <f t="shared" si="26"/>
        <v>-5.4802563073254364E-13</v>
      </c>
      <c r="AS49">
        <f t="shared" si="26"/>
        <v>-3.0077364650534593</v>
      </c>
      <c r="AT49">
        <f t="shared" si="26"/>
        <v>-1.9650544905016198</v>
      </c>
      <c r="AU49">
        <f t="shared" si="23"/>
        <v>-4.9727909555556264</v>
      </c>
      <c r="AW49">
        <v>46</v>
      </c>
      <c r="AX49">
        <f>IF(Z49&gt;0, (R49*SUMPRODUCT(K49:$K$98, X49:$X$98)-K49*$AZ$3)/Z49, 0)</f>
        <v>-3.7190305876653677E+20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1000000</v>
      </c>
      <c r="S50">
        <f t="shared" si="1"/>
        <v>-3.1995449098227428E+21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-2933.6691627404189</v>
      </c>
      <c r="AC50">
        <f t="shared" si="2"/>
        <v>-2619.3474667325172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-6.9907179257126799E-12</v>
      </c>
      <c r="AI50">
        <f t="shared" si="25"/>
        <v>-6.9907588588381802E-12</v>
      </c>
      <c r="AJ50">
        <f t="shared" si="7"/>
        <v>-314.32169600790166</v>
      </c>
      <c r="AK50">
        <f t="shared" si="22"/>
        <v>-205.35684139182933</v>
      </c>
      <c r="AL50">
        <f t="shared" si="8"/>
        <v>-519.67853739973793</v>
      </c>
      <c r="AN50">
        <f t="shared" si="26"/>
        <v>0</v>
      </c>
      <c r="AO50">
        <f t="shared" si="26"/>
        <v>0</v>
      </c>
      <c r="AP50">
        <f t="shared" si="26"/>
        <v>-3.1225132047508894E-19</v>
      </c>
      <c r="AQ50">
        <f t="shared" si="26"/>
        <v>-5.3327491529402921E-14</v>
      </c>
      <c r="AR50">
        <f t="shared" si="26"/>
        <v>-5.3327803780723404E-14</v>
      </c>
      <c r="AS50">
        <f t="shared" si="26"/>
        <v>-2.3977490952275993</v>
      </c>
      <c r="AT50">
        <f t="shared" si="26"/>
        <v>-1.5665294088820334</v>
      </c>
      <c r="AU50">
        <f t="shared" si="23"/>
        <v>-3.9642785041096853</v>
      </c>
      <c r="AW50">
        <v>47</v>
      </c>
      <c r="AX50">
        <f>IF(Z50&gt;0, (R50*SUMPRODUCT(K50:$K$98, X50:$X$98)-K50*$AZ$3)/Z50, 0)</f>
        <v>-3.1995449098227428E+21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1000000</v>
      </c>
      <c r="S51">
        <f t="shared" si="1"/>
        <v>-2.8790673503449088E+22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-2619.3474667325172</v>
      </c>
      <c r="AC51">
        <f t="shared" si="2"/>
        <v>-2338.7030952968898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-7.2924461064645078E-13</v>
      </c>
      <c r="AI51">
        <f t="shared" si="25"/>
        <v>-7.2924867221016343E-13</v>
      </c>
      <c r="AJ51">
        <f t="shared" si="7"/>
        <v>-280.64437143562736</v>
      </c>
      <c r="AK51">
        <f t="shared" si="22"/>
        <v>-183.35432267127621</v>
      </c>
      <c r="AL51">
        <f t="shared" si="8"/>
        <v>-463.99869410690428</v>
      </c>
      <c r="AN51">
        <f t="shared" si="26"/>
        <v>0</v>
      </c>
      <c r="AO51">
        <f t="shared" si="26"/>
        <v>0</v>
      </c>
      <c r="AP51">
        <f t="shared" si="26"/>
        <v>-2.7663340618359604E-20</v>
      </c>
      <c r="AQ51">
        <f t="shared" si="26"/>
        <v>-4.966890460317416E-15</v>
      </c>
      <c r="AR51">
        <f t="shared" si="26"/>
        <v>-4.9669181236580342E-15</v>
      </c>
      <c r="AS51">
        <f t="shared" si="26"/>
        <v>-1.9114708986189464</v>
      </c>
      <c r="AT51">
        <f t="shared" si="26"/>
        <v>-1.2488276537643761</v>
      </c>
      <c r="AU51">
        <f t="shared" si="23"/>
        <v>-3.1602985523833271</v>
      </c>
      <c r="AW51">
        <v>48</v>
      </c>
      <c r="AX51">
        <f>IF(Z51&gt;0, (R51*SUMPRODUCT(K51:$K$98, X51:$X$98)-K51*$AZ$3)/Z51, 0)</f>
        <v>-2.8790673503449088E+22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1000000</v>
      </c>
      <c r="S52">
        <f t="shared" si="1"/>
        <v>-2.718556148578123E+23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-2338.7030952968898</v>
      </c>
      <c r="AC52">
        <f t="shared" si="2"/>
        <v>-2088.1277636579375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-7.2737943906106751E-14</v>
      </c>
      <c r="AI52">
        <f t="shared" si="25"/>
        <v>-7.2738327956986986E-14</v>
      </c>
      <c r="AJ52">
        <f t="shared" si="7"/>
        <v>-250.57533163895232</v>
      </c>
      <c r="AK52">
        <f t="shared" si="22"/>
        <v>-163.7092166707823</v>
      </c>
      <c r="AL52">
        <f t="shared" si="8"/>
        <v>-414.2845483097347</v>
      </c>
      <c r="AN52">
        <f t="shared" si="26"/>
        <v>0</v>
      </c>
      <c r="AO52">
        <f t="shared" si="26"/>
        <v>0</v>
      </c>
      <c r="AP52">
        <f t="shared" si="26"/>
        <v>-2.3355119626843137E-21</v>
      </c>
      <c r="AQ52">
        <f t="shared" si="26"/>
        <v>-4.4233810382088527E-16</v>
      </c>
      <c r="AR52">
        <f t="shared" si="26"/>
        <v>-4.4234043933284793E-16</v>
      </c>
      <c r="AS52">
        <f t="shared" si="26"/>
        <v>-1.523812897495967</v>
      </c>
      <c r="AT52">
        <f t="shared" si="26"/>
        <v>-0.99555775969736582</v>
      </c>
      <c r="AU52">
        <f t="shared" si="23"/>
        <v>-2.5193706571933334</v>
      </c>
      <c r="AW52">
        <v>49</v>
      </c>
      <c r="AX52">
        <f>IF(Z52&gt;0, (R52*SUMPRODUCT(K52:$K$98, X52:$X$98)-K52*$AZ$3)/Z52, 0)</f>
        <v>-2.718556148578123E+23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1000000</v>
      </c>
      <c r="S53">
        <f t="shared" si="1"/>
        <v>-2.7027247373463982E+24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-2088.1277636579375</v>
      </c>
      <c r="AC53">
        <f t="shared" si="2"/>
        <v>-1864.3997889803013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-6.9143851307207286E-15</v>
      </c>
      <c r="AI53">
        <f t="shared" si="25"/>
        <v>-6.914419621835625E-15</v>
      </c>
      <c r="AJ53">
        <f t="shared" si="7"/>
        <v>-223.72797467763621</v>
      </c>
      <c r="AK53">
        <f t="shared" si="22"/>
        <v>-146.16894345605564</v>
      </c>
      <c r="AL53">
        <f t="shared" si="8"/>
        <v>-369.89691813369188</v>
      </c>
      <c r="AN53">
        <f t="shared" si="26"/>
        <v>0</v>
      </c>
      <c r="AO53">
        <f t="shared" si="26"/>
        <v>0</v>
      </c>
      <c r="AP53">
        <f t="shared" si="26"/>
        <v>-1.8727617966899117E-22</v>
      </c>
      <c r="AQ53">
        <f t="shared" si="26"/>
        <v>-3.7542991461217865E-17</v>
      </c>
      <c r="AR53">
        <f t="shared" si="26"/>
        <v>-3.7543178737397537E-17</v>
      </c>
      <c r="AS53">
        <f t="shared" si="26"/>
        <v>-1.2147743124170667</v>
      </c>
      <c r="AT53">
        <f t="shared" si="26"/>
        <v>-0.7936525507791502</v>
      </c>
      <c r="AU53">
        <f t="shared" si="23"/>
        <v>-2.0084268631962172</v>
      </c>
      <c r="AW53">
        <v>50</v>
      </c>
      <c r="AX53">
        <f>IF(Z53&gt;0, (R53*SUMPRODUCT(K53:$K$98, X53:$X$98)-K53*$AZ$3)/Z53, 0)</f>
        <v>-2.7027247373463982E+24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1000000</v>
      </c>
      <c r="S54">
        <f t="shared" si="1"/>
        <v>-2.8386955041373279E+25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-1864.3997889803013</v>
      </c>
      <c r="AC54">
        <f t="shared" si="2"/>
        <v>-1664.6426687324117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-6.2428296087587277E-16</v>
      </c>
      <c r="AI54">
        <f t="shared" si="25"/>
        <v>-6.2428589293157632E-16</v>
      </c>
      <c r="AJ54">
        <f t="shared" si="7"/>
        <v>-199.75712024788959</v>
      </c>
      <c r="AK54">
        <f t="shared" si="22"/>
        <v>-130.5079852286211</v>
      </c>
      <c r="AL54">
        <f t="shared" si="8"/>
        <v>-330.26510547651071</v>
      </c>
      <c r="AN54">
        <f t="shared" si="26"/>
        <v>0</v>
      </c>
      <c r="AO54">
        <f t="shared" si="26"/>
        <v>0</v>
      </c>
      <c r="AP54">
        <f t="shared" si="26"/>
        <v>-1.4214431755914255E-23</v>
      </c>
      <c r="AQ54">
        <f t="shared" si="26"/>
        <v>-3.0264866840299514E-18</v>
      </c>
      <c r="AR54">
        <f t="shared" si="26"/>
        <v>-3.0265008984617069E-18</v>
      </c>
      <c r="AS54">
        <f t="shared" si="26"/>
        <v>-0.96841064446513658</v>
      </c>
      <c r="AT54">
        <f t="shared" si="26"/>
        <v>-0.63269495438388879</v>
      </c>
      <c r="AU54">
        <f t="shared" si="23"/>
        <v>-1.6011055988490255</v>
      </c>
      <c r="AW54">
        <v>51</v>
      </c>
      <c r="AX54">
        <f>IF(Z54&gt;0, (R54*SUMPRODUCT(K54:$K$98, X54:$X$98)-K54*$AZ$3)/Z54, 0)</f>
        <v>-2.8386955041373279E+25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1000000</v>
      </c>
      <c r="S55">
        <f t="shared" si="1"/>
        <v>-3.1607351578644641E+26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-1664.6426687324117</v>
      </c>
      <c r="AC55">
        <f t="shared" si="2"/>
        <v>-1486.2880970825104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-5.33523535634599E-17</v>
      </c>
      <c r="AI55">
        <f t="shared" si="25"/>
        <v>-5.3352588680928279E-17</v>
      </c>
      <c r="AJ55">
        <f t="shared" si="7"/>
        <v>-178.35457164990135</v>
      </c>
      <c r="AK55">
        <f t="shared" si="22"/>
        <v>-116.52498681126883</v>
      </c>
      <c r="AL55">
        <f t="shared" si="8"/>
        <v>-294.87955846117018</v>
      </c>
      <c r="AN55">
        <f t="shared" si="26"/>
        <v>0</v>
      </c>
      <c r="AO55">
        <f t="shared" si="26"/>
        <v>0</v>
      </c>
      <c r="AP55">
        <f t="shared" si="26"/>
        <v>-1.0177102769930296E-24</v>
      </c>
      <c r="AQ55">
        <f t="shared" si="26"/>
        <v>-2.3093664157362354E-19</v>
      </c>
      <c r="AR55">
        <f t="shared" si="26"/>
        <v>-2.3093765928390051E-19</v>
      </c>
      <c r="AS55">
        <f t="shared" si="26"/>
        <v>-0.77201103672284443</v>
      </c>
      <c r="AT55">
        <f t="shared" si="26"/>
        <v>-0.50438054399225818</v>
      </c>
      <c r="AU55">
        <f t="shared" si="23"/>
        <v>-1.2763915807151027</v>
      </c>
      <c r="AW55">
        <v>52</v>
      </c>
      <c r="AX55">
        <f>IF(Z55&gt;0, (R55*SUMPRODUCT(K55:$K$98, X55:$X$98)-K55*$AZ$3)/Z55, 0)</f>
        <v>-3.1607351578644641E+26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1000000</v>
      </c>
      <c r="S56">
        <f t="shared" si="1"/>
        <v>-3.7456696807945147E+27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-1486.2880970825104</v>
      </c>
      <c r="AC56">
        <f t="shared" si="2"/>
        <v>-1327.0429438236699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-4.3010386417843711E-18</v>
      </c>
      <c r="AI56">
        <f t="shared" si="25"/>
        <v>-4.3010563561459799E-18</v>
      </c>
      <c r="AJ56">
        <f t="shared" si="7"/>
        <v>-159.24515325884045</v>
      </c>
      <c r="AK56">
        <f t="shared" si="22"/>
        <v>-104.04016679577573</v>
      </c>
      <c r="AL56">
        <f t="shared" si="8"/>
        <v>-263.28532005461619</v>
      </c>
      <c r="AN56">
        <f t="shared" si="26"/>
        <v>0</v>
      </c>
      <c r="AO56">
        <f t="shared" si="26"/>
        <v>0</v>
      </c>
      <c r="AP56">
        <f t="shared" si="26"/>
        <v>-6.8461552975969021E-26</v>
      </c>
      <c r="AQ56">
        <f t="shared" si="26"/>
        <v>-1.6622432765893102E-20</v>
      </c>
      <c r="AR56">
        <f t="shared" si="26"/>
        <v>-1.6622501227446079E-20</v>
      </c>
      <c r="AS56">
        <f t="shared" si="26"/>
        <v>-0.61544247187726742</v>
      </c>
      <c r="AT56">
        <f t="shared" si="26"/>
        <v>-0.40208908162648127</v>
      </c>
      <c r="AU56">
        <f t="shared" si="23"/>
        <v>-1.0175315535037488</v>
      </c>
      <c r="AW56">
        <v>53</v>
      </c>
      <c r="AX56">
        <f>IF(Z56&gt;0, (R56*SUMPRODUCT(K56:$K$98, X56:$X$98)-K56*$AZ$3)/Z56, 0)</f>
        <v>-3.7456696807945147E+27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1000000</v>
      </c>
      <c r="S57">
        <f t="shared" si="1"/>
        <v>-4.7463045926389378E+28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-1327.0429438236699</v>
      </c>
      <c r="AC57">
        <f t="shared" si="2"/>
        <v>-1184.8597712711337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-3.2578052223007327E-19</v>
      </c>
      <c r="AI57">
        <f t="shared" si="25"/>
        <v>-3.2578177042195406E-19</v>
      </c>
      <c r="AJ57">
        <f t="shared" si="7"/>
        <v>-142.18317255253623</v>
      </c>
      <c r="AK57">
        <f t="shared" si="22"/>
        <v>-92.893006067656898</v>
      </c>
      <c r="AL57">
        <f t="shared" si="8"/>
        <v>-235.07617862019313</v>
      </c>
      <c r="AN57">
        <f t="shared" si="26"/>
        <v>0</v>
      </c>
      <c r="AO57">
        <f t="shared" si="26"/>
        <v>0</v>
      </c>
      <c r="AP57">
        <f t="shared" si="26"/>
        <v>-4.3070961926739329E-27</v>
      </c>
      <c r="AQ57">
        <f t="shared" si="26"/>
        <v>-1.1241605305431165E-21</v>
      </c>
      <c r="AR57">
        <f t="shared" si="26"/>
        <v>-1.1241648376393091E-21</v>
      </c>
      <c r="AS57">
        <f t="shared" si="26"/>
        <v>-0.49062697056542398</v>
      </c>
      <c r="AT57">
        <f t="shared" si="26"/>
        <v>-0.3205429541027433</v>
      </c>
      <c r="AU57">
        <f t="shared" si="23"/>
        <v>-0.81116992466816729</v>
      </c>
      <c r="AW57">
        <v>54</v>
      </c>
      <c r="AX57">
        <f>IF(Z57&gt;0, (R57*SUMPRODUCT(K57:$K$98, X57:$X$98)-K57*$AZ$3)/Z57, 0)</f>
        <v>-4.7463045926389378E+28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1000000</v>
      </c>
      <c r="S58">
        <f t="shared" si="1"/>
        <v>-6.4624901306965457E+29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-1184.8597712711337</v>
      </c>
      <c r="AC58">
        <f t="shared" si="2"/>
        <v>-1057.9105100635122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-2.3077197884921746E-20</v>
      </c>
      <c r="AI58">
        <f t="shared" si="25"/>
        <v>-2.3077279734989497E-20</v>
      </c>
      <c r="AJ58">
        <f t="shared" si="7"/>
        <v>-126.94926120762148</v>
      </c>
      <c r="AK58">
        <f t="shared" si="22"/>
        <v>-82.940183988979371</v>
      </c>
      <c r="AL58">
        <f t="shared" si="8"/>
        <v>-209.88944519660083</v>
      </c>
      <c r="AN58">
        <f t="shared" si="26"/>
        <v>0</v>
      </c>
      <c r="AO58">
        <f t="shared" si="26"/>
        <v>0</v>
      </c>
      <c r="AP58">
        <f t="shared" si="26"/>
        <v>-2.5217628266227081E-28</v>
      </c>
      <c r="AQ58">
        <f t="shared" si="26"/>
        <v>-7.1099782038668745E-23</v>
      </c>
      <c r="AR58">
        <f t="shared" si="26"/>
        <v>-7.1100034214951414E-23</v>
      </c>
      <c r="AS58">
        <f t="shared" si="26"/>
        <v>-0.3911248170961602</v>
      </c>
      <c r="AT58">
        <f t="shared" si="26"/>
        <v>-0.25553488050282469</v>
      </c>
      <c r="AU58">
        <f t="shared" si="23"/>
        <v>-0.64665969759898478</v>
      </c>
      <c r="AW58">
        <v>55</v>
      </c>
      <c r="AX58">
        <f>IF(Z58&gt;0, (R58*SUMPRODUCT(K58:$K$98, X58:$X$98)-K58*$AZ$3)/Z58, 0)</f>
        <v>-6.4624901306965457E+29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1000000</v>
      </c>
      <c r="S59">
        <f t="shared" si="1"/>
        <v>-9.5044391516686473E+30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-1057.9105100635122</v>
      </c>
      <c r="AC59">
        <f t="shared" si="2"/>
        <v>-944.56295541384998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-1.5212501007134159E-21</v>
      </c>
      <c r="AI59">
        <f t="shared" si="25"/>
        <v>-1.5212550697754528E-21</v>
      </c>
      <c r="AJ59">
        <f t="shared" si="7"/>
        <v>-113.34755464966224</v>
      </c>
      <c r="AK59">
        <f t="shared" si="22"/>
        <v>-74.053735704445856</v>
      </c>
      <c r="AL59">
        <f t="shared" si="8"/>
        <v>-187.40129035410808</v>
      </c>
      <c r="AN59">
        <f t="shared" si="26"/>
        <v>0</v>
      </c>
      <c r="AO59">
        <f t="shared" si="26"/>
        <v>0</v>
      </c>
      <c r="AP59">
        <f t="shared" si="26"/>
        <v>-1.3669152582795126E-29</v>
      </c>
      <c r="AQ59">
        <f t="shared" si="26"/>
        <v>-4.1847333739806703E-24</v>
      </c>
      <c r="AR59">
        <f t="shared" si="26"/>
        <v>-4.1847470431332526E-24</v>
      </c>
      <c r="AS59">
        <f t="shared" si="26"/>
        <v>-0.31180230954732213</v>
      </c>
      <c r="AT59">
        <f t="shared" si="26"/>
        <v>-0.2037108422375834</v>
      </c>
      <c r="AU59">
        <f t="shared" si="23"/>
        <v>-0.51551315178490542</v>
      </c>
      <c r="AW59">
        <v>56</v>
      </c>
      <c r="AX59">
        <f>IF(Z59&gt;0, (R59*SUMPRODUCT(K59:$K$98, X59:$X$98)-K59*$AZ$3)/Z59, 0)</f>
        <v>-9.5044391516686473E+30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1000000</v>
      </c>
      <c r="S60">
        <f t="shared" si="1"/>
        <v>-1.5412354566195028E+32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-944.56295541384998</v>
      </c>
      <c r="AC60">
        <f t="shared" si="2"/>
        <v>-843.35978161950891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-9.2915455972586798E-23</v>
      </c>
      <c r="AI60">
        <f t="shared" si="25"/>
        <v>-9.2915729571204706E-23</v>
      </c>
      <c r="AJ60">
        <f t="shared" si="7"/>
        <v>-101.20317379434107</v>
      </c>
      <c r="AK60">
        <f t="shared" si="22"/>
        <v>-66.1194068789695</v>
      </c>
      <c r="AL60">
        <f t="shared" si="8"/>
        <v>-167.32258067331057</v>
      </c>
      <c r="AN60">
        <f t="shared" si="26"/>
        <v>0</v>
      </c>
      <c r="AO60">
        <f t="shared" si="26"/>
        <v>0</v>
      </c>
      <c r="AP60">
        <f t="shared" si="26"/>
        <v>-6.7199036955984083E-31</v>
      </c>
      <c r="AQ60">
        <f t="shared" si="26"/>
        <v>-2.2821128291178842E-25</v>
      </c>
      <c r="AR60">
        <f t="shared" si="26"/>
        <v>-2.2821195490215797E-25</v>
      </c>
      <c r="AS60">
        <f t="shared" si="26"/>
        <v>-0.24856689217739272</v>
      </c>
      <c r="AT60">
        <f t="shared" si="26"/>
        <v>-0.16239703622256324</v>
      </c>
      <c r="AU60">
        <f t="shared" si="23"/>
        <v>-0.41096392839995594</v>
      </c>
      <c r="AW60">
        <v>57</v>
      </c>
      <c r="AX60">
        <f>IF(Z60&gt;0, (R60*SUMPRODUCT(K60:$K$98, X60:$X$98)-K60*$AZ$3)/Z60, 0)</f>
        <v>-1.5412354566195028E+32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1000000</v>
      </c>
      <c r="S61">
        <f t="shared" si="1"/>
        <v>-2.7832565725137093E+33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-843.35978161950891</v>
      </c>
      <c r="AC61">
        <f t="shared" si="2"/>
        <v>-752.99980501741879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-5.1467063212514381E-24</v>
      </c>
      <c r="AI61">
        <f t="shared" si="25"/>
        <v>-5.1467198485671095E-24</v>
      </c>
      <c r="AJ61">
        <f t="shared" si="7"/>
        <v>-90.359976602090114</v>
      </c>
      <c r="AK61">
        <f t="shared" si="22"/>
        <v>-59.035184713365631</v>
      </c>
      <c r="AL61">
        <f t="shared" si="8"/>
        <v>-149.39516131545574</v>
      </c>
      <c r="AN61">
        <f t="shared" si="26"/>
        <v>0</v>
      </c>
      <c r="AO61">
        <f t="shared" si="26"/>
        <v>0</v>
      </c>
      <c r="AP61">
        <f t="shared" si="26"/>
        <v>-2.9664890665999095E-32</v>
      </c>
      <c r="AQ61">
        <f t="shared" si="26"/>
        <v>-1.1286531934255775E-26</v>
      </c>
      <c r="AR61">
        <f t="shared" si="26"/>
        <v>-1.128656159914644E-26</v>
      </c>
      <c r="AS61">
        <f t="shared" si="26"/>
        <v>-0.19815600460570182</v>
      </c>
      <c r="AT61">
        <f t="shared" si="26"/>
        <v>-0.12946192300905873</v>
      </c>
      <c r="AU61">
        <f t="shared" si="23"/>
        <v>-0.32761792761476055</v>
      </c>
      <c r="AW61">
        <v>58</v>
      </c>
      <c r="AX61">
        <f>IF(Z61&gt;0, (R61*SUMPRODUCT(K61:$K$98, X61:$X$98)-K61*$AZ$3)/Z61, 0)</f>
        <v>-2.7832565725137093E+33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1000000</v>
      </c>
      <c r="S62">
        <f t="shared" si="1"/>
        <v>-5.6656603150083145E+34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-752.99980501741879</v>
      </c>
      <c r="AC62">
        <f t="shared" si="2"/>
        <v>-672.3212544798381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-2.5597425016050604E-25</v>
      </c>
      <c r="AI62">
        <f t="shared" si="25"/>
        <v>-2.559748434905127E-25</v>
      </c>
      <c r="AJ62">
        <f t="shared" si="7"/>
        <v>-80.678550537580691</v>
      </c>
      <c r="AK62">
        <f t="shared" si="22"/>
        <v>-52.709986351219321</v>
      </c>
      <c r="AL62">
        <f t="shared" si="8"/>
        <v>-133.38853688880002</v>
      </c>
      <c r="AN62">
        <f t="shared" si="26"/>
        <v>0</v>
      </c>
      <c r="AO62">
        <f t="shared" si="26"/>
        <v>0</v>
      </c>
      <c r="AP62">
        <f t="shared" si="26"/>
        <v>-1.1617412688065887E-33</v>
      </c>
      <c r="AQ62">
        <f t="shared" si="26"/>
        <v>-5.0119806318349491E-28</v>
      </c>
      <c r="AR62">
        <f t="shared" si="26"/>
        <v>-5.0119922492476379E-28</v>
      </c>
      <c r="AS62">
        <f t="shared" si="26"/>
        <v>-0.15796875367163773</v>
      </c>
      <c r="AT62">
        <f t="shared" si="26"/>
        <v>-0.1032062523988032</v>
      </c>
      <c r="AU62">
        <f t="shared" si="23"/>
        <v>-0.26117500607044097</v>
      </c>
      <c r="AW62">
        <v>59</v>
      </c>
      <c r="AX62">
        <f>IF(Z62&gt;0, (R62*SUMPRODUCT(K62:$K$98, X62:$X$98)-K62*$AZ$3)/Z62, 0)</f>
        <v>-5.6656603150083145E+34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1000000</v>
      </c>
      <c r="S63">
        <f t="shared" si="1"/>
        <v>-1.3199053473113543E+36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-672.3212544798381</v>
      </c>
      <c r="AC63">
        <f t="shared" si="2"/>
        <v>-600.28683435699827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-1.1293138766613195E-26</v>
      </c>
      <c r="AI63">
        <f t="shared" si="25"/>
        <v>-1.1293161506381451E-26</v>
      </c>
      <c r="AJ63">
        <f t="shared" si="7"/>
        <v>-72.034420122839833</v>
      </c>
      <c r="AK63">
        <f t="shared" si="22"/>
        <v>-47.062487813588675</v>
      </c>
      <c r="AL63">
        <f t="shared" si="8"/>
        <v>-119.09690793642851</v>
      </c>
      <c r="AN63">
        <f t="shared" si="26"/>
        <v>0</v>
      </c>
      <c r="AO63">
        <f t="shared" si="26"/>
        <v>0</v>
      </c>
      <c r="AP63">
        <f t="shared" si="26"/>
        <v>-3.9754025900391728E-35</v>
      </c>
      <c r="AQ63">
        <f t="shared" si="26"/>
        <v>-1.9742845484108643E-29</v>
      </c>
      <c r="AR63">
        <f t="shared" si="26"/>
        <v>-1.9742885238134545E-29</v>
      </c>
      <c r="AS63">
        <f t="shared" si="26"/>
        <v>-0.12593172327139476</v>
      </c>
      <c r="AT63">
        <f t="shared" si="26"/>
        <v>-8.2275392537311212E-2</v>
      </c>
      <c r="AU63">
        <f t="shared" si="23"/>
        <v>-0.20820711580870596</v>
      </c>
      <c r="AW63">
        <v>60</v>
      </c>
      <c r="AX63">
        <f>IF(Z63&gt;0, (R63*SUMPRODUCT(K63:$K$98, X63:$X$98)-K63*$AZ$3)/Z63, 0)</f>
        <v>-1.3199053473113543E+36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1000000</v>
      </c>
      <c r="S64">
        <f t="shared" si="1"/>
        <v>-3.5884508674183675E+37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-600.28683435699827</v>
      </c>
      <c r="AC64">
        <f t="shared" si="2"/>
        <v>-535.97038781874846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-4.3531142913133174E-28</v>
      </c>
      <c r="AI64">
        <f t="shared" si="25"/>
        <v>-4.3531217593044871E-28</v>
      </c>
      <c r="AJ64">
        <f t="shared" si="7"/>
        <v>-64.316446538249807</v>
      </c>
      <c r="AK64">
        <f t="shared" si="22"/>
        <v>-42.020078404989881</v>
      </c>
      <c r="AL64">
        <f t="shared" si="8"/>
        <v>-106.33652494323968</v>
      </c>
      <c r="AN64">
        <f t="shared" si="26"/>
        <v>0</v>
      </c>
      <c r="AO64">
        <f t="shared" si="26"/>
        <v>0</v>
      </c>
      <c r="AP64">
        <f t="shared" si="26"/>
        <v>-1.165684052470972E-36</v>
      </c>
      <c r="AQ64">
        <f t="shared" si="26"/>
        <v>-6.7948070540393428E-31</v>
      </c>
      <c r="AR64">
        <f t="shared" si="26"/>
        <v>-6.794818710879868E-31</v>
      </c>
      <c r="AS64">
        <f t="shared" si="26"/>
        <v>-0.10039199878140519</v>
      </c>
      <c r="AT64">
        <f t="shared" si="26"/>
        <v>-6.5589439203851407E-2</v>
      </c>
      <c r="AU64">
        <f t="shared" si="23"/>
        <v>-0.16598143798525658</v>
      </c>
      <c r="AW64">
        <v>61</v>
      </c>
      <c r="AX64">
        <f>IF(Z64&gt;0, (R64*SUMPRODUCT(K64:$K$98, X64:$X$98)-K64*$AZ$3)/Z64, 0)</f>
        <v>-3.5884508674183675E+37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1000000</v>
      </c>
      <c r="S65">
        <f t="shared" si="1"/>
        <v>-1.1699995328605319E+39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-535.97038781874846</v>
      </c>
      <c r="AC65">
        <f t="shared" si="2"/>
        <v>-478.54498912388249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-1.4377609541570031E-29</v>
      </c>
      <c r="AI65">
        <f t="shared" si="25"/>
        <v>-1.4377629992218756E-29</v>
      </c>
      <c r="AJ65">
        <f t="shared" si="7"/>
        <v>-57.425398694865976</v>
      </c>
      <c r="AK65">
        <f t="shared" si="22"/>
        <v>-37.517927147312399</v>
      </c>
      <c r="AL65">
        <f t="shared" si="8"/>
        <v>-94.943325842178382</v>
      </c>
      <c r="AN65">
        <f t="shared" si="26"/>
        <v>0</v>
      </c>
      <c r="AO65">
        <f t="shared" si="26"/>
        <v>0</v>
      </c>
      <c r="AP65">
        <f t="shared" si="26"/>
        <v>-2.8501395561805534E-38</v>
      </c>
      <c r="AQ65">
        <f t="shared" si="26"/>
        <v>-2.003760087351857E-32</v>
      </c>
      <c r="AR65">
        <f t="shared" si="26"/>
        <v>-2.0037629374914132E-32</v>
      </c>
      <c r="AS65">
        <f t="shared" si="26"/>
        <v>-8.0031886783645825E-2</v>
      </c>
      <c r="AT65">
        <f t="shared" si="26"/>
        <v>-5.2287499365315217E-2</v>
      </c>
      <c r="AU65">
        <f t="shared" si="23"/>
        <v>-0.13231938614896105</v>
      </c>
      <c r="AW65">
        <v>62</v>
      </c>
      <c r="AX65">
        <f>IF(Z65&gt;0, (R65*SUMPRODUCT(K65:$K$98, X65:$X$98)-K65*$AZ$3)/Z65, 0)</f>
        <v>-1.1699995328605319E+39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1000000</v>
      </c>
      <c r="S66">
        <f t="shared" si="1"/>
        <v>-4.7639893522553293E+40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-478.54498912388249</v>
      </c>
      <c r="AC66">
        <f t="shared" si="2"/>
        <v>-427.27231171775219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-3.9595405244423883E-31</v>
      </c>
      <c r="AI66">
        <f t="shared" si="25"/>
        <v>-3.9595450088385544E-31</v>
      </c>
      <c r="AJ66">
        <f t="shared" si="7"/>
        <v>-51.272677406130299</v>
      </c>
      <c r="AK66">
        <f t="shared" si="22"/>
        <v>-33.498149238671779</v>
      </c>
      <c r="AL66">
        <f t="shared" si="8"/>
        <v>-84.770826644802071</v>
      </c>
      <c r="AN66">
        <f t="shared" si="26"/>
        <v>0</v>
      </c>
      <c r="AO66">
        <f t="shared" si="26"/>
        <v>0</v>
      </c>
      <c r="AP66">
        <f t="shared" si="26"/>
        <v>-5.5801386047191947E-40</v>
      </c>
      <c r="AQ66">
        <f t="shared" si="26"/>
        <v>-4.9270368004390938E-34</v>
      </c>
      <c r="AR66">
        <f t="shared" si="26"/>
        <v>-4.9270423805776986E-34</v>
      </c>
      <c r="AS66">
        <f t="shared" si="26"/>
        <v>-6.3800930152778823E-2</v>
      </c>
      <c r="AT66">
        <f t="shared" si="26"/>
        <v>-4.1683274366482143E-2</v>
      </c>
      <c r="AU66">
        <f t="shared" si="23"/>
        <v>-0.10548420451926097</v>
      </c>
      <c r="AW66">
        <v>63</v>
      </c>
      <c r="AX66">
        <f>IF(Z66&gt;0, (R66*SUMPRODUCT(K66:$K$98, X66:$X$98)-K66*$AZ$3)/Z66, 0)</f>
        <v>-4.7639893522553293E+40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-2.5824252306081424E+42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-427.27231171775219</v>
      </c>
      <c r="AC67">
        <f t="shared" ref="AC67:AC69" si="29">S67*Z67</f>
        <v>-381.49313546227876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-8.7313777170458781E-33</v>
      </c>
      <c r="AI67">
        <f t="shared" ref="AI67:AI69" si="32">SUM(AE67:AH67)</f>
        <v>-8.731385103380455E-33</v>
      </c>
      <c r="AJ67">
        <f t="shared" ref="AJ67:AJ69" si="33">AB67-AC67</f>
        <v>-45.779176255473431</v>
      </c>
      <c r="AK67">
        <f t="shared" si="22"/>
        <v>-29.909061820242655</v>
      </c>
      <c r="AL67">
        <f t="shared" ref="AL67:AL69" si="34">SUM(AI67:AK67)</f>
        <v>-75.688238075716086</v>
      </c>
      <c r="AN67">
        <f t="shared" si="26"/>
        <v>0</v>
      </c>
      <c r="AO67">
        <f t="shared" si="26"/>
        <v>0</v>
      </c>
      <c r="AP67">
        <f t="shared" si="26"/>
        <v>-8.2063864968573819E-42</v>
      </c>
      <c r="AQ67">
        <f t="shared" si="26"/>
        <v>-9.7007601605485735E-36</v>
      </c>
      <c r="AR67">
        <f t="shared" si="26"/>
        <v>-9.7007683669350697E-36</v>
      </c>
      <c r="AS67">
        <f t="shared" si="26"/>
        <v>-5.0861710899855514E-2</v>
      </c>
      <c r="AT67">
        <f t="shared" si="26"/>
        <v>-3.3229651121238948E-2</v>
      </c>
      <c r="AU67">
        <f t="shared" si="23"/>
        <v>-8.4091362021094462E-2</v>
      </c>
      <c r="AW67">
        <v>64</v>
      </c>
      <c r="AX67">
        <f>IF(Z67&gt;0, (R67*SUMPRODUCT(K67:$K$98, X67:$X$98)-K67*$AZ$3)/Z67, 0)</f>
        <v>-2.5824252306081424E+42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1000000</v>
      </c>
      <c r="S68">
        <f t="shared" si="28"/>
        <v>-2.0933666503908205E+44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-381.49313546227876</v>
      </c>
      <c r="AC68">
        <f t="shared" si="29"/>
        <v>-340.6188709484631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-1.4462229030832151E-34</v>
      </c>
      <c r="AI68">
        <f t="shared" si="32"/>
        <v>-1.4462237166503722E-34</v>
      </c>
      <c r="AJ68">
        <f t="shared" si="33"/>
        <v>-40.87426451381566</v>
      </c>
      <c r="AK68">
        <f t="shared" si="22"/>
        <v>-26.704519482359515</v>
      </c>
      <c r="AL68">
        <f t="shared" si="34"/>
        <v>-67.578783996175176</v>
      </c>
      <c r="AN68">
        <f t="shared" si="26"/>
        <v>0</v>
      </c>
      <c r="AO68">
        <f t="shared" si="26"/>
        <v>0</v>
      </c>
      <c r="AP68">
        <f t="shared" si="26"/>
        <v>-8.0704616260854593E-44</v>
      </c>
      <c r="AQ68">
        <f t="shared" si="26"/>
        <v>-1.4346309752994018E-37</v>
      </c>
      <c r="AR68">
        <f t="shared" si="26"/>
        <v>-1.4346317823455644E-37</v>
      </c>
      <c r="AS68">
        <f t="shared" si="26"/>
        <v>-4.0546644531134907E-2</v>
      </c>
      <c r="AT68">
        <f t="shared" si="26"/>
        <v>-2.6490474427008089E-2</v>
      </c>
      <c r="AU68">
        <f t="shared" si="23"/>
        <v>-6.7037118958142988E-2</v>
      </c>
      <c r="AW68">
        <v>65</v>
      </c>
      <c r="AX68">
        <f>IF(Z68&gt;0, (R68*SUMPRODUCT(K68:$K$98, X68:$X$98)-K68*$AZ$3)/Z68, 0)</f>
        <v>-2.0933666503908205E+44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-340.6188709484631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-340.6188709484631</v>
      </c>
      <c r="AK69">
        <f t="shared" si="22"/>
        <v>-23.843320966392419</v>
      </c>
      <c r="AL69">
        <f t="shared" si="34"/>
        <v>-364.46219191485551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-1.4411538618009748E-39</v>
      </c>
      <c r="AR69">
        <f t="shared" si="26"/>
        <v>-1.4411538618009748E-39</v>
      </c>
      <c r="AS69">
        <f t="shared" si="26"/>
        <v>-0.30168634323761023</v>
      </c>
      <c r="AT69">
        <f t="shared" si="26"/>
        <v>-2.1118044026632716E-2</v>
      </c>
      <c r="AU69">
        <f t="shared" si="23"/>
        <v>-0.32280438726424293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385838.39753629873</v>
      </c>
      <c r="AO71" s="8">
        <f t="shared" si="47"/>
        <v>-38583.839753629873</v>
      </c>
      <c r="AP71" s="8">
        <f t="shared" si="47"/>
        <v>-685.22855322633166</v>
      </c>
      <c r="AQ71" s="8">
        <f t="shared" si="47"/>
        <v>-343371.09742469311</v>
      </c>
      <c r="AR71" s="8">
        <f t="shared" si="47"/>
        <v>3198.2318047494346</v>
      </c>
      <c r="AS71" s="8">
        <f t="shared" si="47"/>
        <v>-654.5457847475908</v>
      </c>
      <c r="AT71" s="8">
        <f t="shared" si="47"/>
        <v>-2543.686020001865</v>
      </c>
      <c r="AU71" s="8">
        <f t="shared" si="47"/>
        <v>-1.2717327191325012E-11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66644.085888012909</v>
      </c>
      <c r="K3">
        <v>1</v>
      </c>
      <c r="L3" s="2">
        <v>0</v>
      </c>
      <c r="O3">
        <f>$C$3</f>
        <v>66644.085888012909</v>
      </c>
      <c r="P3">
        <f>O3*C5</f>
        <v>6664.4085888012914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66644.085888012909</v>
      </c>
      <c r="AF3">
        <f t="shared" ref="AF3:AG34" si="4">-$Z3*P3</f>
        <v>-6664.4085888012914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59579.677299211617</v>
      </c>
      <c r="AJ3">
        <f t="shared" ref="AJ3:AJ66" si="7">AB3-AC3</f>
        <v>0</v>
      </c>
      <c r="AL3">
        <f t="shared" ref="AL3:AL66" si="8">SUM(AI3:AK3)</f>
        <v>59579.677299211617</v>
      </c>
      <c r="AN3">
        <f t="shared" ref="AN3:AU34" si="9">AE3*$K3</f>
        <v>66644.085888012909</v>
      </c>
      <c r="AO3">
        <f t="shared" si="9"/>
        <v>-6664.4085888012914</v>
      </c>
      <c r="AP3">
        <f t="shared" si="9"/>
        <v>-400</v>
      </c>
      <c r="AQ3">
        <f t="shared" si="9"/>
        <v>0</v>
      </c>
      <c r="AR3">
        <f t="shared" si="9"/>
        <v>59579.677299211617</v>
      </c>
      <c r="AS3">
        <f t="shared" si="9"/>
        <v>0</v>
      </c>
      <c r="AT3">
        <f t="shared" si="9"/>
        <v>0</v>
      </c>
      <c r="AU3">
        <f t="shared" si="9"/>
        <v>59579.677299211617</v>
      </c>
      <c r="AW3">
        <v>0</v>
      </c>
      <c r="AX3">
        <f>IF(Z3&gt;0, (R3*SUMPRODUCT(K3:$K$98, X3:$X$98)-K3*$AZ$3)/Z3, 0)</f>
        <v>0</v>
      </c>
      <c r="AZ3">
        <f>C6*SUMPRODUCT(X4:X98, K4:K98)/1</f>
        <v>53190.009897260512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3608.1012637119511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3567.8344170286728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-3567.8344170286728</v>
      </c>
      <c r="AK4">
        <f>G4*SUM(AB4, AE4:AF4)</f>
        <v>0</v>
      </c>
      <c r="AL4">
        <f t="shared" si="8"/>
        <v>-5888.0764170286729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-3328.5142429598586</v>
      </c>
      <c r="AT4">
        <f t="shared" si="9"/>
        <v>0</v>
      </c>
      <c r="AU4">
        <f t="shared" si="9"/>
        <v>-5493.1210159797301</v>
      </c>
      <c r="AW4">
        <v>1</v>
      </c>
      <c r="AX4">
        <f>IF(Z4&gt;0, (R4*SUMPRODUCT(K4:$K$98, X4:$X$98)-K4*$AZ$3)/Z4, 0)</f>
        <v>3608.1012637119511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2000000</v>
      </c>
      <c r="S5">
        <f t="shared" si="1"/>
        <v>5668.0732370242367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3567.8344170286728</v>
      </c>
      <c r="AC5">
        <f t="shared" si="2"/>
        <v>5542.1992010217145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-2318.0661318684115</v>
      </c>
      <c r="AI5">
        <f t="shared" si="6"/>
        <v>-2366.9557542256148</v>
      </c>
      <c r="AJ5">
        <f t="shared" si="7"/>
        <v>-1974.3647839930418</v>
      </c>
      <c r="AK5">
        <f>G5*SUM(AB5, AE5:AF5)</f>
        <v>146.28121109817559</v>
      </c>
      <c r="AL5">
        <f t="shared" si="8"/>
        <v>-4195.0393271204812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-1982.1969348554014</v>
      </c>
      <c r="AR5">
        <f t="shared" si="9"/>
        <v>-2024.0028429140191</v>
      </c>
      <c r="AS5">
        <f t="shared" si="9"/>
        <v>-1688.2951566023805</v>
      </c>
      <c r="AT5">
        <f t="shared" si="9"/>
        <v>125.08623644487098</v>
      </c>
      <c r="AU5">
        <f t="shared" si="9"/>
        <v>-3587.2117630715288</v>
      </c>
      <c r="AW5">
        <v>2</v>
      </c>
      <c r="AX5">
        <f>IF(Z5&gt;0, (R5*SUMPRODUCT(K5:$K$98, X5:$X$98)-K5*$AZ$3)/Z5, 0)</f>
        <v>5668.0732370242367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2000000</v>
      </c>
      <c r="S6">
        <f t="shared" si="1"/>
        <v>8286.5674722127478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5542.1992010217145</v>
      </c>
      <c r="AC6">
        <f t="shared" si="2"/>
        <v>8011.8990867971379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-2321.4846059339125</v>
      </c>
      <c r="AI6">
        <f t="shared" si="6"/>
        <v>-2369.8272949523953</v>
      </c>
      <c r="AJ6">
        <f t="shared" si="7"/>
        <v>-2469.6998857754234</v>
      </c>
      <c r="AK6">
        <f>G6*SUM(AB6, AE6:AF6)</f>
        <v>324.21865325977029</v>
      </c>
      <c r="AL6">
        <f t="shared" si="8"/>
        <v>-4515.3085274680479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-1790.8165082877908</v>
      </c>
      <c r="AR6">
        <f t="shared" si="9"/>
        <v>-1828.1085434484094</v>
      </c>
      <c r="AS6">
        <f t="shared" si="9"/>
        <v>-1905.1512616788837</v>
      </c>
      <c r="AT6">
        <f t="shared" si="9"/>
        <v>250.10552086726207</v>
      </c>
      <c r="AU6">
        <f t="shared" si="9"/>
        <v>-3483.1542842600306</v>
      </c>
      <c r="AW6">
        <v>3</v>
      </c>
      <c r="AX6">
        <f>IF(Z6&gt;0, (R6*SUMPRODUCT(K6:$K$98, X6:$X$98)-K6*$AZ$3)/Z6, 0)</f>
        <v>8286.5674722127478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2000000</v>
      </c>
      <c r="S7">
        <f t="shared" si="1"/>
        <v>10377.017469766897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8011.8990867971379</v>
      </c>
      <c r="AC7">
        <f t="shared" si="2"/>
        <v>9920.6572613102471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-2326.4338977876678</v>
      </c>
      <c r="AI7">
        <f t="shared" si="6"/>
        <v>-2374.2349990685211</v>
      </c>
      <c r="AJ7">
        <f t="shared" si="7"/>
        <v>-1908.7581745131092</v>
      </c>
      <c r="AK7">
        <f>G7*SUM(AB7, AE7:AF7)</f>
        <v>393.38424516173944</v>
      </c>
      <c r="AL7">
        <f t="shared" si="8"/>
        <v>-3889.6089284198906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-1632.8218011669308</v>
      </c>
      <c r="AR7">
        <f t="shared" si="9"/>
        <v>-1666.3712952511551</v>
      </c>
      <c r="AS7">
        <f t="shared" si="9"/>
        <v>-1339.6735507784686</v>
      </c>
      <c r="AT7">
        <f t="shared" si="9"/>
        <v>276.09912851876339</v>
      </c>
      <c r="AU7">
        <f t="shared" si="9"/>
        <v>-2729.94571751086</v>
      </c>
      <c r="AW7">
        <v>4</v>
      </c>
      <c r="AX7">
        <f>IF(Z7&gt;0, (R7*SUMPRODUCT(K7:$K$98, X7:$X$98)-K7*$AZ$3)/Z7, 0)</f>
        <v>10377.017469766897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2000000</v>
      </c>
      <c r="S8">
        <f t="shared" si="1"/>
        <v>11395.875709833505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9920.6572613102471</v>
      </c>
      <c r="AC8">
        <f t="shared" si="2"/>
        <v>10772.435965632743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-2338.5885743156005</v>
      </c>
      <c r="AI8">
        <f t="shared" si="6"/>
        <v>-2385.8531998692874</v>
      </c>
      <c r="AJ8">
        <f t="shared" si="7"/>
        <v>-851.7787043224962</v>
      </c>
      <c r="AK8">
        <f>G8*SUM(AB8, AE8:AF8)</f>
        <v>211.30999966590826</v>
      </c>
      <c r="AL8">
        <f t="shared" si="8"/>
        <v>-3026.3219045258752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-1532.1129794834367</v>
      </c>
      <c r="AR8">
        <f t="shared" si="9"/>
        <v>-1563.0781296071266</v>
      </c>
      <c r="AS8">
        <f t="shared" si="9"/>
        <v>-558.03796481046345</v>
      </c>
      <c r="AT8">
        <f t="shared" si="9"/>
        <v>138.43854226369254</v>
      </c>
      <c r="AU8">
        <f t="shared" si="9"/>
        <v>-1982.6775521538975</v>
      </c>
      <c r="AW8">
        <v>5</v>
      </c>
      <c r="AX8">
        <f>IF(Z8&gt;0, (R8*SUMPRODUCT(K8:$K$98, X8:$X$98)-K8*$AZ$3)/Z8, 0)</f>
        <v>11395.875709833505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2000000</v>
      </c>
      <c r="S9">
        <f t="shared" si="1"/>
        <v>11860.164517911837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10772.435965632743</v>
      </c>
      <c r="AC9">
        <f t="shared" si="2"/>
        <v>11085.151733198516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-2370.9146152143558</v>
      </c>
      <c r="AI9">
        <f t="shared" si="6"/>
        <v>-2417.6473216471254</v>
      </c>
      <c r="AJ9">
        <f t="shared" si="7"/>
        <v>-312.71576756577269</v>
      </c>
      <c r="AK9">
        <f t="shared" ref="AK9:AK72" si="22">G9*SUM(AB9:AB9, AE9:AF9)</f>
        <v>63.557372197233185</v>
      </c>
      <c r="AL9">
        <f t="shared" si="8"/>
        <v>-2666.8057170156649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-1471.0590027356739</v>
      </c>
      <c r="AR9">
        <f t="shared" si="9"/>
        <v>-1500.05480379868</v>
      </c>
      <c r="AS9">
        <f t="shared" si="9"/>
        <v>-194.02779932394799</v>
      </c>
      <c r="AT9">
        <f t="shared" si="9"/>
        <v>39.434842554424428</v>
      </c>
      <c r="AU9">
        <f t="shared" si="9"/>
        <v>-1654.6477605682035</v>
      </c>
      <c r="AW9">
        <v>6</v>
      </c>
      <c r="AX9">
        <f>IF(Z9&gt;0, (R9*SUMPRODUCT(K9:$K$98, X9:$X$98)-K9*$AZ$3)/Z9, 0)</f>
        <v>11860.164517911837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2000000</v>
      </c>
      <c r="S10">
        <f t="shared" si="1"/>
        <v>12236.632543124388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11085.151733198516</v>
      </c>
      <c r="AC10">
        <f t="shared" si="2"/>
        <v>11307.883263949359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-2413.3554711350362</v>
      </c>
      <c r="AI10">
        <f t="shared" si="6"/>
        <v>-2459.5605166166997</v>
      </c>
      <c r="AJ10">
        <f t="shared" si="7"/>
        <v>-222.73153075084338</v>
      </c>
      <c r="AK10">
        <f t="shared" si="22"/>
        <v>45.449122106113919</v>
      </c>
      <c r="AL10">
        <f t="shared" si="8"/>
        <v>-2636.8429252614292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-1420.5406316662784</v>
      </c>
      <c r="AR10">
        <f t="shared" si="9"/>
        <v>-1447.7376796269841</v>
      </c>
      <c r="AS10">
        <f t="shared" si="9"/>
        <v>-131.10343385758793</v>
      </c>
      <c r="AT10">
        <f t="shared" si="9"/>
        <v>26.752099057720777</v>
      </c>
      <c r="AU10">
        <f t="shared" si="9"/>
        <v>-1552.0890144268512</v>
      </c>
      <c r="AW10">
        <v>7</v>
      </c>
      <c r="AX10">
        <f>IF(Z10&gt;0, (R10*SUMPRODUCT(K10:$K$98, X10:$X$98)-K10*$AZ$3)/Z10, 0)</f>
        <v>12236.632543124388</v>
      </c>
    </row>
    <row r="11" spans="1:52" x14ac:dyDescent="0.25">
      <c r="A11" t="s">
        <v>33</v>
      </c>
      <c r="C11" s="12">
        <f>AU100</f>
        <v>-5.4169632375620363E-12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2000000</v>
      </c>
      <c r="S11">
        <f t="shared" si="1"/>
        <v>12528.242550510819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11307.883263949359</v>
      </c>
      <c r="AC11">
        <f t="shared" si="2"/>
        <v>11446.223344948543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-2452.6007782030924</v>
      </c>
      <c r="AI11">
        <f t="shared" si="6"/>
        <v>-2498.2824582104845</v>
      </c>
      <c r="AJ11">
        <f t="shared" si="7"/>
        <v>-138.34008099918356</v>
      </c>
      <c r="AK11">
        <f t="shared" si="22"/>
        <v>27.138919833478461</v>
      </c>
      <c r="AL11">
        <f t="shared" si="8"/>
        <v>-2609.4836193761894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-1371.7607975984788</v>
      </c>
      <c r="AR11">
        <f t="shared" si="9"/>
        <v>-1397.3109557650637</v>
      </c>
      <c r="AS11">
        <f t="shared" si="9"/>
        <v>-77.374802103061199</v>
      </c>
      <c r="AT11">
        <f t="shared" si="9"/>
        <v>15.179032253267449</v>
      </c>
      <c r="AU11">
        <f t="shared" si="9"/>
        <v>-1459.5067256148575</v>
      </c>
      <c r="AW11">
        <v>8</v>
      </c>
      <c r="AX11">
        <f>IF(Z11&gt;0, (R11*SUMPRODUCT(K11:$K$98, X11:$X$98)-K11*$AZ$3)/Z11, 0)</f>
        <v>12528.242550510819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2000000</v>
      </c>
      <c r="S12">
        <f t="shared" si="1"/>
        <v>12790.622965107941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11446.223344948543</v>
      </c>
      <c r="AC12">
        <f t="shared" si="2"/>
        <v>11553.038760857009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-2508.8250751355636</v>
      </c>
      <c r="AI12">
        <f t="shared" si="6"/>
        <v>-2553.9872177160032</v>
      </c>
      <c r="AJ12">
        <f t="shared" si="7"/>
        <v>-106.81541590846609</v>
      </c>
      <c r="AK12">
        <f t="shared" si="22"/>
        <v>26.32631369338165</v>
      </c>
      <c r="AL12">
        <f t="shared" si="8"/>
        <v>-2634.4763199310878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-1333.4671980087057</v>
      </c>
      <c r="AR12">
        <f t="shared" si="9"/>
        <v>-1357.4713568955324</v>
      </c>
      <c r="AS12">
        <f t="shared" si="9"/>
        <v>-56.77352907830786</v>
      </c>
      <c r="AT12">
        <f t="shared" si="9"/>
        <v>13.992715595253268</v>
      </c>
      <c r="AU12">
        <f t="shared" si="9"/>
        <v>-1400.2521703785869</v>
      </c>
      <c r="AW12">
        <v>9</v>
      </c>
      <c r="AX12">
        <f>IF(Z12&gt;0, (R12*SUMPRODUCT(K12:$K$98, X12:$X$98)-K12*$AZ$3)/Z12, 0)</f>
        <v>12790.622965107941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2000000</v>
      </c>
      <c r="S13">
        <f t="shared" si="1"/>
        <v>13010.023053138379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11553.038760857009</v>
      </c>
      <c r="AC13">
        <f t="shared" si="2"/>
        <v>11617.000171968706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-2566.9511507868733</v>
      </c>
      <c r="AI13">
        <f t="shared" si="6"/>
        <v>-2611.5974981627387</v>
      </c>
      <c r="AJ13">
        <f t="shared" si="7"/>
        <v>-63.961411111697089</v>
      </c>
      <c r="AK13">
        <f t="shared" si="22"/>
        <v>23.106077521714017</v>
      </c>
      <c r="AL13">
        <f t="shared" si="8"/>
        <v>-2652.452831752722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-1296.9218870137086</v>
      </c>
      <c r="AR13">
        <f t="shared" si="9"/>
        <v>-1319.4789290786607</v>
      </c>
      <c r="AS13">
        <f t="shared" si="9"/>
        <v>-32.315750913145877</v>
      </c>
      <c r="AT13">
        <f t="shared" si="9"/>
        <v>11.67407398919935</v>
      </c>
      <c r="AU13">
        <f t="shared" si="9"/>
        <v>-1340.1206060026072</v>
      </c>
      <c r="AW13">
        <v>10</v>
      </c>
      <c r="AX13">
        <f>IF(Z13&gt;0, (R13*SUMPRODUCT(K13:$K$98, X13:$X$98)-K13*$AZ$3)/Z13, 0)</f>
        <v>13010.023053138379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2000000</v>
      </c>
      <c r="S14">
        <f t="shared" si="1"/>
        <v>14953.790853971306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11617.000171968706</v>
      </c>
      <c r="AC14">
        <f t="shared" si="2"/>
        <v>13199.395474076708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-2637.5811931934859</v>
      </c>
      <c r="AI14">
        <f t="shared" si="6"/>
        <v>-2681.7151375657631</v>
      </c>
      <c r="AJ14">
        <f t="shared" si="7"/>
        <v>-1582.3953021080015</v>
      </c>
      <c r="AK14">
        <f t="shared" si="22"/>
        <v>813.19001203780954</v>
      </c>
      <c r="AL14">
        <f t="shared" si="8"/>
        <v>-3450.9204276359551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-1189.8275763210693</v>
      </c>
      <c r="AR14">
        <f t="shared" si="9"/>
        <v>-1209.7366445997889</v>
      </c>
      <c r="AS14">
        <f t="shared" si="9"/>
        <v>-713.82733996878869</v>
      </c>
      <c r="AT14">
        <f t="shared" si="9"/>
        <v>366.83454659455134</v>
      </c>
      <c r="AU14">
        <f t="shared" si="9"/>
        <v>-1556.729437974026</v>
      </c>
      <c r="AW14">
        <v>11</v>
      </c>
      <c r="AX14">
        <f>IF(Z14&gt;0, (R14*SUMPRODUCT(K14:$K$98, X14:$X$98)-K14*$AZ$3)/Z14, 0)</f>
        <v>14953.790853971306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2000000</v>
      </c>
      <c r="S15">
        <f t="shared" si="1"/>
        <v>16711.41819392734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13199.395474076708</v>
      </c>
      <c r="AC15">
        <f t="shared" si="2"/>
        <v>14580.386816614302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-2743.1594353210812</v>
      </c>
      <c r="AI15">
        <f t="shared" si="6"/>
        <v>-2786.7834612637525</v>
      </c>
      <c r="AJ15">
        <f t="shared" si="7"/>
        <v>-1380.9913425375944</v>
      </c>
      <c r="AK15">
        <f t="shared" si="22"/>
        <v>923.95768318536966</v>
      </c>
      <c r="AL15">
        <f t="shared" si="8"/>
        <v>-3243.8171206159773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-1104.8700980050487</v>
      </c>
      <c r="AR15">
        <f t="shared" si="9"/>
        <v>-1122.4406705346807</v>
      </c>
      <c r="AS15">
        <f t="shared" si="9"/>
        <v>-556.22579582037383</v>
      </c>
      <c r="AT15">
        <f t="shared" si="9"/>
        <v>372.14505392175585</v>
      </c>
      <c r="AU15">
        <f t="shared" si="9"/>
        <v>-1306.5214124332988</v>
      </c>
      <c r="AW15">
        <v>12</v>
      </c>
      <c r="AX15">
        <f>IF(Z15&gt;0, (R15*SUMPRODUCT(K15:$K$98, X15:$X$98)-K15*$AZ$3)/Z15, 0)</f>
        <v>16711.41819392734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2000000</v>
      </c>
      <c r="S16">
        <f t="shared" si="1"/>
        <v>18288.857122630478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14580.386816614302</v>
      </c>
      <c r="AC16">
        <f t="shared" si="2"/>
        <v>15770.890753304495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-2866.6725966149083</v>
      </c>
      <c r="AI16">
        <f t="shared" si="6"/>
        <v>-2909.7887154832374</v>
      </c>
      <c r="AJ16">
        <f t="shared" si="7"/>
        <v>-1190.5039366901929</v>
      </c>
      <c r="AK16">
        <f t="shared" si="22"/>
        <v>1020.6270771630012</v>
      </c>
      <c r="AL16">
        <f t="shared" si="8"/>
        <v>-3079.6655750104287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-1030.9087892243983</v>
      </c>
      <c r="AR16">
        <f t="shared" si="9"/>
        <v>-1046.4141475799674</v>
      </c>
      <c r="AS16">
        <f t="shared" si="9"/>
        <v>-428.12736040712036</v>
      </c>
      <c r="AT16">
        <f t="shared" si="9"/>
        <v>367.03648181176959</v>
      </c>
      <c r="AU16">
        <f t="shared" si="9"/>
        <v>-1107.5050261753181</v>
      </c>
      <c r="AW16">
        <v>13</v>
      </c>
      <c r="AX16">
        <f>IF(Z16&gt;0, (R16*SUMPRODUCT(K16:$K$98, X16:$X$98)-K16*$AZ$3)/Z16, 0)</f>
        <v>18288.857122630478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2000000</v>
      </c>
      <c r="S17">
        <f t="shared" si="1"/>
        <v>19701.176550831588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15770.890753304495</v>
      </c>
      <c r="AC17">
        <f t="shared" si="2"/>
        <v>16789.42306648655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-2990.1442349927433</v>
      </c>
      <c r="AI17">
        <f t="shared" si="6"/>
        <v>-3032.7544390665144</v>
      </c>
      <c r="AJ17">
        <f t="shared" si="7"/>
        <v>-1018.5323131820551</v>
      </c>
      <c r="AK17">
        <f t="shared" si="22"/>
        <v>1103.9623527313147</v>
      </c>
      <c r="AL17">
        <f t="shared" si="8"/>
        <v>-2947.3243995172547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-960.09954205602833</v>
      </c>
      <c r="AR17">
        <f t="shared" si="9"/>
        <v>-973.78116882820325</v>
      </c>
      <c r="AS17">
        <f t="shared" si="9"/>
        <v>-327.03854082066761</v>
      </c>
      <c r="AT17">
        <f t="shared" si="9"/>
        <v>354.46910450023927</v>
      </c>
      <c r="AU17">
        <f t="shared" si="9"/>
        <v>-946.35060514863164</v>
      </c>
      <c r="AW17">
        <v>14</v>
      </c>
      <c r="AX17">
        <f>IF(Z17&gt;0, (R17*SUMPRODUCT(K17:$K$98, X17:$X$98)-K17*$AZ$3)/Z17, 0)</f>
        <v>19701.176550831588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2000000</v>
      </c>
      <c r="S18">
        <f t="shared" si="1"/>
        <v>20969.842778843707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16789.42306648655</v>
      </c>
      <c r="AC18">
        <f t="shared" si="2"/>
        <v>17659.181651579158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-3118.5828862817652</v>
      </c>
      <c r="AI18">
        <f t="shared" si="6"/>
        <v>-3160.6890237426414</v>
      </c>
      <c r="AJ18">
        <f t="shared" si="7"/>
        <v>-869.75858509260797</v>
      </c>
      <c r="AK18">
        <f t="shared" si="22"/>
        <v>1175.2596146540586</v>
      </c>
      <c r="AL18">
        <f t="shared" si="8"/>
        <v>-2855.1879941811908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-894.05326468132125</v>
      </c>
      <c r="AR18">
        <f t="shared" si="9"/>
        <v>-906.12449415725177</v>
      </c>
      <c r="AS18">
        <f t="shared" si="9"/>
        <v>-249.34738977349582</v>
      </c>
      <c r="AT18">
        <f t="shared" si="9"/>
        <v>336.93018067650536</v>
      </c>
      <c r="AU18">
        <f t="shared" si="9"/>
        <v>-818.54170325424218</v>
      </c>
      <c r="AW18">
        <v>15</v>
      </c>
      <c r="AX18">
        <f>IF(Z18&gt;0, (R18*SUMPRODUCT(K18:$K$98, X18:$X$98)-K18*$AZ$3)/Z18, 0)</f>
        <v>20969.842778843707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2000000</v>
      </c>
      <c r="S19">
        <f t="shared" si="1"/>
        <v>22112.31139087964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17659.181651579158</v>
      </c>
      <c r="AC19">
        <f t="shared" si="2"/>
        <v>18398.930286137675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-3268.5293422924874</v>
      </c>
      <c r="AI19">
        <f t="shared" si="6"/>
        <v>-3310.1327051451976</v>
      </c>
      <c r="AJ19">
        <f t="shared" si="7"/>
        <v>-739.74863455851664</v>
      </c>
      <c r="AK19">
        <f t="shared" si="22"/>
        <v>1236.1427156105412</v>
      </c>
      <c r="AL19">
        <f t="shared" si="8"/>
        <v>-2813.7386240931728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-836.64355040125395</v>
      </c>
      <c r="AR19">
        <f t="shared" si="9"/>
        <v>-847.29273893853963</v>
      </c>
      <c r="AS19">
        <f t="shared" si="9"/>
        <v>-189.35302676139588</v>
      </c>
      <c r="AT19">
        <f t="shared" si="9"/>
        <v>316.41473032200895</v>
      </c>
      <c r="AU19">
        <f t="shared" si="9"/>
        <v>-720.23103537792645</v>
      </c>
      <c r="AW19">
        <v>16</v>
      </c>
      <c r="AX19">
        <f>IF(Z19&gt;0, (R19*SUMPRODUCT(K19:$K$98, X19:$X$98)-K19*$AZ$3)/Z19, 0)</f>
        <v>22112.31139087964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2000000</v>
      </c>
      <c r="S20">
        <f t="shared" si="1"/>
        <v>23138.813277382356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18398.930286137675</v>
      </c>
      <c r="AC20">
        <f t="shared" si="2"/>
        <v>19021.038431486282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-3412.4459443439655</v>
      </c>
      <c r="AI20">
        <f t="shared" si="6"/>
        <v>-3453.54796241954</v>
      </c>
      <c r="AJ20">
        <f t="shared" si="7"/>
        <v>-622.10814534860765</v>
      </c>
      <c r="AK20">
        <f t="shared" si="22"/>
        <v>1287.9251200296374</v>
      </c>
      <c r="AL20">
        <f t="shared" si="8"/>
        <v>-2787.7309877385105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-779.89446351260472</v>
      </c>
      <c r="AR20">
        <f t="shared" si="9"/>
        <v>-789.28808816165338</v>
      </c>
      <c r="AS20">
        <f t="shared" si="9"/>
        <v>-142.17916010292973</v>
      </c>
      <c r="AT20">
        <f t="shared" si="9"/>
        <v>294.34771624580952</v>
      </c>
      <c r="AU20">
        <f t="shared" si="9"/>
        <v>-637.11953201877361</v>
      </c>
      <c r="AW20">
        <v>17</v>
      </c>
      <c r="AX20">
        <f>IF(Z20&gt;0, (R20*SUMPRODUCT(K20:$K$98, X20:$X$98)-K20*$AZ$3)/Z20, 0)</f>
        <v>23138.813277382356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2000000</v>
      </c>
      <c r="S21">
        <f t="shared" si="1"/>
        <v>24067.561586772699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19021.038431486282</v>
      </c>
      <c r="AC21">
        <f t="shared" si="2"/>
        <v>19543.600839178915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-3578.3532022245813</v>
      </c>
      <c r="AI21">
        <f t="shared" si="6"/>
        <v>-3618.9547412893444</v>
      </c>
      <c r="AJ21">
        <f t="shared" si="7"/>
        <v>-522.56240769263241</v>
      </c>
      <c r="AK21">
        <f t="shared" si="22"/>
        <v>1331.47269020404</v>
      </c>
      <c r="AL21">
        <f t="shared" si="8"/>
        <v>-2810.0444587779366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-730.18892157239077</v>
      </c>
      <c r="AR21">
        <f t="shared" si="9"/>
        <v>-738.47396006592123</v>
      </c>
      <c r="AS21">
        <f t="shared" si="9"/>
        <v>-106.63264897666956</v>
      </c>
      <c r="AT21">
        <f t="shared" si="9"/>
        <v>271.69665844019158</v>
      </c>
      <c r="AU21">
        <f t="shared" si="9"/>
        <v>-573.40995060239914</v>
      </c>
      <c r="AW21">
        <v>18</v>
      </c>
      <c r="AX21">
        <f>IF(Z21&gt;0, (R21*SUMPRODUCT(K21:$K$98, X21:$X$98)-K21*$AZ$3)/Z21, 0)</f>
        <v>24067.561586772699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2000000</v>
      </c>
      <c r="S22">
        <f t="shared" si="1"/>
        <v>24907.113499555118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19543.600839178915</v>
      </c>
      <c r="AC22">
        <f t="shared" si="2"/>
        <v>19976.319838325478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-3755.5189348118383</v>
      </c>
      <c r="AI22">
        <f t="shared" si="6"/>
        <v>-3795.6205705125835</v>
      </c>
      <c r="AJ22">
        <f t="shared" si="7"/>
        <v>-432.71899914656387</v>
      </c>
      <c r="AK22">
        <f t="shared" si="22"/>
        <v>1368.0520587425242</v>
      </c>
      <c r="AL22">
        <f t="shared" si="8"/>
        <v>-2860.2875109166225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-684.23292333441918</v>
      </c>
      <c r="AR22">
        <f t="shared" si="9"/>
        <v>-691.53919975115286</v>
      </c>
      <c r="AS22">
        <f t="shared" si="9"/>
        <v>-78.838794560153602</v>
      </c>
      <c r="AT22">
        <f t="shared" si="9"/>
        <v>249.25084273978433</v>
      </c>
      <c r="AU22">
        <f t="shared" si="9"/>
        <v>-521.12715157152206</v>
      </c>
      <c r="AW22">
        <v>19</v>
      </c>
      <c r="AX22">
        <f>IF(Z22&gt;0, (R22*SUMPRODUCT(K22:$K$98, X22:$X$98)-K22*$AZ$3)/Z22, 0)</f>
        <v>24907.113499555118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2000000</v>
      </c>
      <c r="S23">
        <f t="shared" si="1"/>
        <v>25668.426096280356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19976.319838325478</v>
      </c>
      <c r="AC23">
        <f t="shared" si="2"/>
        <v>20330.397558490135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-3946.5383148717247</v>
      </c>
      <c r="AI23">
        <f t="shared" si="6"/>
        <v>-3986.1402707575908</v>
      </c>
      <c r="AJ23">
        <f t="shared" si="7"/>
        <v>-354.07772016465606</v>
      </c>
      <c r="AK23">
        <f t="shared" si="22"/>
        <v>1398.3423886827836</v>
      </c>
      <c r="AL23">
        <f t="shared" si="8"/>
        <v>-2941.8756022394632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-641.9959852773095</v>
      </c>
      <c r="AR23">
        <f t="shared" si="9"/>
        <v>-648.43816185318337</v>
      </c>
      <c r="AS23">
        <f t="shared" si="9"/>
        <v>-57.598952977412154</v>
      </c>
      <c r="AT23">
        <f t="shared" si="9"/>
        <v>227.47281996338845</v>
      </c>
      <c r="AU23">
        <f t="shared" si="9"/>
        <v>-478.56429486720708</v>
      </c>
      <c r="AW23">
        <v>20</v>
      </c>
      <c r="AX23">
        <f>IF(Z23&gt;0, (R23*SUMPRODUCT(K23:$K$98, X23:$X$98)-K23*$AZ$3)/Z23, 0)</f>
        <v>25668.426096280356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2000000</v>
      </c>
      <c r="S24">
        <f t="shared" si="1"/>
        <v>26360.943868623941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20330.397558490135</v>
      </c>
      <c r="AC24">
        <f t="shared" si="2"/>
        <v>20615.464647765562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-4145.9129209089588</v>
      </c>
      <c r="AI24">
        <f t="shared" si="6"/>
        <v>-4185.0152094129435</v>
      </c>
      <c r="AJ24">
        <f t="shared" si="7"/>
        <v>-285.06708927542786</v>
      </c>
      <c r="AK24">
        <f t="shared" si="22"/>
        <v>1423.1278290943096</v>
      </c>
      <c r="AL24">
        <f t="shared" si="8"/>
        <v>-3046.9544695940617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-602.16865076571264</v>
      </c>
      <c r="AR24">
        <f t="shared" si="9"/>
        <v>-607.84802048704614</v>
      </c>
      <c r="AS24">
        <f t="shared" si="9"/>
        <v>-41.404261932510288</v>
      </c>
      <c r="AT24">
        <f t="shared" si="9"/>
        <v>206.7006666712565</v>
      </c>
      <c r="AU24">
        <f t="shared" si="9"/>
        <v>-442.55161574829998</v>
      </c>
      <c r="AW24">
        <v>21</v>
      </c>
      <c r="AX24">
        <f>IF(Z24&gt;0, (R24*SUMPRODUCT(K24:$K$98, X24:$X$98)-K24*$AZ$3)/Z24, 0)</f>
        <v>26360.943868623941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2000000</v>
      </c>
      <c r="S25">
        <f t="shared" si="1"/>
        <v>26994.967894937985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20615.464647765562</v>
      </c>
      <c r="AC25">
        <f t="shared" si="2"/>
        <v>20841.030884993368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-4382.784699243738</v>
      </c>
      <c r="AI25">
        <f t="shared" si="6"/>
        <v>-4421.386395245202</v>
      </c>
      <c r="AJ25">
        <f t="shared" si="7"/>
        <v>-225.56623722780569</v>
      </c>
      <c r="AK25">
        <f t="shared" si="22"/>
        <v>1443.0825253435894</v>
      </c>
      <c r="AL25">
        <f t="shared" si="8"/>
        <v>-3203.8701071294181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-568.36860423218081</v>
      </c>
      <c r="AR25">
        <f t="shared" si="9"/>
        <v>-573.37455218146806</v>
      </c>
      <c r="AS25">
        <f t="shared" si="9"/>
        <v>-29.251897187008751</v>
      </c>
      <c r="AT25">
        <f t="shared" si="9"/>
        <v>187.14193304154659</v>
      </c>
      <c r="AU25">
        <f t="shared" si="9"/>
        <v>-415.48451632693019</v>
      </c>
      <c r="AW25">
        <v>22</v>
      </c>
      <c r="AX25">
        <f>IF(Z25&gt;0, (R25*SUMPRODUCT(K25:$K$98, X25:$X$98)-K25*$AZ$3)/Z25, 0)</f>
        <v>26994.967894937985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2000000</v>
      </c>
      <c r="S26">
        <f t="shared" si="1"/>
        <v>27574.906620765953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20841.030884993368</v>
      </c>
      <c r="AC26">
        <f t="shared" si="2"/>
        <v>21011.711287898252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-4653.8204699364633</v>
      </c>
      <c r="AI26">
        <f t="shared" si="6"/>
        <v>-4691.919803466164</v>
      </c>
      <c r="AJ26">
        <f t="shared" si="7"/>
        <v>-170.68040290488352</v>
      </c>
      <c r="AK26">
        <f t="shared" si="22"/>
        <v>1458.8721619495359</v>
      </c>
      <c r="AL26">
        <f t="shared" si="8"/>
        <v>-3403.7280444215116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-538.85453996970978</v>
      </c>
      <c r="AR26">
        <f t="shared" si="9"/>
        <v>-543.26596902566973</v>
      </c>
      <c r="AS26">
        <f t="shared" si="9"/>
        <v>-19.762668238556131</v>
      </c>
      <c r="AT26">
        <f t="shared" si="9"/>
        <v>168.91925521842609</v>
      </c>
      <c r="AU26">
        <f t="shared" si="9"/>
        <v>-394.10938204579986</v>
      </c>
      <c r="AW26">
        <v>23</v>
      </c>
      <c r="AX26">
        <f>IF(Z26&gt;0, (R26*SUMPRODUCT(K26:$K$98, X26:$X$98)-K26*$AZ$3)/Z26, 0)</f>
        <v>27574.906620765953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2000000</v>
      </c>
      <c r="S27">
        <f t="shared" si="1"/>
        <v>28147.455467380529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21011.711287898252</v>
      </c>
      <c r="AC27">
        <f t="shared" si="2"/>
        <v>21132.721932872359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-7161.1507302425334</v>
      </c>
      <c r="AI27">
        <f t="shared" si="6"/>
        <v>-7198.6900416686813</v>
      </c>
      <c r="AJ27">
        <f t="shared" si="7"/>
        <v>-121.01064497410698</v>
      </c>
      <c r="AK27">
        <f t="shared" si="22"/>
        <v>1470.8197901528777</v>
      </c>
      <c r="AL27">
        <f t="shared" si="8"/>
        <v>-5848.8808964899108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-740.33232621272441</v>
      </c>
      <c r="AR27">
        <f t="shared" si="9"/>
        <v>-744.21320608796236</v>
      </c>
      <c r="AS27">
        <f t="shared" si="9"/>
        <v>-12.5102927818346</v>
      </c>
      <c r="AT27">
        <f t="shared" si="9"/>
        <v>152.05593035279017</v>
      </c>
      <c r="AU27">
        <f t="shared" si="9"/>
        <v>-604.66756851700688</v>
      </c>
      <c r="AW27">
        <v>24</v>
      </c>
      <c r="AX27">
        <f>IF(Z27&gt;0, (R27*SUMPRODUCT(K27:$K$98, X27:$X$98)-K27*$AZ$3)/Z27, 0)</f>
        <v>28147.455467380529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2000000</v>
      </c>
      <c r="S28">
        <f t="shared" si="1"/>
        <v>28416.373120274693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21132.721932872359</v>
      </c>
      <c r="AC28">
        <f t="shared" si="2"/>
        <v>20981.554950359467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-9833.7980211936192</v>
      </c>
      <c r="AI28">
        <f t="shared" si="6"/>
        <v>-9870.7160945549749</v>
      </c>
      <c r="AJ28">
        <f t="shared" si="7"/>
        <v>151.16698251289199</v>
      </c>
      <c r="AK28">
        <f t="shared" si="22"/>
        <v>1479.2905353010653</v>
      </c>
      <c r="AL28">
        <f t="shared" si="8"/>
        <v>-8240.2585767410183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-907.71008224761715</v>
      </c>
      <c r="AR28">
        <f t="shared" si="9"/>
        <v>-911.11781009956587</v>
      </c>
      <c r="AS28">
        <f t="shared" si="9"/>
        <v>13.953489164021505</v>
      </c>
      <c r="AT28">
        <f t="shared" si="9"/>
        <v>136.54611682814161</v>
      </c>
      <c r="AU28">
        <f t="shared" si="9"/>
        <v>-760.61820410740279</v>
      </c>
      <c r="AW28">
        <v>25</v>
      </c>
      <c r="AX28">
        <f>IF(Z28&gt;0, (R28*SUMPRODUCT(K28:$K$98, X28:$X$98)-K28*$AZ$3)/Z28, 0)</f>
        <v>28416.373120274693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2000000</v>
      </c>
      <c r="S29">
        <f t="shared" si="1"/>
        <v>28426.341057431775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20981.554950359467</v>
      </c>
      <c r="AC29">
        <f t="shared" si="2"/>
        <v>20599.885353558126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-12603.830245567027</v>
      </c>
      <c r="AI29">
        <f t="shared" si="6"/>
        <v>-12640.064042438631</v>
      </c>
      <c r="AJ29">
        <f t="shared" si="7"/>
        <v>381.66959680134096</v>
      </c>
      <c r="AK29">
        <f t="shared" si="22"/>
        <v>1468.7088465251627</v>
      </c>
      <c r="AL29">
        <f t="shared" si="8"/>
        <v>-10789.685599112127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-1038.7484720136715</v>
      </c>
      <c r="AR29">
        <f t="shared" si="9"/>
        <v>-1041.7346913138615</v>
      </c>
      <c r="AS29">
        <f t="shared" si="9"/>
        <v>31.455414962519665</v>
      </c>
      <c r="AT29">
        <f t="shared" si="9"/>
        <v>121.04408266666078</v>
      </c>
      <c r="AU29">
        <f t="shared" si="9"/>
        <v>-889.23519368468112</v>
      </c>
      <c r="AW29">
        <v>26</v>
      </c>
      <c r="AX29">
        <f>IF(Z29&gt;0, (R29*SUMPRODUCT(K29:$K$98, X29:$X$98)-K29*$AZ$3)/Z29, 0)</f>
        <v>28426.341057431775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2000000</v>
      </c>
      <c r="S30">
        <f t="shared" si="1"/>
        <v>28228.81888834486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20599.885353558126</v>
      </c>
      <c r="AC30">
        <f t="shared" si="2"/>
        <v>20030.81588640721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-15683.43663790487</v>
      </c>
      <c r="AI30">
        <f t="shared" si="6"/>
        <v>-15718.916010891809</v>
      </c>
      <c r="AJ30">
        <f t="shared" si="7"/>
        <v>569.06946715091544</v>
      </c>
      <c r="AK30">
        <f t="shared" si="22"/>
        <v>1441.991974749069</v>
      </c>
      <c r="AL30">
        <f t="shared" si="8"/>
        <v>-13707.854568991825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-1154.0671088341787</v>
      </c>
      <c r="AR30">
        <f t="shared" si="9"/>
        <v>-1156.6778617164473</v>
      </c>
      <c r="AS30">
        <f t="shared" si="9"/>
        <v>41.875028403748971</v>
      </c>
      <c r="AT30">
        <f t="shared" si="9"/>
        <v>106.10911037436108</v>
      </c>
      <c r="AU30">
        <f t="shared" si="9"/>
        <v>-1008.6937229383373</v>
      </c>
      <c r="AW30">
        <v>27</v>
      </c>
      <c r="AX30">
        <f>IF(Z30&gt;0, (R30*SUMPRODUCT(K30:$K$98, X30:$X$98)-K30*$AZ$3)/Z30, 0)</f>
        <v>28228.81888834486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2000000</v>
      </c>
      <c r="S31">
        <f t="shared" si="1"/>
        <v>27845.641719115298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20030.81588640721</v>
      </c>
      <c r="AC31">
        <f t="shared" si="2"/>
        <v>19296.105031914773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-19049.584944147751</v>
      </c>
      <c r="AI31">
        <f t="shared" si="6"/>
        <v>-19084.233283781217</v>
      </c>
      <c r="AJ31">
        <f t="shared" si="7"/>
        <v>734.71085449243765</v>
      </c>
      <c r="AK31">
        <f t="shared" si="22"/>
        <v>1402.1571120485048</v>
      </c>
      <c r="AL31">
        <f t="shared" si="8"/>
        <v>-16947.365317240274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-1251.5762835246949</v>
      </c>
      <c r="AR31">
        <f t="shared" si="9"/>
        <v>-1253.8527131831836</v>
      </c>
      <c r="AS31">
        <f t="shared" si="9"/>
        <v>48.271218686756384</v>
      </c>
      <c r="AT31">
        <f t="shared" si="9"/>
        <v>92.123087844730932</v>
      </c>
      <c r="AU31">
        <f t="shared" si="9"/>
        <v>-1113.4584066516961</v>
      </c>
      <c r="AW31">
        <v>28</v>
      </c>
      <c r="AX31">
        <f>IF(Z31&gt;0, (R31*SUMPRODUCT(K31:$K$98, X31:$X$98)-K31*$AZ$3)/Z31, 0)</f>
        <v>27845.641719115298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2000000</v>
      </c>
      <c r="S32">
        <f t="shared" si="1"/>
        <v>27297.894645245298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19296.105031914773</v>
      </c>
      <c r="AC32">
        <f t="shared" si="2"/>
        <v>18418.953975480919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-22596.261175361695</v>
      </c>
      <c r="AI32">
        <f t="shared" si="6"/>
        <v>-22629.998125069444</v>
      </c>
      <c r="AJ32">
        <f t="shared" si="7"/>
        <v>877.15105643385323</v>
      </c>
      <c r="AK32">
        <f t="shared" si="22"/>
        <v>1350.7273522340342</v>
      </c>
      <c r="AL32">
        <f t="shared" si="8"/>
        <v>-20402.119716401558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-1325.5324697142159</v>
      </c>
      <c r="AR32">
        <f t="shared" si="9"/>
        <v>-1327.5115326184587</v>
      </c>
      <c r="AS32">
        <f t="shared" si="9"/>
        <v>51.455070249186392</v>
      </c>
      <c r="AT32">
        <f t="shared" si="9"/>
        <v>79.235805836301765</v>
      </c>
      <c r="AU32">
        <f t="shared" si="9"/>
        <v>-1196.8206565329706</v>
      </c>
      <c r="AW32">
        <v>29</v>
      </c>
      <c r="AX32">
        <f>IF(Z32&gt;0, (R32*SUMPRODUCT(K32:$K$98, X32:$X$98)-K32*$AZ$3)/Z32, 0)</f>
        <v>27297.894645245298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2000000</v>
      </c>
      <c r="S33">
        <f t="shared" si="1"/>
        <v>26616.042325728838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18418.953975480919</v>
      </c>
      <c r="AC33">
        <f t="shared" si="2"/>
        <v>17427.729744240663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-26417.381099155049</v>
      </c>
      <c r="AI33">
        <f t="shared" si="6"/>
        <v>-26450.120244838239</v>
      </c>
      <c r="AJ33">
        <f t="shared" si="7"/>
        <v>991.2242312402559</v>
      </c>
      <c r="AK33">
        <f t="shared" si="22"/>
        <v>1289.3267782836645</v>
      </c>
      <c r="AL33">
        <f t="shared" si="8"/>
        <v>-24169.56923531432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-1383.6476933376111</v>
      </c>
      <c r="AR33">
        <f t="shared" si="9"/>
        <v>-1385.3624523909921</v>
      </c>
      <c r="AS33">
        <f t="shared" si="9"/>
        <v>51.916770855828482</v>
      </c>
      <c r="AT33">
        <f t="shared" si="9"/>
        <v>67.530313320409562</v>
      </c>
      <c r="AU33">
        <f t="shared" si="9"/>
        <v>-1265.9153682147542</v>
      </c>
      <c r="AW33">
        <v>30</v>
      </c>
      <c r="AX33">
        <f>IF(Z33&gt;0, (R33*SUMPRODUCT(K33:$K$98, X33:$X$98)-K33*$AZ$3)/Z33, 0)</f>
        <v>26616.042325728838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2000000</v>
      </c>
      <c r="S34">
        <f t="shared" si="1"/>
        <v>25818.065665739719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17427.729744240663</v>
      </c>
      <c r="AC34">
        <f t="shared" si="2"/>
        <v>16342.571549540522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-30490.62115767011</v>
      </c>
      <c r="AI34">
        <f t="shared" si="6"/>
        <v>-30522.270646367528</v>
      </c>
      <c r="AJ34">
        <f t="shared" si="7"/>
        <v>1085.1581947001414</v>
      </c>
      <c r="AK34">
        <f t="shared" si="22"/>
        <v>1219.9410820968465</v>
      </c>
      <c r="AL34">
        <f t="shared" si="8"/>
        <v>-28217.17136957054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-1425.883394281065</v>
      </c>
      <c r="AR34">
        <f t="shared" si="9"/>
        <v>-1427.3634717166071</v>
      </c>
      <c r="AS34">
        <f t="shared" si="9"/>
        <v>50.747049133228792</v>
      </c>
      <c r="AT34">
        <f t="shared" si="9"/>
        <v>57.050124429019249</v>
      </c>
      <c r="AU34">
        <f t="shared" ref="AU34:AU97" si="23">AL34*$K34</f>
        <v>-1319.5662981543592</v>
      </c>
      <c r="AW34">
        <v>31</v>
      </c>
      <c r="AX34">
        <f>IF(Z34&gt;0, (R34*SUMPRODUCT(K34:$K$98, X34:$X$98)-K34*$AZ$3)/Z34, 0)</f>
        <v>25818.065665739719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2000000</v>
      </c>
      <c r="S35">
        <f t="shared" si="1"/>
        <v>24911.933550871905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16342.571549540522</v>
      </c>
      <c r="AC35">
        <f t="shared" si="2"/>
        <v>15183.196636185765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-34370.078745848099</v>
      </c>
      <c r="AI35">
        <f t="shared" ref="AI35:AI66" si="25">SUM(AE35:AH35)</f>
        <v>-34400.5524876899</v>
      </c>
      <c r="AJ35">
        <f t="shared" si="7"/>
        <v>1159.3749133547572</v>
      </c>
      <c r="AK35">
        <f t="shared" si="22"/>
        <v>1143.9800084678366</v>
      </c>
      <c r="AL35">
        <f t="shared" si="8"/>
        <v>-32097.197565867311</v>
      </c>
      <c r="AN35">
        <f t="shared" ref="AN35:AT66" si="26">AE35*$K35</f>
        <v>0</v>
      </c>
      <c r="AO35">
        <f t="shared" si="26"/>
        <v>0</v>
      </c>
      <c r="AP35">
        <f t="shared" si="26"/>
        <v>-1.2724053918654386</v>
      </c>
      <c r="AQ35">
        <f t="shared" si="26"/>
        <v>-1435.093653483448</v>
      </c>
      <c r="AR35">
        <f t="shared" si="26"/>
        <v>-1436.3660588753135</v>
      </c>
      <c r="AS35">
        <f t="shared" si="26"/>
        <v>48.408721797424526</v>
      </c>
      <c r="AT35">
        <f t="shared" si="26"/>
        <v>47.76592052651182</v>
      </c>
      <c r="AU35">
        <f t="shared" si="23"/>
        <v>-1340.1914165513774</v>
      </c>
      <c r="AW35">
        <v>32</v>
      </c>
      <c r="AX35">
        <f>IF(Z35&gt;0, (R35*SUMPRODUCT(K35:$K$98, X35:$X$98)-K35*$AZ$3)/Z35, 0)</f>
        <v>24911.933550871905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2000000</v>
      </c>
      <c r="S36">
        <f t="shared" si="1"/>
        <v>23935.937612020658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15183.196636185765</v>
      </c>
      <c r="AC36">
        <f t="shared" si="2"/>
        <v>13986.056983529377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-38136.059490499276</v>
      </c>
      <c r="AI36">
        <f t="shared" si="25"/>
        <v>-38165.27509343539</v>
      </c>
      <c r="AJ36">
        <f t="shared" si="7"/>
        <v>1197.1396526563876</v>
      </c>
      <c r="AK36">
        <f t="shared" si="22"/>
        <v>1062.8237645330037</v>
      </c>
      <c r="AL36">
        <f t="shared" si="8"/>
        <v>-35905.311676246005</v>
      </c>
      <c r="AN36">
        <f t="shared" si="26"/>
        <v>0</v>
      </c>
      <c r="AO36">
        <f t="shared" si="26"/>
        <v>0</v>
      </c>
      <c r="AP36">
        <f t="shared" si="26"/>
        <v>-1.0891721989793586</v>
      </c>
      <c r="AQ36">
        <f t="shared" si="26"/>
        <v>-1421.7312532107896</v>
      </c>
      <c r="AR36">
        <f t="shared" si="26"/>
        <v>-1422.8204254097691</v>
      </c>
      <c r="AS36">
        <f t="shared" si="26"/>
        <v>44.629961285421018</v>
      </c>
      <c r="AT36">
        <f t="shared" si="26"/>
        <v>39.622598214903668</v>
      </c>
      <c r="AU36">
        <f t="shared" si="23"/>
        <v>-1338.5678659094444</v>
      </c>
      <c r="AW36">
        <v>33</v>
      </c>
      <c r="AX36">
        <f>IF(Z36&gt;0, (R36*SUMPRODUCT(K36:$K$98, X36:$X$98)-K36*$AZ$3)/Z36, 0)</f>
        <v>23935.937612020658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2000000</v>
      </c>
      <c r="S37">
        <f t="shared" si="1"/>
        <v>22916.97761280512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13986.056983529377</v>
      </c>
      <c r="AC37">
        <f t="shared" si="2"/>
        <v>12776.784659628462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-41888.162865687402</v>
      </c>
      <c r="AI37">
        <f t="shared" si="25"/>
        <v>-41916.039108522513</v>
      </c>
      <c r="AJ37">
        <f t="shared" si="7"/>
        <v>1209.2723239009156</v>
      </c>
      <c r="AK37">
        <f t="shared" si="22"/>
        <v>979.02398884705644</v>
      </c>
      <c r="AL37">
        <f t="shared" si="8"/>
        <v>-39727.742795774546</v>
      </c>
      <c r="AN37">
        <f t="shared" si="26"/>
        <v>0</v>
      </c>
      <c r="AO37">
        <f t="shared" si="26"/>
        <v>0</v>
      </c>
      <c r="AP37">
        <f t="shared" si="26"/>
        <v>-0.92789302561549025</v>
      </c>
      <c r="AQ37">
        <f t="shared" si="26"/>
        <v>-1394.2960107220049</v>
      </c>
      <c r="AR37">
        <f t="shared" si="26"/>
        <v>-1395.2239037476202</v>
      </c>
      <c r="AS37">
        <f t="shared" si="26"/>
        <v>40.252029732073218</v>
      </c>
      <c r="AT37">
        <f t="shared" si="26"/>
        <v>32.587947254396603</v>
      </c>
      <c r="AU37">
        <f t="shared" si="23"/>
        <v>-1322.3839267611506</v>
      </c>
      <c r="AW37">
        <v>34</v>
      </c>
      <c r="AX37">
        <f>IF(Z37&gt;0, (R37*SUMPRODUCT(K37:$K$98, X37:$X$98)-K37*$AZ$3)/Z37, 0)</f>
        <v>22916.97761280512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2000000</v>
      </c>
      <c r="S38">
        <f t="shared" si="1"/>
        <v>21878.642329216793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12776.784659628462</v>
      </c>
      <c r="AC38">
        <f t="shared" si="2"/>
        <v>11572.184121504564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-46047.092964754454</v>
      </c>
      <c r="AI38">
        <f t="shared" si="25"/>
        <v>-46073.539267837099</v>
      </c>
      <c r="AJ38">
        <f t="shared" si="7"/>
        <v>1204.6005381238974</v>
      </c>
      <c r="AK38">
        <f t="shared" si="22"/>
        <v>894.37492617399243</v>
      </c>
      <c r="AL38">
        <f t="shared" si="8"/>
        <v>-43974.563803539211</v>
      </c>
      <c r="AN38">
        <f t="shared" si="26"/>
        <v>0</v>
      </c>
      <c r="AO38">
        <f t="shared" si="26"/>
        <v>0</v>
      </c>
      <c r="AP38">
        <f t="shared" si="26"/>
        <v>-0.78597841515492683</v>
      </c>
      <c r="AQ38">
        <f t="shared" si="26"/>
        <v>-1368.5096566363316</v>
      </c>
      <c r="AR38">
        <f t="shared" si="26"/>
        <v>-1369.2956350514864</v>
      </c>
      <c r="AS38">
        <f t="shared" si="26"/>
        <v>35.800467796602973</v>
      </c>
      <c r="AT38">
        <f t="shared" si="26"/>
        <v>26.580629618885247</v>
      </c>
      <c r="AU38">
        <f t="shared" si="23"/>
        <v>-1306.9145376359984</v>
      </c>
      <c r="AW38">
        <v>35</v>
      </c>
      <c r="AX38">
        <f>IF(Z38&gt;0, (R38*SUMPRODUCT(K38:$K$98, X38:$X$98)-K38*$AZ$3)/Z38, 0)</f>
        <v>21878.642329216793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2000000</v>
      </c>
      <c r="S39">
        <f t="shared" si="1"/>
        <v>20799.374922048108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11572.184121504564</v>
      </c>
      <c r="AC39">
        <f t="shared" si="2"/>
        <v>10373.04542254511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-49835.413528934063</v>
      </c>
      <c r="AI39">
        <f t="shared" si="25"/>
        <v>-49860.34948364766</v>
      </c>
      <c r="AJ39">
        <f t="shared" si="7"/>
        <v>1199.1386989594539</v>
      </c>
      <c r="AK39">
        <f t="shared" si="22"/>
        <v>810.05288850531963</v>
      </c>
      <c r="AL39">
        <f t="shared" si="8"/>
        <v>-47851.157896182885</v>
      </c>
      <c r="AN39">
        <f t="shared" si="26"/>
        <v>0</v>
      </c>
      <c r="AO39">
        <f t="shared" si="26"/>
        <v>0</v>
      </c>
      <c r="AP39">
        <f t="shared" si="26"/>
        <v>-0.66168856059413284</v>
      </c>
      <c r="AQ39">
        <f t="shared" si="26"/>
        <v>-1322.4086834981642</v>
      </c>
      <c r="AR39">
        <f t="shared" si="26"/>
        <v>-1323.0703720587583</v>
      </c>
      <c r="AS39">
        <f t="shared" si="26"/>
        <v>31.819770639647597</v>
      </c>
      <c r="AT39">
        <f t="shared" si="26"/>
        <v>21.49517577957414</v>
      </c>
      <c r="AU39">
        <f t="shared" si="23"/>
        <v>-1269.7554256395365</v>
      </c>
      <c r="AW39">
        <v>36</v>
      </c>
      <c r="AX39">
        <f>IF(Z39&gt;0, (R39*SUMPRODUCT(K39:$K$98, X39:$X$98)-K39*$AZ$3)/Z39, 0)</f>
        <v>20799.374922048108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2000000</v>
      </c>
      <c r="S40">
        <f t="shared" si="1"/>
        <v>19689.477390617572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10373.04542254511</v>
      </c>
      <c r="AC40">
        <f t="shared" si="2"/>
        <v>9201.8608084013049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-52765.477612153561</v>
      </c>
      <c r="AI40">
        <f t="shared" si="25"/>
        <v>-52788.845070379713</v>
      </c>
      <c r="AJ40">
        <f t="shared" si="7"/>
        <v>1171.1846141438054</v>
      </c>
      <c r="AK40">
        <f t="shared" si="22"/>
        <v>726.11317957815777</v>
      </c>
      <c r="AL40">
        <f t="shared" si="8"/>
        <v>-50891.547276657751</v>
      </c>
      <c r="AN40">
        <f t="shared" si="26"/>
        <v>0</v>
      </c>
      <c r="AO40">
        <f t="shared" si="26"/>
        <v>0</v>
      </c>
      <c r="AP40">
        <f t="shared" si="26"/>
        <v>-0.55363186468232251</v>
      </c>
      <c r="AQ40">
        <f t="shared" si="26"/>
        <v>-1250.142376571079</v>
      </c>
      <c r="AR40">
        <f t="shared" si="26"/>
        <v>-1250.6960084357613</v>
      </c>
      <c r="AS40">
        <f t="shared" si="26"/>
        <v>27.748209306305601</v>
      </c>
      <c r="AT40">
        <f t="shared" si="26"/>
        <v>17.203385566784647</v>
      </c>
      <c r="AU40">
        <f t="shared" si="23"/>
        <v>-1205.7444135626711</v>
      </c>
      <c r="AW40">
        <v>37</v>
      </c>
      <c r="AX40">
        <f>IF(Z40&gt;0, (R40*SUMPRODUCT(K40:$K$98, X40:$X$98)-K40*$AZ$3)/Z40, 0)</f>
        <v>19689.477390617572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2000000</v>
      </c>
      <c r="S41">
        <f t="shared" si="1"/>
        <v>18591.277182434929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9201.8608084013049</v>
      </c>
      <c r="AC41">
        <f t="shared" si="2"/>
        <v>8086.7399223251841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-55401.439359224649</v>
      </c>
      <c r="AI41">
        <f t="shared" si="25"/>
        <v>-55423.188106884561</v>
      </c>
      <c r="AJ41">
        <f t="shared" si="7"/>
        <v>1115.1208860761208</v>
      </c>
      <c r="AK41">
        <f t="shared" si="22"/>
        <v>644.13025658809136</v>
      </c>
      <c r="AL41">
        <f t="shared" si="8"/>
        <v>-53663.936964220353</v>
      </c>
      <c r="AN41">
        <f t="shared" si="26"/>
        <v>0</v>
      </c>
      <c r="AO41">
        <f t="shared" si="26"/>
        <v>0</v>
      </c>
      <c r="AP41">
        <f t="shared" si="26"/>
        <v>-0.46007203406432923</v>
      </c>
      <c r="AQ41">
        <f t="shared" si="26"/>
        <v>-1171.9595672660935</v>
      </c>
      <c r="AR41">
        <f t="shared" si="26"/>
        <v>-1172.4196393001578</v>
      </c>
      <c r="AS41">
        <f t="shared" si="26"/>
        <v>23.589217287683176</v>
      </c>
      <c r="AT41">
        <f t="shared" si="26"/>
        <v>13.625902602985047</v>
      </c>
      <c r="AU41">
        <f t="shared" si="23"/>
        <v>-1135.2045194094896</v>
      </c>
      <c r="AW41">
        <v>38</v>
      </c>
      <c r="AX41">
        <f>IF(Z41&gt;0, (R41*SUMPRODUCT(K41:$K$98, X41:$X$98)-K41*$AZ$3)/Z41, 0)</f>
        <v>18591.277182434929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2000000</v>
      </c>
      <c r="S42">
        <f t="shared" si="1"/>
        <v>17505.363684012962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8086.7399223251841</v>
      </c>
      <c r="AC42">
        <f t="shared" si="2"/>
        <v>7035.3352572867361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-57458.451417675024</v>
      </c>
      <c r="AI42">
        <f t="shared" si="25"/>
        <v>-57478.546216572897</v>
      </c>
      <c r="AJ42">
        <f t="shared" si="7"/>
        <v>1051.404665038448</v>
      </c>
      <c r="AK42">
        <f t="shared" si="22"/>
        <v>566.07179456276299</v>
      </c>
      <c r="AL42">
        <f t="shared" si="8"/>
        <v>-55861.069756971687</v>
      </c>
      <c r="AN42">
        <f t="shared" si="26"/>
        <v>0</v>
      </c>
      <c r="AO42">
        <f t="shared" si="26"/>
        <v>0</v>
      </c>
      <c r="AP42">
        <f t="shared" si="26"/>
        <v>-0.37953971073018306</v>
      </c>
      <c r="AQ42">
        <f t="shared" si="26"/>
        <v>-1085.2442037814576</v>
      </c>
      <c r="AR42">
        <f t="shared" si="26"/>
        <v>-1085.6237434921877</v>
      </c>
      <c r="AS42">
        <f t="shared" si="26"/>
        <v>19.858363572443295</v>
      </c>
      <c r="AT42">
        <f t="shared" si="26"/>
        <v>10.691658386470737</v>
      </c>
      <c r="AU42">
        <f t="shared" si="23"/>
        <v>-1055.0737215332738</v>
      </c>
      <c r="AW42">
        <v>39</v>
      </c>
      <c r="AX42">
        <f>IF(Z42&gt;0, (R42*SUMPRODUCT(K42:$K$98, X42:$X$98)-K42*$AZ$3)/Z42, 0)</f>
        <v>17505.363684012962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2000000</v>
      </c>
      <c r="S43">
        <f t="shared" si="1"/>
        <v>16447.781755338514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7035.3352572867361</v>
      </c>
      <c r="AC43">
        <f t="shared" si="2"/>
        <v>6057.72935906568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-59152.657619685269</v>
      </c>
      <c r="AI43">
        <f t="shared" si="25"/>
        <v>-59171.072654153671</v>
      </c>
      <c r="AJ43">
        <f t="shared" si="7"/>
        <v>977.60589822105612</v>
      </c>
      <c r="AK43">
        <f t="shared" si="22"/>
        <v>492.4734680100716</v>
      </c>
      <c r="AL43">
        <f t="shared" si="8"/>
        <v>-57700.993287922545</v>
      </c>
      <c r="AN43">
        <f t="shared" si="26"/>
        <v>0</v>
      </c>
      <c r="AO43">
        <f t="shared" si="26"/>
        <v>0</v>
      </c>
      <c r="AP43">
        <f t="shared" si="26"/>
        <v>-0.31054752431323712</v>
      </c>
      <c r="AQ43">
        <f t="shared" si="26"/>
        <v>-997.53879971627259</v>
      </c>
      <c r="AR43">
        <f t="shared" si="26"/>
        <v>-997.84934724058587</v>
      </c>
      <c r="AS43">
        <f t="shared" si="26"/>
        <v>16.486153852577647</v>
      </c>
      <c r="AT43">
        <f t="shared" si="26"/>
        <v>8.304975836071165</v>
      </c>
      <c r="AU43">
        <f t="shared" si="23"/>
        <v>-973.0582175519371</v>
      </c>
      <c r="AW43">
        <v>40</v>
      </c>
      <c r="AX43">
        <f>IF(Z43&gt;0, (R43*SUMPRODUCT(K43:$K$98, X43:$X$98)-K43*$AZ$3)/Z43, 0)</f>
        <v>16447.781755338514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2000000</v>
      </c>
      <c r="S44">
        <f t="shared" si="1"/>
        <v>15423.738019052682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6057.72935906568</v>
      </c>
      <c r="AC44">
        <f t="shared" si="2"/>
        <v>5156.2961893140473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-60617.137260322568</v>
      </c>
      <c r="AI44">
        <f t="shared" si="25"/>
        <v>-60633.852716014779</v>
      </c>
      <c r="AJ44">
        <f t="shared" si="7"/>
        <v>901.4331697516327</v>
      </c>
      <c r="AK44">
        <f t="shared" si="22"/>
        <v>424.04105513459763</v>
      </c>
      <c r="AL44">
        <f t="shared" si="8"/>
        <v>-59308.378491128547</v>
      </c>
      <c r="AN44">
        <f t="shared" si="26"/>
        <v>0</v>
      </c>
      <c r="AO44">
        <f t="shared" si="26"/>
        <v>0</v>
      </c>
      <c r="AP44">
        <f t="shared" si="26"/>
        <v>-0.25168407290338884</v>
      </c>
      <c r="AQ44">
        <f t="shared" si="26"/>
        <v>-912.71026493961506</v>
      </c>
      <c r="AR44">
        <f t="shared" si="26"/>
        <v>-912.9619490125184</v>
      </c>
      <c r="AS44">
        <f t="shared" si="26"/>
        <v>13.572849929485296</v>
      </c>
      <c r="AT44">
        <f t="shared" si="26"/>
        <v>6.3847723807060062</v>
      </c>
      <c r="AU44">
        <f t="shared" si="23"/>
        <v>-893.00432670232715</v>
      </c>
      <c r="AW44">
        <v>41</v>
      </c>
      <c r="AX44">
        <f>IF(Z44&gt;0, (R44*SUMPRODUCT(K44:$K$98, X44:$X$98)-K44*$AZ$3)/Z44, 0)</f>
        <v>15423.738019052682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2000000</v>
      </c>
      <c r="S45">
        <f t="shared" si="1"/>
        <v>14414.771203603419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5156.2961893140473</v>
      </c>
      <c r="AC45">
        <f t="shared" si="2"/>
        <v>4329.3945225571451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-61243.42380156782</v>
      </c>
      <c r="AI45">
        <f t="shared" si="25"/>
        <v>-61258.441017108067</v>
      </c>
      <c r="AJ45">
        <f t="shared" si="7"/>
        <v>826.90166675690216</v>
      </c>
      <c r="AK45">
        <f t="shared" si="22"/>
        <v>360.94073325198332</v>
      </c>
      <c r="AL45">
        <f t="shared" si="8"/>
        <v>-60070.598617099182</v>
      </c>
      <c r="AN45">
        <f t="shared" si="26"/>
        <v>0</v>
      </c>
      <c r="AO45">
        <f t="shared" si="26"/>
        <v>0</v>
      </c>
      <c r="AP45">
        <f t="shared" si="26"/>
        <v>-0.20188725548984215</v>
      </c>
      <c r="AQ45">
        <f t="shared" si="26"/>
        <v>-823.33950091898942</v>
      </c>
      <c r="AR45">
        <f t="shared" si="26"/>
        <v>-823.54138817447927</v>
      </c>
      <c r="AS45">
        <f t="shared" si="26"/>
        <v>11.116635278631817</v>
      </c>
      <c r="AT45">
        <f t="shared" si="26"/>
        <v>4.852386505037531</v>
      </c>
      <c r="AU45">
        <f t="shared" si="23"/>
        <v>-807.57236639080986</v>
      </c>
      <c r="AW45">
        <v>42</v>
      </c>
      <c r="AX45">
        <f>IF(Z45&gt;0, (R45*SUMPRODUCT(K45:$K$98, X45:$X$98)-K45*$AZ$3)/Z45, 0)</f>
        <v>14414.771203603419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2000000</v>
      </c>
      <c r="S46">
        <f t="shared" si="1"/>
        <v>13425.181633179982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4329.3945225571451</v>
      </c>
      <c r="AC46">
        <f t="shared" si="2"/>
        <v>3582.6698414441489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-60957.881320970351</v>
      </c>
      <c r="AI46">
        <f t="shared" si="25"/>
        <v>-60971.22441732217</v>
      </c>
      <c r="AJ46">
        <f t="shared" si="7"/>
        <v>746.72468111299622</v>
      </c>
      <c r="AK46">
        <f t="shared" si="22"/>
        <v>303.05761657900018</v>
      </c>
      <c r="AL46">
        <f t="shared" si="8"/>
        <v>-59921.442119630177</v>
      </c>
      <c r="AN46">
        <f t="shared" si="26"/>
        <v>0</v>
      </c>
      <c r="AO46">
        <f t="shared" si="26"/>
        <v>0</v>
      </c>
      <c r="AP46">
        <f t="shared" si="26"/>
        <v>-0.16016148593556653</v>
      </c>
      <c r="AQ46">
        <f t="shared" si="26"/>
        <v>-731.69709596818495</v>
      </c>
      <c r="AR46">
        <f t="shared" si="26"/>
        <v>-731.85725745412049</v>
      </c>
      <c r="AS46">
        <f t="shared" si="26"/>
        <v>8.9631770136700482</v>
      </c>
      <c r="AT46">
        <f t="shared" si="26"/>
        <v>3.6376982460118783</v>
      </c>
      <c r="AU46">
        <f t="shared" si="23"/>
        <v>-719.25638219443863</v>
      </c>
      <c r="AW46">
        <v>43</v>
      </c>
      <c r="AX46">
        <f>IF(Z46&gt;0, (R46*SUMPRODUCT(K46:$K$98, X46:$X$98)-K46*$AZ$3)/Z46, 0)</f>
        <v>13425.181633179982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2000000</v>
      </c>
      <c r="S47">
        <f t="shared" si="1"/>
        <v>12468.426572204136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3582.6698414441489</v>
      </c>
      <c r="AC47">
        <f t="shared" si="2"/>
        <v>2919.3788345884595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-60103.17693099301</v>
      </c>
      <c r="AI47">
        <f t="shared" si="25"/>
        <v>-60114.884016958036</v>
      </c>
      <c r="AJ47">
        <f t="shared" si="7"/>
        <v>663.29100685568937</v>
      </c>
      <c r="AK47">
        <f t="shared" si="22"/>
        <v>250.78688890109044</v>
      </c>
      <c r="AL47">
        <f t="shared" si="8"/>
        <v>-59200.806121201254</v>
      </c>
      <c r="AN47">
        <f t="shared" si="26"/>
        <v>0</v>
      </c>
      <c r="AO47">
        <f t="shared" si="26"/>
        <v>0</v>
      </c>
      <c r="AP47">
        <f t="shared" si="26"/>
        <v>-0.12546779105671499</v>
      </c>
      <c r="AQ47">
        <f t="shared" si="26"/>
        <v>-644.140896167503</v>
      </c>
      <c r="AR47">
        <f t="shared" si="26"/>
        <v>-644.26636395855974</v>
      </c>
      <c r="AS47">
        <f t="shared" si="26"/>
        <v>7.1086569028857856</v>
      </c>
      <c r="AT47">
        <f t="shared" si="26"/>
        <v>2.6877462991562275</v>
      </c>
      <c r="AU47">
        <f t="shared" si="23"/>
        <v>-634.46996075651771</v>
      </c>
      <c r="AW47">
        <v>44</v>
      </c>
      <c r="AX47">
        <f>IF(Z47&gt;0, (R47*SUMPRODUCT(K47:$K$98, X47:$X$98)-K47*$AZ$3)/Z47, 0)</f>
        <v>12468.426572204136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2000000</v>
      </c>
      <c r="S48">
        <f t="shared" si="1"/>
        <v>11537.674862999796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2919.3788345884595</v>
      </c>
      <c r="AC48">
        <f t="shared" si="2"/>
        <v>2336.3148036999701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-58611.760025627867</v>
      </c>
      <c r="AI48">
        <f t="shared" si="25"/>
        <v>-58621.884746732605</v>
      </c>
      <c r="AJ48">
        <f t="shared" si="7"/>
        <v>583.06403088848947</v>
      </c>
      <c r="AK48">
        <f t="shared" si="22"/>
        <v>204.35651842119219</v>
      </c>
      <c r="AL48">
        <f t="shared" si="8"/>
        <v>-57834.464197422923</v>
      </c>
      <c r="AN48">
        <f t="shared" si="26"/>
        <v>0</v>
      </c>
      <c r="AO48">
        <f t="shared" si="26"/>
        <v>0</v>
      </c>
      <c r="AP48">
        <f t="shared" si="26"/>
        <v>-9.6883203584032337E-2</v>
      </c>
      <c r="AQ48">
        <f t="shared" si="26"/>
        <v>-560.85446900112925</v>
      </c>
      <c r="AR48">
        <f t="shared" si="26"/>
        <v>-560.9513522047132</v>
      </c>
      <c r="AS48">
        <f t="shared" si="26"/>
        <v>5.5793251609341805</v>
      </c>
      <c r="AT48">
        <f t="shared" si="26"/>
        <v>1.9554824249591274</v>
      </c>
      <c r="AU48">
        <f t="shared" si="23"/>
        <v>-553.4165446188199</v>
      </c>
      <c r="AW48">
        <v>45</v>
      </c>
      <c r="AX48">
        <f>IF(Z48&gt;0, (R48*SUMPRODUCT(K48:$K$98, X48:$X$98)-K48*$AZ$3)/Z48, 0)</f>
        <v>11537.674862999796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2000000</v>
      </c>
      <c r="S49">
        <f t="shared" si="1"/>
        <v>10626.173775897661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2336.3148036999701</v>
      </c>
      <c r="AC49">
        <f t="shared" si="2"/>
        <v>1829.9932501265312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-56507.688440909544</v>
      </c>
      <c r="AI49">
        <f t="shared" si="25"/>
        <v>-56516.299222592206</v>
      </c>
      <c r="AJ49">
        <f t="shared" si="7"/>
        <v>506.32155357343891</v>
      </c>
      <c r="AK49">
        <f t="shared" si="22"/>
        <v>163.54203625899791</v>
      </c>
      <c r="AL49">
        <f t="shared" si="8"/>
        <v>-55846.435632759763</v>
      </c>
      <c r="AN49">
        <f t="shared" si="26"/>
        <v>0</v>
      </c>
      <c r="AO49">
        <f t="shared" si="26"/>
        <v>0</v>
      </c>
      <c r="AP49">
        <f t="shared" si="26"/>
        <v>-7.3568174138674614E-2</v>
      </c>
      <c r="AQ49">
        <f t="shared" si="26"/>
        <v>-482.78630403130171</v>
      </c>
      <c r="AR49">
        <f t="shared" si="26"/>
        <v>-482.85987220544035</v>
      </c>
      <c r="AS49">
        <f t="shared" si="26"/>
        <v>4.3258734916528239</v>
      </c>
      <c r="AT49">
        <f t="shared" si="26"/>
        <v>1.3972586282979773</v>
      </c>
      <c r="AU49">
        <f t="shared" si="23"/>
        <v>-477.13674008548952</v>
      </c>
      <c r="AW49">
        <v>46</v>
      </c>
      <c r="AX49">
        <f>IF(Z49&gt;0, (R49*SUMPRODUCT(K49:$K$98, X49:$X$98)-K49*$AZ$3)/Z49, 0)</f>
        <v>10626.173775897661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2000000</v>
      </c>
      <c r="S50">
        <f t="shared" si="1"/>
        <v>9720.0711827224513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1829.9932501265312</v>
      </c>
      <c r="AC50">
        <f t="shared" si="2"/>
        <v>1395.8970491556672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-53767.442982903725</v>
      </c>
      <c r="AI50">
        <f t="shared" si="25"/>
        <v>-53774.623470694991</v>
      </c>
      <c r="AJ50">
        <f t="shared" si="7"/>
        <v>434.09620097086395</v>
      </c>
      <c r="AK50">
        <f t="shared" si="22"/>
        <v>128.09952750885719</v>
      </c>
      <c r="AL50">
        <f t="shared" si="8"/>
        <v>-53212.427742215266</v>
      </c>
      <c r="AN50">
        <f t="shared" si="26"/>
        <v>0</v>
      </c>
      <c r="AO50">
        <f t="shared" si="26"/>
        <v>0</v>
      </c>
      <c r="AP50">
        <f t="shared" si="26"/>
        <v>-5.4775118369080424E-2</v>
      </c>
      <c r="AQ50">
        <f t="shared" si="26"/>
        <v>-410.15570799706433</v>
      </c>
      <c r="AR50">
        <f t="shared" si="26"/>
        <v>-410.21048311543336</v>
      </c>
      <c r="AS50">
        <f t="shared" si="26"/>
        <v>3.3114283434429588</v>
      </c>
      <c r="AT50">
        <f t="shared" si="26"/>
        <v>0.97718525346632101</v>
      </c>
      <c r="AU50">
        <f t="shared" si="23"/>
        <v>-405.92186951852409</v>
      </c>
      <c r="AW50">
        <v>47</v>
      </c>
      <c r="AX50">
        <f>IF(Z50&gt;0, (R50*SUMPRODUCT(K50:$K$98, X50:$X$98)-K50*$AZ$3)/Z50, 0)</f>
        <v>9720.0711827224513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2000000</v>
      </c>
      <c r="S51">
        <f t="shared" si="1"/>
        <v>8795.8845905457783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1395.8970491556672</v>
      </c>
      <c r="AC51">
        <f t="shared" si="2"/>
        <v>1029.2146474625654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-50325.453953384545</v>
      </c>
      <c r="AI51">
        <f t="shared" si="25"/>
        <v>-50331.304499949067</v>
      </c>
      <c r="AJ51">
        <f t="shared" si="7"/>
        <v>366.68240169310184</v>
      </c>
      <c r="AK51">
        <f t="shared" si="22"/>
        <v>97.712793440896718</v>
      </c>
      <c r="AL51">
        <f t="shared" si="8"/>
        <v>-49866.909304815068</v>
      </c>
      <c r="AN51">
        <f t="shared" si="26"/>
        <v>0</v>
      </c>
      <c r="AO51">
        <f t="shared" si="26"/>
        <v>0</v>
      </c>
      <c r="AP51">
        <f t="shared" si="26"/>
        <v>-3.9848116111815018E-2</v>
      </c>
      <c r="AQ51">
        <f t="shared" si="26"/>
        <v>-342.76704071988553</v>
      </c>
      <c r="AR51">
        <f t="shared" si="26"/>
        <v>-342.80688883599737</v>
      </c>
      <c r="AS51">
        <f t="shared" si="26"/>
        <v>2.4974765618373929</v>
      </c>
      <c r="AT51">
        <f t="shared" si="26"/>
        <v>0.66552256198688731</v>
      </c>
      <c r="AU51">
        <f t="shared" si="23"/>
        <v>-339.64388971217306</v>
      </c>
      <c r="AW51">
        <v>48</v>
      </c>
      <c r="AX51">
        <f>IF(Z51&gt;0, (R51*SUMPRODUCT(K51:$K$98, X51:$X$98)-K51*$AZ$3)/Z51, 0)</f>
        <v>8795.8845905457783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2000000</v>
      </c>
      <c r="S52">
        <f t="shared" si="1"/>
        <v>7825.8959529828735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1029.2146474625654</v>
      </c>
      <c r="AC52">
        <f t="shared" si="2"/>
        <v>725.26305879978918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-46332.11639746857</v>
      </c>
      <c r="AI52">
        <f t="shared" si="25"/>
        <v>-46336.750135657509</v>
      </c>
      <c r="AJ52">
        <f t="shared" si="7"/>
        <v>303.9515886627762</v>
      </c>
      <c r="AK52">
        <f t="shared" si="22"/>
        <v>72.045025322379587</v>
      </c>
      <c r="AL52">
        <f t="shared" si="8"/>
        <v>-45960.753521672348</v>
      </c>
      <c r="AN52">
        <f t="shared" si="26"/>
        <v>0</v>
      </c>
      <c r="AO52">
        <f t="shared" si="26"/>
        <v>0</v>
      </c>
      <c r="AP52">
        <f t="shared" si="26"/>
        <v>-2.8178951095220988E-2</v>
      </c>
      <c r="AQ52">
        <f t="shared" si="26"/>
        <v>-281.75749014461996</v>
      </c>
      <c r="AR52">
        <f t="shared" si="26"/>
        <v>-281.78566909571521</v>
      </c>
      <c r="AS52">
        <f t="shared" si="26"/>
        <v>1.8484076145455954</v>
      </c>
      <c r="AT52">
        <f t="shared" si="26"/>
        <v>0.43812428808774084</v>
      </c>
      <c r="AU52">
        <f t="shared" si="23"/>
        <v>-279.49913719308182</v>
      </c>
      <c r="AW52">
        <v>49</v>
      </c>
      <c r="AX52">
        <f>IF(Z52&gt;0, (R52*SUMPRODUCT(K52:$K$98, X52:$X$98)-K52*$AZ$3)/Z52, 0)</f>
        <v>7825.8959529828735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2000000</v>
      </c>
      <c r="S53">
        <f t="shared" si="1"/>
        <v>6737.8286511329152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725.26305879978918</v>
      </c>
      <c r="AC53">
        <f t="shared" si="2"/>
        <v>478.16222227758857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-41562.407360440156</v>
      </c>
      <c r="AI53">
        <f t="shared" si="25"/>
        <v>-41565.955701063191</v>
      </c>
      <c r="AJ53">
        <f t="shared" si="7"/>
        <v>247.10083652220061</v>
      </c>
      <c r="AK53">
        <f t="shared" si="22"/>
        <v>50.768414115985244</v>
      </c>
      <c r="AL53">
        <f t="shared" si="8"/>
        <v>-41268.086450425006</v>
      </c>
      <c r="AN53">
        <f t="shared" si="26"/>
        <v>0</v>
      </c>
      <c r="AO53">
        <f t="shared" si="26"/>
        <v>0</v>
      </c>
      <c r="AP53">
        <f t="shared" si="26"/>
        <v>-1.9266401739802333E-2</v>
      </c>
      <c r="AQ53">
        <f t="shared" si="26"/>
        <v>-225.67112984607724</v>
      </c>
      <c r="AR53">
        <f t="shared" si="26"/>
        <v>-225.69039624781703</v>
      </c>
      <c r="AS53">
        <f t="shared" si="26"/>
        <v>1.3416817866270316</v>
      </c>
      <c r="AT53">
        <f t="shared" si="26"/>
        <v>0.27565692416924031</v>
      </c>
      <c r="AU53">
        <f t="shared" si="23"/>
        <v>-224.07305753702076</v>
      </c>
      <c r="AW53">
        <v>50</v>
      </c>
      <c r="AX53">
        <f>IF(Z53&gt;0, (R53*SUMPRODUCT(K53:$K$98, X53:$X$98)-K53*$AZ$3)/Z53, 0)</f>
        <v>6737.8286511329152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2000000</v>
      </c>
      <c r="S54">
        <f t="shared" si="1"/>
        <v>5429.3750068388154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478.16222227758857</v>
      </c>
      <c r="AC54">
        <f t="shared" si="2"/>
        <v>283.43453316581412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-36106.494843778179</v>
      </c>
      <c r="AI54">
        <f t="shared" si="25"/>
        <v>-36109.105038623893</v>
      </c>
      <c r="AJ54">
        <f t="shared" si="7"/>
        <v>194.72768911177445</v>
      </c>
      <c r="AK54">
        <f t="shared" si="22"/>
        <v>33.471355559431203</v>
      </c>
      <c r="AL54">
        <f t="shared" si="8"/>
        <v>-35880.905993952692</v>
      </c>
      <c r="AN54">
        <f t="shared" si="26"/>
        <v>0</v>
      </c>
      <c r="AO54">
        <f t="shared" si="26"/>
        <v>0</v>
      </c>
      <c r="AP54">
        <f t="shared" si="26"/>
        <v>-1.2654069449835707E-2</v>
      </c>
      <c r="AQ54">
        <f t="shared" si="26"/>
        <v>-175.04214066386837</v>
      </c>
      <c r="AR54">
        <f t="shared" si="26"/>
        <v>-175.0547947333182</v>
      </c>
      <c r="AS54">
        <f t="shared" si="26"/>
        <v>0.94402826129013817</v>
      </c>
      <c r="AT54">
        <f t="shared" si="26"/>
        <v>0.1622671420583465</v>
      </c>
      <c r="AU54">
        <f t="shared" si="23"/>
        <v>-173.94849932996976</v>
      </c>
      <c r="AW54">
        <v>51</v>
      </c>
      <c r="AX54">
        <f>IF(Z54&gt;0, (R54*SUMPRODUCT(K54:$K$98, X54:$X$98)-K54*$AZ$3)/Z54, 0)</f>
        <v>5429.3750068388154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2000000</v>
      </c>
      <c r="S55">
        <f t="shared" si="1"/>
        <v>3718.0877196706824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283.43453316581412</v>
      </c>
      <c r="AC55">
        <f t="shared" si="2"/>
        <v>136.02046458614467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-30196.822131078257</v>
      </c>
      <c r="AI55">
        <f t="shared" si="25"/>
        <v>-30198.651303422237</v>
      </c>
      <c r="AJ55">
        <f t="shared" si="7"/>
        <v>147.41406857966945</v>
      </c>
      <c r="AK55">
        <f t="shared" si="22"/>
        <v>19.840417321606989</v>
      </c>
      <c r="AL55">
        <f t="shared" si="8"/>
        <v>-30031.396817520959</v>
      </c>
      <c r="AN55">
        <f t="shared" si="26"/>
        <v>0</v>
      </c>
      <c r="AO55">
        <f t="shared" si="26"/>
        <v>0</v>
      </c>
      <c r="AP55">
        <f t="shared" si="26"/>
        <v>-7.9176060616570239E-3</v>
      </c>
      <c r="AQ55">
        <f t="shared" si="26"/>
        <v>-130.70749879576721</v>
      </c>
      <c r="AR55">
        <f t="shared" si="26"/>
        <v>-130.71541640182889</v>
      </c>
      <c r="AS55">
        <f t="shared" si="26"/>
        <v>0.63808450133319616</v>
      </c>
      <c r="AT55">
        <f t="shared" si="26"/>
        <v>8.5879610507175713E-2</v>
      </c>
      <c r="AU55">
        <f t="shared" si="23"/>
        <v>-129.9914522899885</v>
      </c>
      <c r="AW55">
        <v>52</v>
      </c>
      <c r="AX55">
        <f>IF(Z55&gt;0, (R55*SUMPRODUCT(K55:$K$98, X55:$X$98)-K55*$AZ$3)/Z55, 0)</f>
        <v>3718.0877196706824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2000000</v>
      </c>
      <c r="S56">
        <f t="shared" si="1"/>
        <v>1238.2532402263587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136.02046458614467</v>
      </c>
      <c r="AC56">
        <f t="shared" si="2"/>
        <v>29.980887294126433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-24010.740523572778</v>
      </c>
      <c r="AI56">
        <f t="shared" si="25"/>
        <v>-24011.951135680229</v>
      </c>
      <c r="AJ56">
        <f t="shared" si="7"/>
        <v>106.03957729201824</v>
      </c>
      <c r="AK56">
        <f t="shared" si="22"/>
        <v>9.5214325210301283</v>
      </c>
      <c r="AL56">
        <f t="shared" si="8"/>
        <v>-23896.390125867183</v>
      </c>
      <c r="AN56">
        <f t="shared" si="26"/>
        <v>0</v>
      </c>
      <c r="AO56">
        <f t="shared" si="26"/>
        <v>0</v>
      </c>
      <c r="AP56">
        <f t="shared" si="26"/>
        <v>-4.6787113619846769E-3</v>
      </c>
      <c r="AQ56">
        <f t="shared" si="26"/>
        <v>-92.795474129200542</v>
      </c>
      <c r="AR56">
        <f t="shared" si="26"/>
        <v>-92.800152840562532</v>
      </c>
      <c r="AS56">
        <f t="shared" si="26"/>
        <v>0.40981630040157785</v>
      </c>
      <c r="AT56">
        <f t="shared" si="26"/>
        <v>3.6797942333796421E-2</v>
      </c>
      <c r="AU56">
        <f t="shared" si="23"/>
        <v>-92.353538597827168</v>
      </c>
      <c r="AW56">
        <v>53</v>
      </c>
      <c r="AX56">
        <f>IF(Z56&gt;0, (R56*SUMPRODUCT(K56:$K$98, X56:$X$98)-K56*$AZ$3)/Z56, 0)</f>
        <v>1238.2532402263587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2000000</v>
      </c>
      <c r="S57">
        <f t="shared" si="1"/>
        <v>-2723.8316072194848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29.980887294126433</v>
      </c>
      <c r="AC57">
        <f t="shared" si="2"/>
        <v>-40.789656921012465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-17990.034888086262</v>
      </c>
      <c r="AI57">
        <f t="shared" si="25"/>
        <v>-17990.783643200433</v>
      </c>
      <c r="AJ57">
        <f t="shared" si="7"/>
        <v>70.770544215138898</v>
      </c>
      <c r="AK57">
        <f t="shared" si="22"/>
        <v>2.0986621105888505</v>
      </c>
      <c r="AL57">
        <f t="shared" si="8"/>
        <v>-17917.914436874707</v>
      </c>
      <c r="AN57">
        <f t="shared" si="26"/>
        <v>0</v>
      </c>
      <c r="AO57">
        <f t="shared" si="26"/>
        <v>0</v>
      </c>
      <c r="AP57">
        <f t="shared" si="26"/>
        <v>-2.5837055592928468E-3</v>
      </c>
      <c r="AQ57">
        <f t="shared" si="26"/>
        <v>-62.077643641315738</v>
      </c>
      <c r="AR57">
        <f t="shared" si="26"/>
        <v>-62.080227346875027</v>
      </c>
      <c r="AS57">
        <f t="shared" si="26"/>
        <v>0.24420567560982184</v>
      </c>
      <c r="AT57">
        <f t="shared" si="26"/>
        <v>7.2417868800767572E-3</v>
      </c>
      <c r="AU57">
        <f t="shared" si="23"/>
        <v>-61.828779884385135</v>
      </c>
      <c r="AW57">
        <v>54</v>
      </c>
      <c r="AX57">
        <f>IF(Z57&gt;0, (R57*SUMPRODUCT(K57:$K$98, X57:$X$98)-K57*$AZ$3)/Z57, 0)</f>
        <v>-2723.8316072194848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2000000</v>
      </c>
      <c r="S58">
        <f t="shared" si="1"/>
        <v>-9727.2065546936938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-40.789656921012465</v>
      </c>
      <c r="AC58">
        <f t="shared" si="2"/>
        <v>-83.202184567630326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-12543.594925688276</v>
      </c>
      <c r="AI58">
        <f t="shared" si="25"/>
        <v>-12544.022603378164</v>
      </c>
      <c r="AJ58">
        <f t="shared" si="7"/>
        <v>42.41252764661786</v>
      </c>
      <c r="AK58">
        <f t="shared" si="22"/>
        <v>-2.8552759844708731</v>
      </c>
      <c r="AL58">
        <f t="shared" si="8"/>
        <v>-12504.465351716017</v>
      </c>
      <c r="AN58">
        <f t="shared" si="26"/>
        <v>0</v>
      </c>
      <c r="AO58">
        <f t="shared" si="26"/>
        <v>0</v>
      </c>
      <c r="AP58">
        <f t="shared" si="26"/>
        <v>-1.3176552320398969E-3</v>
      </c>
      <c r="AQ58">
        <f t="shared" si="26"/>
        <v>-38.646237279115482</v>
      </c>
      <c r="AR58">
        <f t="shared" si="26"/>
        <v>-38.647554934347518</v>
      </c>
      <c r="AS58">
        <f t="shared" si="26"/>
        <v>0.13067104101723864</v>
      </c>
      <c r="AT58">
        <f t="shared" si="26"/>
        <v>-8.7969735826881907E-3</v>
      </c>
      <c r="AU58">
        <f t="shared" si="23"/>
        <v>-38.525680866912971</v>
      </c>
      <c r="AW58">
        <v>55</v>
      </c>
      <c r="AX58">
        <f>IF(Z58&gt;0, (R58*SUMPRODUCT(K58:$K$98, X58:$X$98)-K58*$AZ$3)/Z58, 0)</f>
        <v>-9727.2065546936938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2000000</v>
      </c>
      <c r="S59">
        <f t="shared" si="1"/>
        <v>-23484.164635356014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-83.202184567630326</v>
      </c>
      <c r="AC59">
        <f t="shared" si="2"/>
        <v>-104.29028256576554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-8054.2828625977327</v>
      </c>
      <c r="AI59">
        <f t="shared" si="25"/>
        <v>-8054.5049064391578</v>
      </c>
      <c r="AJ59">
        <f t="shared" si="7"/>
        <v>21.088097998135211</v>
      </c>
      <c r="AK59">
        <f t="shared" si="22"/>
        <v>-5.8241529197341233</v>
      </c>
      <c r="AL59">
        <f t="shared" si="8"/>
        <v>-8039.240961360757</v>
      </c>
      <c r="AN59">
        <f t="shared" si="26"/>
        <v>0</v>
      </c>
      <c r="AO59">
        <f t="shared" si="26"/>
        <v>0</v>
      </c>
      <c r="AP59">
        <f t="shared" si="26"/>
        <v>-6.1080967111306586E-4</v>
      </c>
      <c r="AQ59">
        <f t="shared" si="26"/>
        <v>-22.156137431173715</v>
      </c>
      <c r="AR59">
        <f t="shared" si="26"/>
        <v>-22.156748240844831</v>
      </c>
      <c r="AS59">
        <f t="shared" si="26"/>
        <v>5.8010229511364343E-2</v>
      </c>
      <c r="AT59">
        <f t="shared" si="26"/>
        <v>-1.6021380762406154E-2</v>
      </c>
      <c r="AU59">
        <f t="shared" si="23"/>
        <v>-22.114759392095873</v>
      </c>
      <c r="AW59">
        <v>56</v>
      </c>
      <c r="AX59">
        <f>IF(Z59&gt;0, (R59*SUMPRODUCT(K59:$K$98, X59:$X$98)-K59*$AZ$3)/Z59, 0)</f>
        <v>-23484.164635356014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2000000</v>
      </c>
      <c r="S60">
        <f t="shared" si="1"/>
        <v>-54143.520636767142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-104.29028256576554</v>
      </c>
      <c r="AC60">
        <f t="shared" si="2"/>
        <v>-110.76950992463546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-4701.2365551983166</v>
      </c>
      <c r="AI60">
        <f t="shared" si="25"/>
        <v>-4701.338847687447</v>
      </c>
      <c r="AJ60">
        <f t="shared" si="7"/>
        <v>6.4792273588699203</v>
      </c>
      <c r="AK60">
        <f t="shared" si="22"/>
        <v>-7.3003197796035879</v>
      </c>
      <c r="AL60">
        <f t="shared" si="8"/>
        <v>-4702.1599401081803</v>
      </c>
      <c r="AN60">
        <f t="shared" si="26"/>
        <v>0</v>
      </c>
      <c r="AO60">
        <f t="shared" si="26"/>
        <v>0</v>
      </c>
      <c r="AP60">
        <f t="shared" si="26"/>
        <v>-2.512423787021374E-4</v>
      </c>
      <c r="AQ60">
        <f t="shared" si="26"/>
        <v>-11.546789651983618</v>
      </c>
      <c r="AR60">
        <f t="shared" si="26"/>
        <v>-11.54704089436232</v>
      </c>
      <c r="AS60">
        <f t="shared" si="26"/>
        <v>1.5913744084526796E-2</v>
      </c>
      <c r="AT60">
        <f t="shared" si="26"/>
        <v>-1.7930443596608621E-2</v>
      </c>
      <c r="AU60">
        <f t="shared" si="23"/>
        <v>-11.5490575938744</v>
      </c>
      <c r="AW60">
        <v>57</v>
      </c>
      <c r="AX60">
        <f>IF(Z60&gt;0, (R60*SUMPRODUCT(K60:$K$98, X60:$X$98)-K60*$AZ$3)/Z60, 0)</f>
        <v>-54143.520636767142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2000000</v>
      </c>
      <c r="S61">
        <f t="shared" si="1"/>
        <v>-134058.54884725637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-110.76950992463546</v>
      </c>
      <c r="AC61">
        <f t="shared" si="2"/>
        <v>-108.31905844063355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-2434.7862847856218</v>
      </c>
      <c r="AI61">
        <f t="shared" si="25"/>
        <v>-2434.8266846927413</v>
      </c>
      <c r="AJ61">
        <f t="shared" si="7"/>
        <v>-2.4504514840019027</v>
      </c>
      <c r="AK61">
        <f t="shared" si="22"/>
        <v>-7.7538656947244826</v>
      </c>
      <c r="AL61">
        <f t="shared" si="8"/>
        <v>-2445.0310018714677</v>
      </c>
      <c r="AN61">
        <f t="shared" si="26"/>
        <v>0</v>
      </c>
      <c r="AO61">
        <f t="shared" si="26"/>
        <v>0</v>
      </c>
      <c r="AP61">
        <f t="shared" si="26"/>
        <v>-8.8595465407603259E-5</v>
      </c>
      <c r="AQ61">
        <f t="shared" si="26"/>
        <v>-5.3393940592357279</v>
      </c>
      <c r="AR61">
        <f t="shared" si="26"/>
        <v>-5.3394826547011345</v>
      </c>
      <c r="AS61">
        <f t="shared" si="26"/>
        <v>-5.3737472475031403E-3</v>
      </c>
      <c r="AT61">
        <f t="shared" si="26"/>
        <v>-1.7003933645112053E-2</v>
      </c>
      <c r="AU61">
        <f t="shared" si="23"/>
        <v>-5.3618603355937502</v>
      </c>
      <c r="AW61">
        <v>58</v>
      </c>
      <c r="AX61">
        <f>IF(Z61&gt;0, (R61*SUMPRODUCT(K61:$K$98, X61:$X$98)-K61*$AZ$3)/Z61, 0)</f>
        <v>-134058.54884725637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2000000</v>
      </c>
      <c r="S62">
        <f t="shared" si="1"/>
        <v>-390268.92210478714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-108.31905844063355</v>
      </c>
      <c r="AC62">
        <f t="shared" si="2"/>
        <v>-101.16091577131074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-1081.419865791426</v>
      </c>
      <c r="AI62">
        <f t="shared" si="25"/>
        <v>-1081.4328262028298</v>
      </c>
      <c r="AJ62">
        <f t="shared" si="7"/>
        <v>-7.1581426693228138</v>
      </c>
      <c r="AK62">
        <f t="shared" si="22"/>
        <v>-7.5823340908443493</v>
      </c>
      <c r="AL62">
        <f t="shared" si="8"/>
        <v>-1096.173302962997</v>
      </c>
      <c r="AN62">
        <f t="shared" si="26"/>
        <v>0</v>
      </c>
      <c r="AO62">
        <f t="shared" si="26"/>
        <v>0</v>
      </c>
      <c r="AP62">
        <f t="shared" si="26"/>
        <v>-2.537650990103156E-5</v>
      </c>
      <c r="AQ62">
        <f t="shared" si="26"/>
        <v>-2.1174221308704242</v>
      </c>
      <c r="AR62">
        <f t="shared" si="26"/>
        <v>-2.1174475073803256</v>
      </c>
      <c r="AS62">
        <f t="shared" si="26"/>
        <v>-1.4015656807691122E-2</v>
      </c>
      <c r="AT62">
        <f t="shared" si="26"/>
        <v>-1.4846224408738243E-2</v>
      </c>
      <c r="AU62">
        <f t="shared" si="23"/>
        <v>-2.1463093885967548</v>
      </c>
      <c r="AW62">
        <v>59</v>
      </c>
      <c r="AX62">
        <f>IF(Z62&gt;0, (R62*SUMPRODUCT(K62:$K$98, X62:$X$98)-K62*$AZ$3)/Z62, 0)</f>
        <v>-390268.92210478714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2000000</v>
      </c>
      <c r="S63">
        <f t="shared" si="1"/>
        <v>-1476414.7465158722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-101.16091577131074</v>
      </c>
      <c r="AC63">
        <f t="shared" si="2"/>
        <v>-92.119822965968211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-388.44374801136581</v>
      </c>
      <c r="AI63">
        <f t="shared" si="25"/>
        <v>-388.44686772495521</v>
      </c>
      <c r="AJ63">
        <f t="shared" si="7"/>
        <v>-9.0410928053425295</v>
      </c>
      <c r="AK63">
        <f t="shared" si="22"/>
        <v>-7.0812641039917521</v>
      </c>
      <c r="AL63">
        <f t="shared" si="8"/>
        <v>-404.56922463428953</v>
      </c>
      <c r="AN63">
        <f t="shared" si="26"/>
        <v>0</v>
      </c>
      <c r="AO63">
        <f t="shared" si="26"/>
        <v>0</v>
      </c>
      <c r="AP63">
        <f t="shared" si="26"/>
        <v>-5.4539331024885792E-6</v>
      </c>
      <c r="AQ63">
        <f t="shared" si="26"/>
        <v>-0.67908356168692974</v>
      </c>
      <c r="AR63">
        <f t="shared" si="26"/>
        <v>-0.67908901562003221</v>
      </c>
      <c r="AS63">
        <f t="shared" si="26"/>
        <v>-1.5805782781228944E-2</v>
      </c>
      <c r="AT63">
        <f t="shared" si="26"/>
        <v>-1.2379578957321306E-2</v>
      </c>
      <c r="AU63">
        <f t="shared" si="23"/>
        <v>-0.70727437735858256</v>
      </c>
      <c r="AW63">
        <v>60</v>
      </c>
      <c r="AX63">
        <f>IF(Z63&gt;0, (R63*SUMPRODUCT(K63:$K$98, X63:$X$98)-K63*$AZ$3)/Z63, 0)</f>
        <v>-1476414.7465158722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2000000</v>
      </c>
      <c r="S64">
        <f t="shared" si="1"/>
        <v>-8454838.5298965611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-92.119822965968211</v>
      </c>
      <c r="AC64">
        <f t="shared" si="2"/>
        <v>-82.835946763179294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-103.94573708527022</v>
      </c>
      <c r="AI64">
        <f t="shared" si="25"/>
        <v>-103.94622695829661</v>
      </c>
      <c r="AJ64">
        <f t="shared" si="7"/>
        <v>-9.2838762027889175</v>
      </c>
      <c r="AK64">
        <f t="shared" si="22"/>
        <v>-6.4483876076177751</v>
      </c>
      <c r="AL64">
        <f t="shared" si="8"/>
        <v>-119.6784907687033</v>
      </c>
      <c r="AN64">
        <f t="shared" si="26"/>
        <v>0</v>
      </c>
      <c r="AO64">
        <f t="shared" si="26"/>
        <v>0</v>
      </c>
      <c r="AP64">
        <f t="shared" si="26"/>
        <v>-7.6464629055202603E-7</v>
      </c>
      <c r="AQ64">
        <f t="shared" si="26"/>
        <v>-0.16224964021590799</v>
      </c>
      <c r="AR64">
        <f t="shared" si="26"/>
        <v>-0.16225040486219855</v>
      </c>
      <c r="AS64">
        <f t="shared" si="26"/>
        <v>-1.4491268386272139E-2</v>
      </c>
      <c r="AT64">
        <f t="shared" si="26"/>
        <v>-1.00653340737815E-2</v>
      </c>
      <c r="AU64">
        <f t="shared" si="23"/>
        <v>-0.18680700732225219</v>
      </c>
      <c r="AW64">
        <v>61</v>
      </c>
      <c r="AX64">
        <f>IF(Z64&gt;0, (R64*SUMPRODUCT(K64:$K$98, X64:$X$98)-K64*$AZ$3)/Z64, 0)</f>
        <v>-8454838.5298965611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2000000</v>
      </c>
      <c r="S65">
        <f t="shared" si="1"/>
        <v>-48879042.954965569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-82.835946763179294</v>
      </c>
      <c r="AC65">
        <f t="shared" si="2"/>
        <v>-74.102696613684614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-16.366887248145385</v>
      </c>
      <c r="AI65">
        <f t="shared" si="25"/>
        <v>-16.366963050260292</v>
      </c>
      <c r="AJ65">
        <f t="shared" si="7"/>
        <v>-8.7332501494946797</v>
      </c>
      <c r="AK65">
        <f t="shared" si="22"/>
        <v>-5.7985162734225515</v>
      </c>
      <c r="AL65">
        <f t="shared" si="8"/>
        <v>-30.898729473177525</v>
      </c>
      <c r="AN65">
        <f t="shared" si="26"/>
        <v>0</v>
      </c>
      <c r="AO65">
        <f t="shared" si="26"/>
        <v>0</v>
      </c>
      <c r="AP65">
        <f t="shared" si="26"/>
        <v>-1.056429109102768E-7</v>
      </c>
      <c r="AQ65">
        <f t="shared" si="26"/>
        <v>-2.2809991693821276E-2</v>
      </c>
      <c r="AR65">
        <f t="shared" si="26"/>
        <v>-2.2810097336732182E-2</v>
      </c>
      <c r="AS65">
        <f t="shared" si="26"/>
        <v>-1.2171243092825119E-2</v>
      </c>
      <c r="AT65">
        <f t="shared" si="26"/>
        <v>-8.081201148877188E-3</v>
      </c>
      <c r="AU65">
        <f t="shared" si="23"/>
        <v>-4.3062541578434491E-2</v>
      </c>
      <c r="AW65">
        <v>62</v>
      </c>
      <c r="AX65">
        <f>IF(Z65&gt;0, (R65*SUMPRODUCT(K65:$K$98, X65:$X$98)-K65*$AZ$3)/Z65, 0)</f>
        <v>-48879042.954965569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2000000</v>
      </c>
      <c r="S66">
        <f t="shared" si="1"/>
        <v>-286699198.64575559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-74.102696613684614</v>
      </c>
      <c r="AC66">
        <f t="shared" si="2"/>
        <v>-66.183096078851122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-2.5400736138703284</v>
      </c>
      <c r="AI66">
        <f t="shared" si="25"/>
        <v>-2.540085156123741</v>
      </c>
      <c r="AJ66">
        <f t="shared" si="7"/>
        <v>-7.9196005348334921</v>
      </c>
      <c r="AK66">
        <f t="shared" si="22"/>
        <v>-5.1871887629579234</v>
      </c>
      <c r="AL66">
        <f t="shared" si="8"/>
        <v>-15.646874453915157</v>
      </c>
      <c r="AN66">
        <f t="shared" si="26"/>
        <v>0</v>
      </c>
      <c r="AO66">
        <f t="shared" si="26"/>
        <v>0</v>
      </c>
      <c r="AP66">
        <f t="shared" si="26"/>
        <v>-1.4362552162944696E-8</v>
      </c>
      <c r="AQ66">
        <f t="shared" si="26"/>
        <v>-3.1607294063812842E-3</v>
      </c>
      <c r="AR66">
        <f t="shared" si="26"/>
        <v>-3.1607437689334474E-3</v>
      </c>
      <c r="AS66">
        <f t="shared" si="26"/>
        <v>-9.854720020928907E-3</v>
      </c>
      <c r="AT66">
        <f t="shared" si="26"/>
        <v>-6.4546554753387754E-3</v>
      </c>
      <c r="AU66">
        <f t="shared" si="23"/>
        <v>-1.9470119265201129E-2</v>
      </c>
      <c r="AW66">
        <v>63</v>
      </c>
      <c r="AX66">
        <f>IF(Z66&gt;0, (R66*SUMPRODUCT(K66:$K$98, X66:$X$98)-K66*$AZ$3)/Z66, 0)</f>
        <v>-286699198.64575559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-1711798569.3465192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-66.183096078851122</v>
      </c>
      <c r="AC67">
        <f t="shared" ref="AC67:AC98" si="29">S67*Z67</f>
        <v>-59.094818838143851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-0.38802910822091152</v>
      </c>
      <c r="AI67">
        <f t="shared" ref="AI67:AI98" si="33">SUM(AE67:AH67)</f>
        <v>-0.38803083432408442</v>
      </c>
      <c r="AJ67">
        <f t="shared" ref="AJ67:AJ98" si="34">AB67-AC67</f>
        <v>-7.0882772407072707</v>
      </c>
      <c r="AK67">
        <f t="shared" si="22"/>
        <v>-4.6328167255195787</v>
      </c>
      <c r="AL67">
        <f t="shared" ref="AL67:AL98" si="35">SUM(AI67:AK67)</f>
        <v>-12.109124800550934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-4.3110920591763824E-4</v>
      </c>
      <c r="AR67">
        <f t="shared" si="36"/>
        <v>-4.3111112365770574E-4</v>
      </c>
      <c r="AS67">
        <f t="shared" si="36"/>
        <v>-7.8752379855627948E-3</v>
      </c>
      <c r="AT67">
        <f t="shared" si="36"/>
        <v>-5.1471652445301353E-3</v>
      </c>
      <c r="AU67">
        <f t="shared" si="23"/>
        <v>-1.3453514353750636E-2</v>
      </c>
      <c r="AW67">
        <v>64</v>
      </c>
      <c r="AX67">
        <f>IF(Z67&gt;0, (R67*SUMPRODUCT(K67:$K$98, X67:$X$98)-K67*$AZ$3)/Z67, 0)</f>
        <v>-1711798569.3465192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7"/>
        <v>2000000</v>
      </c>
      <c r="S68">
        <f t="shared" si="28"/>
        <v>-10430184079.998669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-59.094818838143851</v>
      </c>
      <c r="AC68">
        <f t="shared" si="29"/>
        <v>-52.763608902605412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-5.8236201909483226E-2</v>
      </c>
      <c r="AI68">
        <f t="shared" si="33"/>
        <v>-5.8236454846576656E-2</v>
      </c>
      <c r="AJ68">
        <f t="shared" si="34"/>
        <v>-6.331209935538439</v>
      </c>
      <c r="AK68">
        <f t="shared" si="22"/>
        <v>-4.1366373186700702</v>
      </c>
      <c r="AL68">
        <f t="shared" si="35"/>
        <v>-10.526083709055087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-5.776942058172309E-5</v>
      </c>
      <c r="AR68">
        <f t="shared" si="36"/>
        <v>-5.7769671491446799E-5</v>
      </c>
      <c r="AS68">
        <f t="shared" si="36"/>
        <v>-6.280463312593622E-3</v>
      </c>
      <c r="AT68">
        <f t="shared" si="36"/>
        <v>-4.1034808799470888E-3</v>
      </c>
      <c r="AU68">
        <f t="shared" si="23"/>
        <v>-1.0441713864032158E-2</v>
      </c>
      <c r="AW68">
        <v>65</v>
      </c>
      <c r="AX68">
        <f>IF(Z68&gt;0, (R68*SUMPRODUCT(K68:$K$98, X68:$X$98)-K68*$AZ$3)/Z68, 0)</f>
        <v>-10430184079.998669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7"/>
        <v>2000000</v>
      </c>
      <c r="S69">
        <f t="shared" si="28"/>
        <v>-64875423991.112114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-52.763608902605412</v>
      </c>
      <c r="AC69">
        <f t="shared" si="29"/>
        <v>-47.110415739218546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-8.5639741683826744E-3</v>
      </c>
      <c r="AI69">
        <f t="shared" si="33"/>
        <v>-8.5640104767509603E-3</v>
      </c>
      <c r="AJ69">
        <f t="shared" si="34"/>
        <v>-5.6531931633868666</v>
      </c>
      <c r="AK69">
        <f t="shared" si="22"/>
        <v>-3.6934526231823792</v>
      </c>
      <c r="AL69">
        <f t="shared" si="35"/>
        <v>-9.3552097970459975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-7.5851171816949524E-6</v>
      </c>
      <c r="AR69">
        <f t="shared" si="36"/>
        <v>-7.5851493400390468E-6</v>
      </c>
      <c r="AS69">
        <f t="shared" si="36"/>
        <v>-5.0070366575082946E-3</v>
      </c>
      <c r="AT69">
        <f t="shared" si="36"/>
        <v>-3.2712932572013706E-3</v>
      </c>
      <c r="AU69">
        <f t="shared" si="23"/>
        <v>-8.2859150640497044E-3</v>
      </c>
      <c r="AW69">
        <v>66</v>
      </c>
      <c r="AX69">
        <f>IF(Z69&gt;0, (R69*SUMPRODUCT(K69:$K$98, X69:$X$98)-K69*$AZ$3)/Z69, 0)</f>
        <v>-64875423991.112114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7"/>
        <v>2000000</v>
      </c>
      <c r="S70">
        <f t="shared" si="28"/>
        <v>-412807284827.4668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-47.110415739218546</v>
      </c>
      <c r="AC70">
        <f t="shared" si="29"/>
        <v>-42.062877848614789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-1.2340219676255496E-3</v>
      </c>
      <c r="AI70">
        <f t="shared" si="33"/>
        <v>-1.2340270623609618E-3</v>
      </c>
      <c r="AJ70">
        <f t="shared" si="34"/>
        <v>-5.0475378906037562</v>
      </c>
      <c r="AK70">
        <f t="shared" si="22"/>
        <v>-3.2977291017452983</v>
      </c>
      <c r="AL70">
        <f t="shared" si="35"/>
        <v>-8.3465010194114146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-9.7586965604691407E-7</v>
      </c>
      <c r="AR70">
        <f t="shared" si="36"/>
        <v>-9.7587368498466785E-7</v>
      </c>
      <c r="AS70">
        <f t="shared" si="36"/>
        <v>-3.9916137592470435E-3</v>
      </c>
      <c r="AT70">
        <f t="shared" si="36"/>
        <v>-2.6078577599783835E-3</v>
      </c>
      <c r="AU70">
        <f t="shared" si="23"/>
        <v>-6.6004473929104105E-3</v>
      </c>
      <c r="AW70">
        <v>67</v>
      </c>
      <c r="AX70">
        <f>IF(Z70&gt;0, (R70*SUMPRODUCT(K70:$K$98, X70:$X$98)-K70*$AZ$3)/Z70, 0)</f>
        <v>-412807284827.4668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7"/>
        <v>2000000</v>
      </c>
      <c r="S71">
        <f t="shared" si="28"/>
        <v>-2691615506497.6426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-42.062877848614789</v>
      </c>
      <c r="AC71">
        <f t="shared" si="29"/>
        <v>-37.556141792590751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-1.7384549956382179E-4</v>
      </c>
      <c r="AI71">
        <f t="shared" si="33"/>
        <v>-1.7384619721439078E-4</v>
      </c>
      <c r="AJ71">
        <f t="shared" si="34"/>
        <v>-4.5067360560240388</v>
      </c>
      <c r="AK71">
        <f t="shared" si="22"/>
        <v>-2.9444014494030357</v>
      </c>
      <c r="AL71">
        <f t="shared" si="35"/>
        <v>-7.4513113516242893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-1.2274797971549888E-7</v>
      </c>
      <c r="AR71">
        <f t="shared" si="36"/>
        <v>-1.2274847230919905E-7</v>
      </c>
      <c r="AS71">
        <f t="shared" si="36"/>
        <v>-3.1820941432243355E-3</v>
      </c>
      <c r="AT71">
        <f t="shared" si="36"/>
        <v>-2.0789685685991877E-3</v>
      </c>
      <c r="AU71">
        <f t="shared" si="23"/>
        <v>-5.2611854602958334E-3</v>
      </c>
      <c r="AW71">
        <v>68</v>
      </c>
      <c r="AX71">
        <f>IF(Z71&gt;0, (R71*SUMPRODUCT(K71:$K$98, X71:$X$98)-K71*$AZ$3)/Z71, 0)</f>
        <v>-2691615506497.6426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7"/>
        <v>2000000</v>
      </c>
      <c r="S72">
        <f t="shared" si="28"/>
        <v>-18009763921488.82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-37.556141792590751</v>
      </c>
      <c r="AC72">
        <f t="shared" si="29"/>
        <v>-33.532269565433651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-2.3903174734554121E-5</v>
      </c>
      <c r="AI72">
        <f t="shared" si="33"/>
        <v>-2.3903267829249065E-5</v>
      </c>
      <c r="AJ72">
        <f t="shared" si="34"/>
        <v>-4.0238722271570992</v>
      </c>
      <c r="AK72">
        <f t="shared" si="22"/>
        <v>-2.6289299254813527</v>
      </c>
      <c r="AL72">
        <f t="shared" si="35"/>
        <v>-6.6528260559062815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-1.506913987468473E-8</v>
      </c>
      <c r="AR72">
        <f t="shared" si="36"/>
        <v>-1.5069198563833567E-8</v>
      </c>
      <c r="AS72">
        <f t="shared" si="36"/>
        <v>-2.5367464406823941E-3</v>
      </c>
      <c r="AT72">
        <f t="shared" si="36"/>
        <v>-1.6573410522977537E-3</v>
      </c>
      <c r="AU72">
        <f t="shared" si="23"/>
        <v>-4.1941025621787115E-3</v>
      </c>
      <c r="AW72">
        <v>69</v>
      </c>
      <c r="AX72">
        <f>IF(Z72&gt;0, (R72*SUMPRODUCT(K72:$K$98, X72:$X$98)-K72*$AZ$3)/Z72, 0)</f>
        <v>-18009763921488.82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7"/>
        <v>2000000</v>
      </c>
      <c r="S73">
        <f t="shared" si="28"/>
        <v>-123989180204119.17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-33.532269565433651</v>
      </c>
      <c r="AC73">
        <f t="shared" si="29"/>
        <v>-29.93952641094468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-3.2036121930646682E-6</v>
      </c>
      <c r="AI73">
        <f t="shared" si="33"/>
        <v>-3.2036242665078355E-6</v>
      </c>
      <c r="AJ73">
        <f t="shared" si="34"/>
        <v>-3.5927431544889714</v>
      </c>
      <c r="AK73">
        <f t="shared" ref="AK73:AK98" si="49">G73*SUM(AB73:AB73, AE73:AF73)</f>
        <v>-2.3472588695803558</v>
      </c>
      <c r="AL73">
        <f t="shared" si="35"/>
        <v>-5.9400052276935931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-1.8032452345183329E-9</v>
      </c>
      <c r="AR73">
        <f t="shared" si="36"/>
        <v>-1.8032520304029603E-9</v>
      </c>
      <c r="AS73">
        <f t="shared" si="36"/>
        <v>-2.0222787846187421E-3</v>
      </c>
      <c r="AT73">
        <f t="shared" si="36"/>
        <v>-1.3212221441517731E-3</v>
      </c>
      <c r="AU73">
        <f t="shared" si="23"/>
        <v>-3.3435027320225454E-3</v>
      </c>
      <c r="AW73">
        <v>70</v>
      </c>
      <c r="AX73">
        <f>IF(Z73&gt;0, (R73*SUMPRODUCT(K73:$K$98, X73:$X$98)-K73*$AZ$3)/Z73, 0)</f>
        <v>-123989180204119.17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7"/>
        <v>2000000</v>
      </c>
      <c r="S74">
        <f t="shared" si="28"/>
        <v>-879774263240398.38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-29.93952641094468</v>
      </c>
      <c r="AC74">
        <f t="shared" si="29"/>
        <v>-26.731720011356753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-4.1733885177252069E-7</v>
      </c>
      <c r="AI74">
        <f t="shared" si="33"/>
        <v>-4.1734037100996193E-7</v>
      </c>
      <c r="AJ74">
        <f t="shared" si="34"/>
        <v>-3.2078063995879269</v>
      </c>
      <c r="AK74">
        <f t="shared" si="49"/>
        <v>-2.0957668487661278</v>
      </c>
      <c r="AL74">
        <f t="shared" si="35"/>
        <v>-5.3035736656944259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-2.0974211806110886E-10</v>
      </c>
      <c r="AR74">
        <f t="shared" si="36"/>
        <v>-2.0974288158474775E-10</v>
      </c>
      <c r="AS74">
        <f t="shared" si="36"/>
        <v>-1.612148271655E-3</v>
      </c>
      <c r="AT74">
        <f t="shared" si="36"/>
        <v>-1.0532702046682689E-3</v>
      </c>
      <c r="AU74">
        <f t="shared" si="23"/>
        <v>-2.6654186860661506E-3</v>
      </c>
      <c r="AW74">
        <v>71</v>
      </c>
      <c r="AX74">
        <f>IF(Z74&gt;0, (R74*SUMPRODUCT(K74:$K$98, X74:$X$98)-K74*$AZ$3)/Z74, 0)</f>
        <v>-879774263240398.38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7"/>
        <v>2000000</v>
      </c>
      <c r="S75">
        <f t="shared" si="28"/>
        <v>-6451961266207791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-26.731720011356753</v>
      </c>
      <c r="AC75">
        <f t="shared" si="29"/>
        <v>-23.867607153181524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-5.2763243950750638E-8</v>
      </c>
      <c r="AI75">
        <f t="shared" si="33"/>
        <v>-5.2763428914718713E-8</v>
      </c>
      <c r="AJ75">
        <f t="shared" si="34"/>
        <v>-2.8641128581752291</v>
      </c>
      <c r="AK75">
        <f t="shared" si="49"/>
        <v>-1.8712204007949729</v>
      </c>
      <c r="AL75">
        <f t="shared" si="35"/>
        <v>-4.7353333117336307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-2.3676107246038693E-11</v>
      </c>
      <c r="AR75">
        <f t="shared" si="36"/>
        <v>-2.3676190243716942E-11</v>
      </c>
      <c r="AS75">
        <f t="shared" si="36"/>
        <v>-1.2851947324961702E-3</v>
      </c>
      <c r="AT75">
        <f t="shared" si="36"/>
        <v>-8.3966055861823109E-4</v>
      </c>
      <c r="AU75">
        <f t="shared" si="23"/>
        <v>-2.1248553147905913E-3</v>
      </c>
      <c r="AW75">
        <v>72</v>
      </c>
      <c r="AX75">
        <f>IF(Z75&gt;0, (R75*SUMPRODUCT(K75:$K$98, X75:$X$98)-K75*$AZ$3)/Z75, 0)</f>
        <v>-6451961266207791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7"/>
        <v>2000000</v>
      </c>
      <c r="S76">
        <f t="shared" si="28"/>
        <v>-4.9059063668842232E+16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-23.867607153181524</v>
      </c>
      <c r="AC76">
        <f t="shared" si="29"/>
        <v>-21.310363529647191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-6.455809570519894E-9</v>
      </c>
      <c r="AI76">
        <f t="shared" si="33"/>
        <v>-6.4558312896090242E-9</v>
      </c>
      <c r="AJ76">
        <f t="shared" si="34"/>
        <v>-2.5572436235343332</v>
      </c>
      <c r="AK76">
        <f t="shared" si="49"/>
        <v>-1.6707325007227067</v>
      </c>
      <c r="AL76">
        <f t="shared" si="35"/>
        <v>-4.2279761307128716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-2.5864941384990934E-12</v>
      </c>
      <c r="AR76">
        <f t="shared" si="36"/>
        <v>-2.586502840164797E-12</v>
      </c>
      <c r="AS76">
        <f t="shared" si="36"/>
        <v>-1.0245493722723111E-3</v>
      </c>
      <c r="AT76">
        <f t="shared" si="36"/>
        <v>-6.6937225655669559E-4</v>
      </c>
      <c r="AU76">
        <f t="shared" si="23"/>
        <v>-1.6939216314155096E-3</v>
      </c>
      <c r="AW76">
        <v>73</v>
      </c>
      <c r="AX76">
        <f>IF(Z76&gt;0, (R76*SUMPRODUCT(K76:$K$98, X76:$X$98)-K76*$AZ$3)/Z76, 0)</f>
        <v>-4.9059063668842232E+16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7"/>
        <v>2000000</v>
      </c>
      <c r="S77">
        <f t="shared" si="28"/>
        <v>-3.8756970814279245E+17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-21.310363529647191</v>
      </c>
      <c r="AC77">
        <f t="shared" si="29"/>
        <v>-19.027110294330125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-7.618891523528198E-10</v>
      </c>
      <c r="AI77">
        <f t="shared" si="33"/>
        <v>-7.6189160702225017E-10</v>
      </c>
      <c r="AJ77">
        <f t="shared" si="34"/>
        <v>-2.2832532353170656</v>
      </c>
      <c r="AK77">
        <f t="shared" si="49"/>
        <v>-1.4917254470753034</v>
      </c>
      <c r="AL77">
        <f t="shared" si="35"/>
        <v>-3.7749786831542602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-2.7254270044077671E-13</v>
      </c>
      <c r="AR77">
        <f t="shared" si="36"/>
        <v>-2.7254357852420023E-13</v>
      </c>
      <c r="AS77">
        <f t="shared" si="36"/>
        <v>-8.1676448683086456E-4</v>
      </c>
      <c r="AT77">
        <f t="shared" si="36"/>
        <v>-5.3361946473003022E-4</v>
      </c>
      <c r="AU77">
        <f t="shared" si="23"/>
        <v>-1.3503839518334382E-3</v>
      </c>
      <c r="AW77">
        <v>74</v>
      </c>
      <c r="AX77">
        <f>IF(Z77&gt;0, (R77*SUMPRODUCT(K77:$K$98, X77:$X$98)-K77*$AZ$3)/Z77, 0)</f>
        <v>-3.8756970814279245E+17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7"/>
        <v>2000000</v>
      </c>
      <c r="S78">
        <f t="shared" si="28"/>
        <v>-3.19181431445246E+18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-19.027110294330125</v>
      </c>
      <c r="AC78">
        <f t="shared" si="29"/>
        <v>-16.988491334223564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-8.6559872068678338E-11</v>
      </c>
      <c r="AI78">
        <f t="shared" si="33"/>
        <v>-8.6560138194612694E-11</v>
      </c>
      <c r="AJ78">
        <f t="shared" si="34"/>
        <v>-2.038618960106561</v>
      </c>
      <c r="AK78">
        <f t="shared" si="49"/>
        <v>-1.3318977206031088</v>
      </c>
      <c r="AL78">
        <f t="shared" si="35"/>
        <v>-3.3705166807962299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-2.7646575726732144E-14</v>
      </c>
      <c r="AR78">
        <f t="shared" si="36"/>
        <v>-2.7646660725365128E-14</v>
      </c>
      <c r="AS78">
        <f t="shared" si="36"/>
        <v>-6.511196483033172E-4</v>
      </c>
      <c r="AT78">
        <f t="shared" si="36"/>
        <v>-4.2539817022488362E-4</v>
      </c>
      <c r="AU78">
        <f t="shared" si="23"/>
        <v>-1.0765178185558476E-3</v>
      </c>
      <c r="AW78">
        <v>75</v>
      </c>
      <c r="AX78">
        <f>IF(Z78&gt;0, (R78*SUMPRODUCT(K78:$K$98, X78:$X$98)-K78*$AZ$3)/Z78, 0)</f>
        <v>-3.19181431445246E+18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7"/>
        <v>2000000</v>
      </c>
      <c r="S79">
        <f t="shared" si="28"/>
        <v>-2.7459718338365669E+19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-16.988491334223564</v>
      </c>
      <c r="AC79">
        <f t="shared" si="29"/>
        <v>-15.168295834128207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-9.4338199632328572E-12</v>
      </c>
      <c r="AI79">
        <f t="shared" si="33"/>
        <v>-9.4338475824087842E-12</v>
      </c>
      <c r="AJ79">
        <f t="shared" si="34"/>
        <v>-1.8201955000953571</v>
      </c>
      <c r="AK79">
        <f t="shared" si="49"/>
        <v>-1.1891943933956497</v>
      </c>
      <c r="AL79">
        <f t="shared" si="35"/>
        <v>-3.0093898935004404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-2.6902603012222871E-15</v>
      </c>
      <c r="AR79">
        <f t="shared" si="36"/>
        <v>-2.6902681774349811E-15</v>
      </c>
      <c r="AS79">
        <f t="shared" si="36"/>
        <v>-5.1906859718063906E-4</v>
      </c>
      <c r="AT79">
        <f t="shared" si="36"/>
        <v>-3.3912481682468883E-4</v>
      </c>
      <c r="AU79">
        <f t="shared" si="23"/>
        <v>-8.5819341400801801E-4</v>
      </c>
      <c r="AW79">
        <v>76</v>
      </c>
      <c r="AX79">
        <f>IF(Z79&gt;0, (R79*SUMPRODUCT(K79:$K$98, X79:$X$98)-K79*$AZ$3)/Z79, 0)</f>
        <v>-2.7459718338365669E+19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7"/>
        <v>2000000</v>
      </c>
      <c r="S80">
        <f t="shared" si="28"/>
        <v>-2.4709257330610759E+20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-15.168295834128207</v>
      </c>
      <c r="AC80">
        <f t="shared" si="29"/>
        <v>-13.543121280471613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-9.8409955016102412E-13</v>
      </c>
      <c r="AI80">
        <f t="shared" si="33"/>
        <v>-9.8410229065643834E-13</v>
      </c>
      <c r="AJ80">
        <f t="shared" si="34"/>
        <v>-1.6251745536565938</v>
      </c>
      <c r="AK80">
        <f t="shared" si="49"/>
        <v>-1.0617807083889745</v>
      </c>
      <c r="AL80">
        <f t="shared" si="35"/>
        <v>-2.6869552620465527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-2.5056922504116206E-16</v>
      </c>
      <c r="AR80">
        <f t="shared" si="36"/>
        <v>-2.5056992281997121E-16</v>
      </c>
      <c r="AS80">
        <f t="shared" si="36"/>
        <v>-4.1379830770140857E-4</v>
      </c>
      <c r="AT80">
        <f t="shared" si="36"/>
        <v>-2.7034822769825354E-4</v>
      </c>
      <c r="AU80">
        <f t="shared" si="23"/>
        <v>-6.8414653539991272E-4</v>
      </c>
      <c r="AW80">
        <v>77</v>
      </c>
      <c r="AX80">
        <f>IF(Z80&gt;0, (R80*SUMPRODUCT(K80:$K$98, X80:$X$98)-K80*$AZ$3)/Z80, 0)</f>
        <v>-2.4709257330610759E+20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7"/>
        <v>2000000</v>
      </c>
      <c r="S81">
        <f t="shared" si="28"/>
        <v>-2.3331688796680505E+21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-13.543121280471613</v>
      </c>
      <c r="AC81">
        <f t="shared" si="29"/>
        <v>-12.092072571849654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-9.8158254216212846E-14</v>
      </c>
      <c r="AI81">
        <f t="shared" si="33"/>
        <v>-9.8158513350317481E-14</v>
      </c>
      <c r="AJ81">
        <f t="shared" si="34"/>
        <v>-1.4510487086219594</v>
      </c>
      <c r="AK81">
        <f t="shared" si="49"/>
        <v>-0.94801848963301305</v>
      </c>
      <c r="AL81">
        <f t="shared" si="35"/>
        <v>-2.3990671982550706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-2.231503125871095E-17</v>
      </c>
      <c r="AR81">
        <f t="shared" si="36"/>
        <v>-2.2315090169555394E-17</v>
      </c>
      <c r="AS81">
        <f t="shared" si="36"/>
        <v>-3.2987747744053628E-4</v>
      </c>
      <c r="AT81">
        <f t="shared" si="36"/>
        <v>-2.1551995192781694E-4</v>
      </c>
      <c r="AU81">
        <f t="shared" si="23"/>
        <v>-5.4539742936837558E-4</v>
      </c>
      <c r="AW81">
        <v>78</v>
      </c>
      <c r="AX81">
        <f>IF(Z81&gt;0, (R81*SUMPRODUCT(K81:$K$98, X81:$X$98)-K81*$AZ$3)/Z81, 0)</f>
        <v>-2.3331688796680505E+21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7"/>
        <v>2000000</v>
      </c>
      <c r="S82">
        <f t="shared" si="28"/>
        <v>-2.3195817569498335E+22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-12.092072571849654</v>
      </c>
      <c r="AC82">
        <f t="shared" si="29"/>
        <v>-10.796493367722904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-9.3308105366050414E-15</v>
      </c>
      <c r="AI82">
        <f t="shared" si="33"/>
        <v>-9.3308338091052135E-15</v>
      </c>
      <c r="AJ82">
        <f t="shared" si="34"/>
        <v>-1.2955792041267493</v>
      </c>
      <c r="AK82">
        <f t="shared" si="49"/>
        <v>-0.84644508002947583</v>
      </c>
      <c r="AL82">
        <f t="shared" si="35"/>
        <v>-2.1420242841562347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-1.8939653192116407E-18</v>
      </c>
      <c r="AR82">
        <f t="shared" si="36"/>
        <v>-1.893970043057232E-18</v>
      </c>
      <c r="AS82">
        <f t="shared" si="36"/>
        <v>-2.6297630535757034E-4</v>
      </c>
      <c r="AT82">
        <f t="shared" si="36"/>
        <v>-1.7181118616694586E-4</v>
      </c>
      <c r="AU82">
        <f t="shared" si="23"/>
        <v>-4.3478749152451815E-4</v>
      </c>
      <c r="AW82">
        <v>79</v>
      </c>
      <c r="AX82">
        <f>IF(Z82&gt;0, (R82*SUMPRODUCT(K82:$K$98, X82:$X$98)-K82*$AZ$3)/Z82, 0)</f>
        <v>-2.3195817569498335E+22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7"/>
        <v>2000000</v>
      </c>
      <c r="S83">
        <f t="shared" si="28"/>
        <v>-2.436277070301048E+23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-10.796493367722904</v>
      </c>
      <c r="AC83">
        <f t="shared" si="29"/>
        <v>-9.6397262211811636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-8.4245611417893503E-16</v>
      </c>
      <c r="AI83">
        <f t="shared" si="33"/>
        <v>-8.4245809255125124E-16</v>
      </c>
      <c r="AJ83">
        <f t="shared" si="34"/>
        <v>-1.1567671465417408</v>
      </c>
      <c r="AK83">
        <f t="shared" si="49"/>
        <v>-0.75575453574060336</v>
      </c>
      <c r="AL83">
        <f t="shared" si="35"/>
        <v>-1.9125216822823452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-1.526799169567994E-19</v>
      </c>
      <c r="AR83">
        <f t="shared" si="36"/>
        <v>-1.5268027550096077E-19</v>
      </c>
      <c r="AS83">
        <f t="shared" si="36"/>
        <v>-2.0964310057204272E-4</v>
      </c>
      <c r="AT83">
        <f t="shared" si="36"/>
        <v>-1.369668257070678E-4</v>
      </c>
      <c r="AU83">
        <f t="shared" si="23"/>
        <v>-3.4660992627911071E-4</v>
      </c>
      <c r="AW83">
        <v>80</v>
      </c>
      <c r="AX83">
        <f>IF(Z83&gt;0, (R83*SUMPRODUCT(K83:$K$98, X83:$X$98)-K83*$AZ$3)/Z83, 0)</f>
        <v>-2.436277070301048E+23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7"/>
        <v>2000000</v>
      </c>
      <c r="S84">
        <f t="shared" si="28"/>
        <v>-2.7126638201160989E+24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-9.6397262211811636</v>
      </c>
      <c r="AC84">
        <f t="shared" si="29"/>
        <v>-8.6068984117688956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-7.1997826758417645E-17</v>
      </c>
      <c r="AI84">
        <f t="shared" si="33"/>
        <v>-7.1997985401341766E-17</v>
      </c>
      <c r="AJ84">
        <f t="shared" si="34"/>
        <v>-1.032827809412268</v>
      </c>
      <c r="AK84">
        <f t="shared" si="49"/>
        <v>-0.67478083548268153</v>
      </c>
      <c r="AL84">
        <f t="shared" si="35"/>
        <v>-1.7076086448949495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-1.1650270078437281E-20</v>
      </c>
      <c r="AR84">
        <f t="shared" si="36"/>
        <v>-1.1650295749113679E-20</v>
      </c>
      <c r="AS84">
        <f t="shared" si="36"/>
        <v>-1.6712619624684519E-4</v>
      </c>
      <c r="AT84">
        <f t="shared" si="36"/>
        <v>-1.0918911488127215E-4</v>
      </c>
      <c r="AU84">
        <f t="shared" si="23"/>
        <v>-2.7631531112811732E-4</v>
      </c>
      <c r="AW84">
        <v>81</v>
      </c>
      <c r="AX84">
        <f>IF(Z84&gt;0, (R84*SUMPRODUCT(K84:$K$98, X84:$X$98)-K84*$AZ$3)/Z84, 0)</f>
        <v>-2.7126638201160989E+24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7"/>
        <v>2000000</v>
      </c>
      <c r="S85">
        <f t="shared" si="28"/>
        <v>-3.2146770032014181E+25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-8.6068984117688956</v>
      </c>
      <c r="AC85">
        <f t="shared" si="29"/>
        <v>-7.6847307247936572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-5.804156973958417E-18</v>
      </c>
      <c r="AI85">
        <f t="shared" si="33"/>
        <v>-5.8041689265289504E-18</v>
      </c>
      <c r="AJ85">
        <f t="shared" si="34"/>
        <v>-0.92216768697523843</v>
      </c>
      <c r="AK85">
        <f t="shared" si="49"/>
        <v>-0.60248288882382273</v>
      </c>
      <c r="AL85">
        <f t="shared" si="35"/>
        <v>-1.5246505757990612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-8.3856693231412372E-22</v>
      </c>
      <c r="AR85">
        <f t="shared" si="36"/>
        <v>-8.3856865918513195E-22</v>
      </c>
      <c r="AS85">
        <f t="shared" si="36"/>
        <v>-1.3323198042637519E-4</v>
      </c>
      <c r="AT85">
        <f t="shared" si="36"/>
        <v>-8.7044893878565163E-5</v>
      </c>
      <c r="AU85">
        <f t="shared" si="23"/>
        <v>-2.2027687430494034E-4</v>
      </c>
      <c r="AW85">
        <v>82</v>
      </c>
      <c r="AX85">
        <f>IF(Z85&gt;0, (R85*SUMPRODUCT(K85:$K$98, X85:$X$98)-K85*$AZ$3)/Z85, 0)</f>
        <v>-3.2146770032014181E+25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7"/>
        <v>2000000</v>
      </c>
      <c r="S86">
        <f t="shared" si="28"/>
        <v>-4.0734601618446058E+26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-7.6847307247936572</v>
      </c>
      <c r="AC86">
        <f t="shared" si="29"/>
        <v>-6.8613667185657654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-4.3963364376959556E-19</v>
      </c>
      <c r="AI86">
        <f t="shared" si="33"/>
        <v>-4.3963448597332969E-19</v>
      </c>
      <c r="AJ86">
        <f t="shared" si="34"/>
        <v>-0.82336400622789174</v>
      </c>
      <c r="AK86">
        <f t="shared" si="49"/>
        <v>-0.53793115073555609</v>
      </c>
      <c r="AL86">
        <f t="shared" si="35"/>
        <v>-1.3612951569634477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-5.6711545223417251E-23</v>
      </c>
      <c r="AR86">
        <f t="shared" si="36"/>
        <v>-5.6711653865410036E-23</v>
      </c>
      <c r="AS86">
        <f t="shared" si="36"/>
        <v>-1.0621171908990371E-4</v>
      </c>
      <c r="AT86">
        <f t="shared" si="36"/>
        <v>-6.9391656472070443E-5</v>
      </c>
      <c r="AU86">
        <f t="shared" si="23"/>
        <v>-1.7560337556197416E-4</v>
      </c>
      <c r="AW86">
        <v>83</v>
      </c>
      <c r="AX86">
        <f>IF(Z86&gt;0, (R86*SUMPRODUCT(K86:$K$98, X86:$X$98)-K86*$AZ$3)/Z86, 0)</f>
        <v>-4.0734601618446058E+26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7"/>
        <v>2000000</v>
      </c>
      <c r="S87">
        <f t="shared" si="28"/>
        <v>-5.5463562398699326E+27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-6.8613667185657654</v>
      </c>
      <c r="AC87">
        <f t="shared" si="29"/>
        <v>-6.1262202844337184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-3.1142170577574247E-20</v>
      </c>
      <c r="AI87">
        <f t="shared" si="33"/>
        <v>-3.1142225805006634E-20</v>
      </c>
      <c r="AJ87">
        <f t="shared" si="34"/>
        <v>-0.73514643413204706</v>
      </c>
      <c r="AK87">
        <f t="shared" si="49"/>
        <v>-0.48029567029960363</v>
      </c>
      <c r="AL87">
        <f t="shared" si="35"/>
        <v>-1.2154421044316508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-3.5868351493474034E-24</v>
      </c>
      <c r="AR87">
        <f t="shared" si="36"/>
        <v>-3.586841510230156E-24</v>
      </c>
      <c r="AS87">
        <f t="shared" si="36"/>
        <v>-8.4671332182640176E-5</v>
      </c>
      <c r="AT87">
        <f t="shared" si="36"/>
        <v>-5.5318603692658195E-5</v>
      </c>
      <c r="AU87">
        <f t="shared" si="23"/>
        <v>-1.3998993587529838E-4</v>
      </c>
      <c r="AW87">
        <v>84</v>
      </c>
      <c r="AX87">
        <f>IF(Z87&gt;0, (R87*SUMPRODUCT(K87:$K$98, X87:$X$98)-K87*$AZ$3)/Z87, 0)</f>
        <v>-5.5463562398699326E+27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7"/>
        <v>2000000</v>
      </c>
      <c r="S88">
        <f t="shared" si="28"/>
        <v>-8.1570732533775883E+28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-6.1262202844337184</v>
      </c>
      <c r="AC88">
        <f t="shared" si="29"/>
        <v>-5.4698395396729627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-2.0528935256270124E-21</v>
      </c>
      <c r="AI88">
        <f t="shared" si="33"/>
        <v>-2.0528968784469331E-21</v>
      </c>
      <c r="AJ88">
        <f t="shared" si="34"/>
        <v>-0.6563807447607557</v>
      </c>
      <c r="AK88">
        <f t="shared" si="49"/>
        <v>-0.42883541991036034</v>
      </c>
      <c r="AL88">
        <f t="shared" si="35"/>
        <v>-1.085216164671116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-2.1111103755954742E-25</v>
      </c>
      <c r="AR88">
        <f t="shared" si="36"/>
        <v>-2.1111138234961246E-25</v>
      </c>
      <c r="AS88">
        <f t="shared" si="36"/>
        <v>-6.7499467620089364E-5</v>
      </c>
      <c r="AT88">
        <f t="shared" si="36"/>
        <v>-4.4099652178458379E-5</v>
      </c>
      <c r="AU88">
        <f t="shared" si="23"/>
        <v>-1.1159911979854774E-4</v>
      </c>
      <c r="AW88">
        <v>85</v>
      </c>
      <c r="AX88">
        <f>IF(Z88&gt;0, (R88*SUMPRODUCT(K88:$K$98, X88:$X$98)-K88*$AZ$3)/Z88, 0)</f>
        <v>-8.1570732533775883E+28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7"/>
        <v>2000000</v>
      </c>
      <c r="S89">
        <f t="shared" si="28"/>
        <v>-1.3227472257677545E+30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-5.4698395396729627</v>
      </c>
      <c r="AC89">
        <f t="shared" si="29"/>
        <v>-4.8837853032794314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-1.2538736260878608E-22</v>
      </c>
      <c r="AI89">
        <f t="shared" si="33"/>
        <v>-1.2538754721644234E-22</v>
      </c>
      <c r="AJ89">
        <f t="shared" si="34"/>
        <v>-0.58605423639353127</v>
      </c>
      <c r="AK89">
        <f t="shared" si="49"/>
        <v>-0.3828887677771074</v>
      </c>
      <c r="AL89">
        <f t="shared" si="35"/>
        <v>-0.96894300417063861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-1.1512781439758624E-26</v>
      </c>
      <c r="AR89">
        <f t="shared" si="36"/>
        <v>-1.1512798390012257E-26</v>
      </c>
      <c r="AS89">
        <f t="shared" si="36"/>
        <v>-5.381016232468853E-5</v>
      </c>
      <c r="AT89">
        <f t="shared" si="36"/>
        <v>-3.5155972718796533E-5</v>
      </c>
      <c r="AU89">
        <f t="shared" si="23"/>
        <v>-8.8966135043485063E-5</v>
      </c>
      <c r="AW89">
        <v>86</v>
      </c>
      <c r="AX89">
        <f>IF(Z89&gt;0, (R89*SUMPRODUCT(K89:$K$98, X89:$X$98)-K89*$AZ$3)/Z89, 0)</f>
        <v>-1.3227472257677545E+30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7"/>
        <v>2000000</v>
      </c>
      <c r="S90">
        <f t="shared" si="28"/>
        <v>-2.3886972584755919E+31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-4.8837853032794314</v>
      </c>
      <c r="AC90">
        <f t="shared" si="29"/>
        <v>-4.3605225922137771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-6.945366892824386E-24</v>
      </c>
      <c r="AI90">
        <f t="shared" si="33"/>
        <v>-6.9453760202317554E-24</v>
      </c>
      <c r="AJ90">
        <f t="shared" si="34"/>
        <v>-0.52326271106565425</v>
      </c>
      <c r="AK90">
        <f t="shared" si="49"/>
        <v>-0.34186497122956022</v>
      </c>
      <c r="AL90">
        <f t="shared" si="35"/>
        <v>-0.86512768229521453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-5.6938190659998647E-28</v>
      </c>
      <c r="AR90">
        <f t="shared" si="36"/>
        <v>-5.6938265486580026E-28</v>
      </c>
      <c r="AS90">
        <f t="shared" si="36"/>
        <v>-4.289713195526838E-5</v>
      </c>
      <c r="AT90">
        <f t="shared" si="36"/>
        <v>-2.8026126210775296E-5</v>
      </c>
      <c r="AU90">
        <f t="shared" si="23"/>
        <v>-7.092325816604369E-5</v>
      </c>
      <c r="AW90">
        <v>87</v>
      </c>
      <c r="AX90">
        <f>IF(Z90&gt;0, (R90*SUMPRODUCT(K90:$K$98, X90:$X$98)-K90*$AZ$3)/Z90, 0)</f>
        <v>-2.3886972584755919E+31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7"/>
        <v>2000000</v>
      </c>
      <c r="S91">
        <f t="shared" si="28"/>
        <v>-4.8624864109065762E+32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-4.3605225922137771</v>
      </c>
      <c r="AC91">
        <f t="shared" si="29"/>
        <v>-3.8933237430480152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-3.4543161616574154E-25</v>
      </c>
      <c r="AI91">
        <f t="shared" si="33"/>
        <v>-3.4543201650863342E-25</v>
      </c>
      <c r="AJ91">
        <f t="shared" si="34"/>
        <v>-0.46719884916576193</v>
      </c>
      <c r="AK91">
        <f t="shared" si="49"/>
        <v>-0.30523658145496441</v>
      </c>
      <c r="AL91">
        <f t="shared" si="35"/>
        <v>-0.77243543062072639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-2.5284392979343973E-29</v>
      </c>
      <c r="AR91">
        <f t="shared" si="36"/>
        <v>-2.5284422283051368E-29</v>
      </c>
      <c r="AS91">
        <f t="shared" si="36"/>
        <v>-3.4197330959238129E-5</v>
      </c>
      <c r="AT91">
        <f t="shared" si="36"/>
        <v>-2.234225622670224E-5</v>
      </c>
      <c r="AU91">
        <f t="shared" si="23"/>
        <v>-5.6539587185940369E-5</v>
      </c>
      <c r="AW91">
        <v>88</v>
      </c>
      <c r="AX91">
        <f>IF(Z91&gt;0, (R91*SUMPRODUCT(K91:$K$98, X91:$X$98)-K91*$AZ$3)/Z91, 0)</f>
        <v>-4.8624864109065762E+32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7"/>
        <v>2000000</v>
      </c>
      <c r="S92">
        <f t="shared" si="28"/>
        <v>-1.1327932594163945E+34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-3.8933237430480152</v>
      </c>
      <c r="AC92">
        <f t="shared" si="29"/>
        <v>-3.4761819134357275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-1.5239842184474011E-26</v>
      </c>
      <c r="AI92">
        <f t="shared" si="33"/>
        <v>-1.5239857527882371E-26</v>
      </c>
      <c r="AJ92">
        <f t="shared" si="34"/>
        <v>-0.41714182961228774</v>
      </c>
      <c r="AK92">
        <f t="shared" si="49"/>
        <v>-0.27253266201336107</v>
      </c>
      <c r="AL92">
        <f t="shared" si="35"/>
        <v>-0.68967449162564876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-9.9598522105204332E-31</v>
      </c>
      <c r="AR92">
        <f t="shared" si="36"/>
        <v>-9.9598622380573216E-31</v>
      </c>
      <c r="AS92">
        <f t="shared" si="36"/>
        <v>-2.7261902869290614E-5</v>
      </c>
      <c r="AT92">
        <f t="shared" si="36"/>
        <v>-1.7811109874603186E-5</v>
      </c>
      <c r="AU92">
        <f t="shared" si="23"/>
        <v>-4.5073012743893797E-5</v>
      </c>
      <c r="AW92">
        <v>89</v>
      </c>
      <c r="AX92">
        <f>IF(Z92&gt;0, (R92*SUMPRODUCT(K92:$K$98, X92:$X$98)-K92*$AZ$3)/Z92, 0)</f>
        <v>-1.1327932594163945E+34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7"/>
        <v>2000000</v>
      </c>
      <c r="S93">
        <f t="shared" si="28"/>
        <v>-3.0797458034690129E+35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-3.4761819134357275</v>
      </c>
      <c r="AC93">
        <f t="shared" si="29"/>
        <v>-3.1037338512818993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-5.8744319167246848E-28</v>
      </c>
      <c r="AI93">
        <f t="shared" si="33"/>
        <v>-5.8744369556695353E-28</v>
      </c>
      <c r="AJ93">
        <f t="shared" si="34"/>
        <v>-0.3724480621538282</v>
      </c>
      <c r="AK93">
        <f t="shared" si="49"/>
        <v>-0.24333273394050095</v>
      </c>
      <c r="AL93">
        <f t="shared" si="35"/>
        <v>-0.61578079609432912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-3.4278379026825988E-32</v>
      </c>
      <c r="AR93">
        <f t="shared" si="36"/>
        <v>-3.4278408429985975E-32</v>
      </c>
      <c r="AS93">
        <f t="shared" si="36"/>
        <v>-2.1733022057789064E-5</v>
      </c>
      <c r="AT93">
        <f t="shared" si="36"/>
        <v>-1.419890774442218E-5</v>
      </c>
      <c r="AU93">
        <f t="shared" si="23"/>
        <v>-3.5931929802211243E-5</v>
      </c>
      <c r="AW93">
        <v>90</v>
      </c>
      <c r="AX93">
        <f>IF(Z93&gt;0, (R93*SUMPRODUCT(K93:$K$98, X93:$X$98)-K93*$AZ$3)/Z93, 0)</f>
        <v>-3.0797458034690129E+35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7"/>
        <v>2000000</v>
      </c>
      <c r="S94">
        <f t="shared" si="28"/>
        <v>-1.0041383551059279E+37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-3.1037338512818993</v>
      </c>
      <c r="AC94">
        <f t="shared" si="29"/>
        <v>-2.7711909386445526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-1.9402267600863456E-29</v>
      </c>
      <c r="AI94">
        <f t="shared" si="33"/>
        <v>-1.9402281399713607E-29</v>
      </c>
      <c r="AJ94">
        <f t="shared" si="34"/>
        <v>-0.3325429126373467</v>
      </c>
      <c r="AK94">
        <f t="shared" si="49"/>
        <v>-0.21726136958973297</v>
      </c>
      <c r="AL94">
        <f t="shared" si="35"/>
        <v>-0.54980428222707967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-1.0108550133478885E-33</v>
      </c>
      <c r="AR94">
        <f t="shared" si="36"/>
        <v>-1.0108557322657564E-33</v>
      </c>
      <c r="AS94">
        <f t="shared" si="36"/>
        <v>-1.7325432125150727E-5</v>
      </c>
      <c r="AT94">
        <f t="shared" si="36"/>
        <v>-1.1319282321765129E-5</v>
      </c>
      <c r="AU94">
        <f t="shared" si="23"/>
        <v>-2.8644714446915856E-5</v>
      </c>
      <c r="AW94">
        <v>91</v>
      </c>
      <c r="AX94">
        <f>IF(Z94&gt;0, (R94*SUMPRODUCT(K94:$K$98, X94:$X$98)-K94*$AZ$3)/Z94, 0)</f>
        <v>-1.0041383551059279E+37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7"/>
        <v>2000000</v>
      </c>
      <c r="S95">
        <f t="shared" si="28"/>
        <v>-4.088637899042683E+38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-2.7711909386445526</v>
      </c>
      <c r="AC95">
        <f t="shared" si="29"/>
        <v>-2.4742776237897792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-5.3433127815561388E-31</v>
      </c>
      <c r="AI95">
        <f t="shared" si="33"/>
        <v>-5.3433158073530972E-31</v>
      </c>
      <c r="AJ95">
        <f t="shared" si="34"/>
        <v>-0.29691331485477335</v>
      </c>
      <c r="AK95">
        <f t="shared" si="49"/>
        <v>-0.1939833657051187</v>
      </c>
      <c r="AL95">
        <f t="shared" si="35"/>
        <v>-0.49089668055989205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-2.4855869133792361E-35</v>
      </c>
      <c r="AR95">
        <f t="shared" si="36"/>
        <v>-2.4855883209107866E-35</v>
      </c>
      <c r="AS95">
        <f t="shared" si="36"/>
        <v>-1.3811728416095899E-5</v>
      </c>
      <c r="AT95">
        <f t="shared" si="36"/>
        <v>-9.0236625651826603E-6</v>
      </c>
      <c r="AU95">
        <f t="shared" si="23"/>
        <v>-2.283539098127856E-5</v>
      </c>
      <c r="AW95">
        <v>92</v>
      </c>
      <c r="AX95">
        <f>IF(Z95&gt;0, (R95*SUMPRODUCT(K95:$K$98, X95:$X$98)-K95*$AZ$3)/Z95, 0)</f>
        <v>-4.088637899042683E+38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7"/>
        <v>2000000</v>
      </c>
      <c r="S96">
        <f t="shared" si="28"/>
        <v>-2.2163361184486887E+40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-2.4742776237897792</v>
      </c>
      <c r="AC96">
        <f t="shared" si="29"/>
        <v>-2.2091764498123023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-1.1782802036773214E-32</v>
      </c>
      <c r="AI96">
        <f t="shared" si="33"/>
        <v>-1.1782807020621177E-32</v>
      </c>
      <c r="AJ96">
        <f t="shared" si="34"/>
        <v>-0.2651011739774769</v>
      </c>
      <c r="AK96">
        <f t="shared" si="49"/>
        <v>-0.17319943366528456</v>
      </c>
      <c r="AL96">
        <f t="shared" si="35"/>
        <v>-0.43830060764276146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-4.8938304058823791E-37</v>
      </c>
      <c r="AR96">
        <f t="shared" si="36"/>
        <v>-4.8938324758574685E-37</v>
      </c>
      <c r="AS96">
        <f t="shared" si="36"/>
        <v>-1.1010625331709132E-5</v>
      </c>
      <c r="AT96">
        <f t="shared" si="36"/>
        <v>-7.1936085500499512E-6</v>
      </c>
      <c r="AU96">
        <f t="shared" si="23"/>
        <v>-1.8204233881759084E-5</v>
      </c>
      <c r="AW96">
        <v>93</v>
      </c>
      <c r="AX96">
        <f>IF(Z96&gt;0, (R96*SUMPRODUCT(K96:$K$98, X96:$X$98)-K96*$AZ$3)/Z96, 0)</f>
        <v>-2.2163361184486887E+40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7"/>
        <v>2000000</v>
      </c>
      <c r="S97">
        <f t="shared" si="28"/>
        <v>-1.7966073369429308E+42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-2.2091764498123023</v>
      </c>
      <c r="AC97">
        <f t="shared" si="29"/>
        <v>-1.9724789730466985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-1.9516459739004886E-34</v>
      </c>
      <c r="AI97">
        <f t="shared" si="33"/>
        <v>-1.951646522845974E-34</v>
      </c>
      <c r="AJ97">
        <f t="shared" si="34"/>
        <v>-0.23669747676560382</v>
      </c>
      <c r="AK97">
        <f t="shared" si="49"/>
        <v>-0.15464235148686117</v>
      </c>
      <c r="AL97">
        <f t="shared" si="35"/>
        <v>-0.39133982825246499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-7.237412916045026E-39</v>
      </c>
      <c r="AR97">
        <f t="shared" si="36"/>
        <v>-7.2374149517344886E-39</v>
      </c>
      <c r="AS97">
        <f t="shared" si="36"/>
        <v>-8.7776031024466719E-6</v>
      </c>
      <c r="AT97">
        <f t="shared" si="36"/>
        <v>-5.7347006935984925E-6</v>
      </c>
      <c r="AU97">
        <f t="shared" si="23"/>
        <v>-1.4512303796045164E-5</v>
      </c>
      <c r="AW97">
        <v>94</v>
      </c>
      <c r="AX97">
        <f>IF(Z97&gt;0, (R97*SUMPRODUCT(K97:$K$98, X97:$X$98)-K97*$AZ$3)/Z97, 0)</f>
        <v>-1.7966073369429308E+42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-1.9724789730466985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-1.9724789730466985</v>
      </c>
      <c r="AK98">
        <f t="shared" si="49"/>
        <v>-0.1380735281132689</v>
      </c>
      <c r="AL98">
        <f t="shared" si="35"/>
        <v>-2.1105525011599675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-7.2703195128139403E-41</v>
      </c>
      <c r="AR98">
        <f t="shared" si="36"/>
        <v>-7.2703195128139403E-41</v>
      </c>
      <c r="AS98">
        <f t="shared" si="36"/>
        <v>-6.5309546893204396E-5</v>
      </c>
      <c r="AT98">
        <f t="shared" si="36"/>
        <v>-4.5716682825243072E-6</v>
      </c>
      <c r="AU98">
        <f t="shared" si="36"/>
        <v>-6.9881215175728707E-5</v>
      </c>
      <c r="AW98">
        <v>95</v>
      </c>
    </row>
    <row r="100" spans="5:50" x14ac:dyDescent="0.25">
      <c r="AN100" s="8">
        <f t="shared" ref="AN100:AU100" si="50">SUM(AN3:AN98)</f>
        <v>66644.085888012909</v>
      </c>
      <c r="AO100" s="8">
        <f t="shared" si="50"/>
        <v>-6664.4085888012914</v>
      </c>
      <c r="AP100" s="8">
        <f t="shared" si="50"/>
        <v>-835.68639475050952</v>
      </c>
      <c r="AQ100" s="8">
        <f t="shared" si="50"/>
        <v>-53190.009897260519</v>
      </c>
      <c r="AR100" s="8">
        <f t="shared" si="50"/>
        <v>5953.9810072005912</v>
      </c>
      <c r="AS100" s="8">
        <f t="shared" si="50"/>
        <v>-11623.10303175749</v>
      </c>
      <c r="AT100" s="8">
        <f t="shared" si="50"/>
        <v>5669.1220245569066</v>
      </c>
      <c r="AU100" s="8">
        <f t="shared" si="50"/>
        <v>-5.4169632375620363E-12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141494.74981084524</v>
      </c>
      <c r="K3">
        <v>1</v>
      </c>
      <c r="L3" s="2">
        <v>0</v>
      </c>
      <c r="O3">
        <f>$C$3</f>
        <v>141494.74981084524</v>
      </c>
      <c r="P3">
        <f>O3*C5</f>
        <v>14149.474981084524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141494.74981084524</v>
      </c>
      <c r="AF3">
        <f t="shared" ref="AF3:AG34" si="4">-$Z3*P3</f>
        <v>-14149.474981084524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126945.27482976072</v>
      </c>
      <c r="AJ3">
        <f t="shared" ref="AJ3:AJ66" si="7">AB3-AC3</f>
        <v>0</v>
      </c>
      <c r="AL3">
        <f t="shared" ref="AL3:AL66" si="8">SUM(AI3:AK3)</f>
        <v>126945.27482976072</v>
      </c>
      <c r="AN3">
        <f t="shared" ref="AN3:AU34" si="9">AE3*$K3</f>
        <v>141494.74981084524</v>
      </c>
      <c r="AO3">
        <f t="shared" si="9"/>
        <v>-14149.474981084524</v>
      </c>
      <c r="AP3">
        <f t="shared" si="9"/>
        <v>-400</v>
      </c>
      <c r="AQ3">
        <f t="shared" si="9"/>
        <v>0</v>
      </c>
      <c r="AR3">
        <f t="shared" si="9"/>
        <v>126945.27482976072</v>
      </c>
      <c r="AS3">
        <f t="shared" si="9"/>
        <v>0</v>
      </c>
      <c r="AT3">
        <f t="shared" si="9"/>
        <v>0</v>
      </c>
      <c r="AU3">
        <f t="shared" si="9"/>
        <v>126945.27482976072</v>
      </c>
      <c r="AW3">
        <v>0</v>
      </c>
      <c r="AX3">
        <f>IF(Z3&gt;0, (R3*SUMPRODUCT(K3:$K$98, X3:$X$98)-K3*$AZ$3)/Z3, 0)</f>
        <v>0</v>
      </c>
      <c r="AZ3">
        <f>C6*SUMPRODUCT(X4:X89, K4:K89)/1</f>
        <v>111460.83086533671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7562.8502142273092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7476.4751741932268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-7476.4751741932268</v>
      </c>
      <c r="AK4">
        <f>G4*SUM(AB4, AE4:AF4)</f>
        <v>0</v>
      </c>
      <c r="AL4">
        <f t="shared" si="8"/>
        <v>-10318.403174193227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-6974.9745071305406</v>
      </c>
      <c r="AT4">
        <f t="shared" si="9"/>
        <v>0</v>
      </c>
      <c r="AU4">
        <f t="shared" si="9"/>
        <v>-9626.2740686568031</v>
      </c>
      <c r="AW4">
        <v>1</v>
      </c>
      <c r="AX4">
        <f>IF(Z4&gt;0, (R4*SUMPRODUCT(K4:$K$98, X4:$X$98)-K4*$AZ$3)/Z4, 0)</f>
        <v>7562.8502142273092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2000000</v>
      </c>
      <c r="S5">
        <f t="shared" si="1"/>
        <v>13812.958259003042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7476.4751741932268</v>
      </c>
      <c r="AC5">
        <f t="shared" si="2"/>
        <v>13498.481174439687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-2920.1240712789599</v>
      </c>
      <c r="AI5">
        <f t="shared" si="6"/>
        <v>-2968.9857304591778</v>
      </c>
      <c r="AJ5">
        <f t="shared" si="7"/>
        <v>-6022.0060002464597</v>
      </c>
      <c r="AK5">
        <f>G5*SUM(AB5, AE5:AF5)</f>
        <v>306.53548214192233</v>
      </c>
      <c r="AL5">
        <f t="shared" si="8"/>
        <v>-8684.4562485637161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-2497.0215059486532</v>
      </c>
      <c r="AR5">
        <f t="shared" si="9"/>
        <v>-2538.8035024704309</v>
      </c>
      <c r="AS5">
        <f t="shared" si="9"/>
        <v>-5149.4656132817263</v>
      </c>
      <c r="AT5">
        <f t="shared" si="9"/>
        <v>262.12094848061616</v>
      </c>
      <c r="AU5">
        <f t="shared" si="9"/>
        <v>-7426.1481672715418</v>
      </c>
      <c r="AW5">
        <v>2</v>
      </c>
      <c r="AX5">
        <f>IF(Z5&gt;0, (R5*SUMPRODUCT(K5:$K$98, X5:$X$98)-K5*$AZ$3)/Z5, 0)</f>
        <v>13812.958259003042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2000000</v>
      </c>
      <c r="S6">
        <f t="shared" si="1"/>
        <v>21047.329651208285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13498.481174439687</v>
      </c>
      <c r="AC6">
        <f t="shared" si="2"/>
        <v>20330.506974793898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-3037.0120620773887</v>
      </c>
      <c r="AI6">
        <f t="shared" si="6"/>
        <v>-3085.3091793642525</v>
      </c>
      <c r="AJ6">
        <f t="shared" si="7"/>
        <v>-6832.0258003542112</v>
      </c>
      <c r="AK6">
        <f>G6*SUM(AB6, AE6:AF6)</f>
        <v>789.66114870472165</v>
      </c>
      <c r="AL6">
        <f t="shared" si="8"/>
        <v>-9127.6738310137425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-2342.7815643211557</v>
      </c>
      <c r="AR6">
        <f t="shared" si="9"/>
        <v>-2380.0384449909425</v>
      </c>
      <c r="AS6">
        <f t="shared" si="9"/>
        <v>-5270.2932240209429</v>
      </c>
      <c r="AT6">
        <f t="shared" si="9"/>
        <v>609.15252999707934</v>
      </c>
      <c r="AU6">
        <f t="shared" si="9"/>
        <v>-7041.1791390148064</v>
      </c>
      <c r="AW6">
        <v>3</v>
      </c>
      <c r="AX6">
        <f>IF(Z6&gt;0, (R6*SUMPRODUCT(K6:$K$98, X6:$X$98)-K6*$AZ$3)/Z6, 0)</f>
        <v>21047.329651208285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2000000</v>
      </c>
      <c r="S7">
        <f t="shared" si="1"/>
        <v>26961.738612223013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20330.506974793898</v>
      </c>
      <c r="AC7">
        <f t="shared" si="2"/>
        <v>25740.2651973584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-3173.7561958104534</v>
      </c>
      <c r="AI7">
        <f t="shared" si="6"/>
        <v>-3221.4909980195534</v>
      </c>
      <c r="AJ7">
        <f t="shared" si="7"/>
        <v>-5409.7582225645019</v>
      </c>
      <c r="AK7">
        <f>G7*SUM(AB7, AE7:AF7)</f>
        <v>998.22789246238028</v>
      </c>
      <c r="AL7">
        <f t="shared" si="8"/>
        <v>-7633.0213281216747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-2227.5201169635402</v>
      </c>
      <c r="AR7">
        <f t="shared" si="9"/>
        <v>-2261.0230786404354</v>
      </c>
      <c r="AS7">
        <f t="shared" si="9"/>
        <v>-3796.8717586368243</v>
      </c>
      <c r="AT7">
        <f t="shared" si="9"/>
        <v>700.61232640028175</v>
      </c>
      <c r="AU7">
        <f t="shared" si="9"/>
        <v>-5357.2825108769775</v>
      </c>
      <c r="AW7">
        <v>4</v>
      </c>
      <c r="AX7">
        <f>IF(Z7&gt;0, (R7*SUMPRODUCT(K7:$K$98, X7:$X$98)-K7*$AZ$3)/Z7, 0)</f>
        <v>26961.738612223013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2000000</v>
      </c>
      <c r="S8">
        <f t="shared" si="1"/>
        <v>30439.286557132098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25740.2651973584</v>
      </c>
      <c r="AC8">
        <f t="shared" si="2"/>
        <v>28719.279864750148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-3310.4543586112059</v>
      </c>
      <c r="AI8">
        <f t="shared" si="6"/>
        <v>-3357.6290514392495</v>
      </c>
      <c r="AJ8">
        <f t="shared" si="7"/>
        <v>-2979.0146673917479</v>
      </c>
      <c r="AK8">
        <f t="shared" ref="AK8:AK71" si="22">G8*SUM(AB8:AB8, AE8:AF8)</f>
        <v>548.26764870373393</v>
      </c>
      <c r="AL8">
        <f t="shared" si="8"/>
        <v>-5788.3760701272631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-2168.8253104974174</v>
      </c>
      <c r="AR8">
        <f t="shared" si="9"/>
        <v>-2199.7315417083269</v>
      </c>
      <c r="AS8">
        <f t="shared" si="9"/>
        <v>-1951.6844852960776</v>
      </c>
      <c r="AT8">
        <f t="shared" si="9"/>
        <v>359.19442608911595</v>
      </c>
      <c r="AU8">
        <f t="shared" si="9"/>
        <v>-3792.221600915288</v>
      </c>
      <c r="AW8">
        <v>5</v>
      </c>
      <c r="AX8">
        <f>IF(Z8&gt;0, (R8*SUMPRODUCT(K8:$K$98, X8:$X$98)-K8*$AZ$3)/Z8, 0)</f>
        <v>30439.286557132098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2000000</v>
      </c>
      <c r="S9">
        <f t="shared" si="1"/>
        <v>32623.908956317606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28719.279864750148</v>
      </c>
      <c r="AC9">
        <f t="shared" si="2"/>
        <v>30416.333604614629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-3452.6516105022738</v>
      </c>
      <c r="AI9">
        <f t="shared" si="6"/>
        <v>-3499.2682401117745</v>
      </c>
      <c r="AJ9">
        <f t="shared" si="7"/>
        <v>-1697.053739864481</v>
      </c>
      <c r="AK9">
        <f t="shared" si="22"/>
        <v>169.44375120202588</v>
      </c>
      <c r="AL9">
        <f t="shared" si="8"/>
        <v>-5026.8782287742297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-2142.2341413505492</v>
      </c>
      <c r="AR9">
        <f t="shared" si="9"/>
        <v>-2171.1579213231362</v>
      </c>
      <c r="AS9">
        <f t="shared" si="9"/>
        <v>-1052.9549086811726</v>
      </c>
      <c r="AT9">
        <f t="shared" si="9"/>
        <v>105.13316424957291</v>
      </c>
      <c r="AU9">
        <f t="shared" si="9"/>
        <v>-3118.9796657547358</v>
      </c>
      <c r="AW9">
        <v>6</v>
      </c>
      <c r="AX9">
        <f>IF(Z9&gt;0, (R9*SUMPRODUCT(K9:$K$98, X9:$X$98)-K9*$AZ$3)/Z9, 0)</f>
        <v>32623.908956317606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2000000</v>
      </c>
      <c r="S10">
        <f t="shared" si="1"/>
        <v>34545.676119280542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30416.333604614629</v>
      </c>
      <c r="AC10">
        <f t="shared" si="2"/>
        <v>31823.474628617696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-3618.6606254019198</v>
      </c>
      <c r="AI10">
        <f t="shared" si="6"/>
        <v>-3664.7206221996903</v>
      </c>
      <c r="AJ10">
        <f t="shared" si="7"/>
        <v>-1407.1410240030673</v>
      </c>
      <c r="AK10">
        <f t="shared" si="22"/>
        <v>124.70696777891999</v>
      </c>
      <c r="AL10">
        <f t="shared" si="8"/>
        <v>-4947.154678423838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-2130.0030236228326</v>
      </c>
      <c r="AR10">
        <f t="shared" si="9"/>
        <v>-2157.1146935480588</v>
      </c>
      <c r="AS10">
        <f t="shared" si="9"/>
        <v>-828.26629685876264</v>
      </c>
      <c r="AT10">
        <f t="shared" si="9"/>
        <v>73.404567582634797</v>
      </c>
      <c r="AU10">
        <f t="shared" si="9"/>
        <v>-2911.976422824187</v>
      </c>
      <c r="AW10">
        <v>7</v>
      </c>
      <c r="AX10">
        <f>IF(Z10&gt;0, (R10*SUMPRODUCT(K10:$K$98, X10:$X$98)-K10*$AZ$3)/Z10, 0)</f>
        <v>34545.676119280542</v>
      </c>
    </row>
    <row r="11" spans="1:52" x14ac:dyDescent="0.25">
      <c r="A11" t="s">
        <v>33</v>
      </c>
      <c r="C11" s="12">
        <f>AU91</f>
        <v>-1.9891442659680791E-11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2000000</v>
      </c>
      <c r="S11">
        <f t="shared" si="1"/>
        <v>36215.996798832515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31823.474628617696</v>
      </c>
      <c r="AC11">
        <f t="shared" si="2"/>
        <v>32960.140285622241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-3777.9938565425196</v>
      </c>
      <c r="AI11">
        <f t="shared" si="6"/>
        <v>-3823.4988035258989</v>
      </c>
      <c r="AJ11">
        <f t="shared" si="7"/>
        <v>-1136.6656570045452</v>
      </c>
      <c r="AK11">
        <f t="shared" si="22"/>
        <v>76.376339108682458</v>
      </c>
      <c r="AL11">
        <f t="shared" si="8"/>
        <v>-4883.7881214217623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-2113.0645933211767</v>
      </c>
      <c r="AR11">
        <f t="shared" si="9"/>
        <v>-2138.5159031810435</v>
      </c>
      <c r="AS11">
        <f t="shared" si="9"/>
        <v>-635.74691899010656</v>
      </c>
      <c r="AT11">
        <f t="shared" si="9"/>
        <v>42.717946102152972</v>
      </c>
      <c r="AU11">
        <f t="shared" si="9"/>
        <v>-2731.5448760689974</v>
      </c>
      <c r="AW11">
        <v>8</v>
      </c>
      <c r="AX11">
        <f>IF(Z11&gt;0, (R11*SUMPRODUCT(K11:$K$98, X11:$X$98)-K11*$AZ$3)/Z11, 0)</f>
        <v>36215.996798832515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2000000</v>
      </c>
      <c r="S12">
        <f t="shared" si="1"/>
        <v>37758.418637358664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32960.140285622241</v>
      </c>
      <c r="AC12">
        <f t="shared" si="2"/>
        <v>33945.464535874031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-3961.6734257581661</v>
      </c>
      <c r="AI12">
        <f t="shared" si="6"/>
        <v>-4006.6242814360676</v>
      </c>
      <c r="AJ12">
        <f t="shared" si="7"/>
        <v>-985.32425025178964</v>
      </c>
      <c r="AK12">
        <f t="shared" si="22"/>
        <v>75.808322656931153</v>
      </c>
      <c r="AL12">
        <f t="shared" si="8"/>
        <v>-4916.1402090309257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-2105.6715411638811</v>
      </c>
      <c r="AR12">
        <f t="shared" si="9"/>
        <v>-2129.5633988158806</v>
      </c>
      <c r="AS12">
        <f t="shared" si="9"/>
        <v>-523.7103136982505</v>
      </c>
      <c r="AT12">
        <f t="shared" si="9"/>
        <v>40.29292938791901</v>
      </c>
      <c r="AU12">
        <f t="shared" si="9"/>
        <v>-2612.9807831262115</v>
      </c>
      <c r="AW12">
        <v>9</v>
      </c>
      <c r="AX12">
        <f>IF(Z12&gt;0, (R12*SUMPRODUCT(K12:$K$98, X12:$X$98)-K12*$AZ$3)/Z12, 0)</f>
        <v>37758.418637358664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2000000</v>
      </c>
      <c r="S13">
        <f t="shared" si="1"/>
        <v>39155.596878738892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33945.464535874031</v>
      </c>
      <c r="AC13">
        <f t="shared" si="2"/>
        <v>34768.135255755173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-4157.8174996046428</v>
      </c>
      <c r="AI13">
        <f t="shared" si="6"/>
        <v>-4202.2149012882755</v>
      </c>
      <c r="AJ13">
        <f t="shared" si="7"/>
        <v>-822.67071988114185</v>
      </c>
      <c r="AK13">
        <f t="shared" si="22"/>
        <v>67.890929071748062</v>
      </c>
      <c r="AL13">
        <f t="shared" si="8"/>
        <v>-4956.994692097669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-2100.6884045272527</v>
      </c>
      <c r="AR13">
        <f t="shared" si="9"/>
        <v>-2123.1196697082796</v>
      </c>
      <c r="AS13">
        <f t="shared" si="9"/>
        <v>-415.64470835065043</v>
      </c>
      <c r="AT13">
        <f t="shared" si="9"/>
        <v>34.301093659633814</v>
      </c>
      <c r="AU13">
        <f t="shared" si="9"/>
        <v>-2504.4632843992963</v>
      </c>
      <c r="AW13">
        <v>10</v>
      </c>
      <c r="AX13">
        <f>IF(Z13&gt;0, (R13*SUMPRODUCT(K13:$K$98, X13:$X$98)-K13*$AZ$3)/Z13, 0)</f>
        <v>39155.596878738892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2000000</v>
      </c>
      <c r="S14">
        <f t="shared" si="1"/>
        <v>44134.826661351588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34768.135255755173</v>
      </c>
      <c r="AC14">
        <f t="shared" si="2"/>
        <v>38701.119092392146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-4369.2992508520019</v>
      </c>
      <c r="AI14">
        <f t="shared" si="6"/>
        <v>-4413.1434460375267</v>
      </c>
      <c r="AJ14">
        <f t="shared" si="7"/>
        <v>-3932.9838366369731</v>
      </c>
      <c r="AK14">
        <f t="shared" si="22"/>
        <v>2433.7694679028623</v>
      </c>
      <c r="AL14">
        <f t="shared" si="8"/>
        <v>-5912.357814771638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-1971.0152435414857</v>
      </c>
      <c r="AR14">
        <f t="shared" si="9"/>
        <v>-1990.7936043471977</v>
      </c>
      <c r="AS14">
        <f t="shared" si="9"/>
        <v>-1774.1909284657343</v>
      </c>
      <c r="AT14">
        <f t="shared" si="9"/>
        <v>1097.8869711354723</v>
      </c>
      <c r="AU14">
        <f t="shared" si="9"/>
        <v>-2667.0975616774599</v>
      </c>
      <c r="AW14">
        <v>11</v>
      </c>
      <c r="AX14">
        <f>IF(Z14&gt;0, (R14*SUMPRODUCT(K14:$K$98, X14:$X$98)-K14*$AZ$3)/Z14, 0)</f>
        <v>44134.826661351588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2000000</v>
      </c>
      <c r="S15">
        <f t="shared" si="1"/>
        <v>48644.416646942351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38701.119092392146</v>
      </c>
      <c r="AC15">
        <f t="shared" si="2"/>
        <v>42117.311207032995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-4590.0312562945273</v>
      </c>
      <c r="AI15">
        <f t="shared" si="6"/>
        <v>-4633.3222587467899</v>
      </c>
      <c r="AJ15">
        <f t="shared" si="7"/>
        <v>-3416.1921146408495</v>
      </c>
      <c r="AK15">
        <f t="shared" si="22"/>
        <v>2709.0783364674503</v>
      </c>
      <c r="AL15">
        <f t="shared" si="8"/>
        <v>-5340.4360369201895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-1848.7398941121974</v>
      </c>
      <c r="AR15">
        <f t="shared" si="9"/>
        <v>-1866.1763338270366</v>
      </c>
      <c r="AS15">
        <f t="shared" si="9"/>
        <v>-1375.9493771697298</v>
      </c>
      <c r="AT15">
        <f t="shared" si="9"/>
        <v>1091.1431572572085</v>
      </c>
      <c r="AU15">
        <f t="shared" si="9"/>
        <v>-2150.9825537395582</v>
      </c>
      <c r="AW15">
        <v>12</v>
      </c>
      <c r="AX15">
        <f>IF(Z15&gt;0, (R15*SUMPRODUCT(K15:$K$98, X15:$X$98)-K15*$AZ$3)/Z15, 0)</f>
        <v>48644.416646942351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2000000</v>
      </c>
      <c r="S16">
        <f t="shared" si="1"/>
        <v>52739.785360362177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42117.311207032995</v>
      </c>
      <c r="AC16">
        <f t="shared" si="2"/>
        <v>45078.57788272648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-4852.2772047821136</v>
      </c>
      <c r="AI16">
        <f t="shared" si="6"/>
        <v>-4895.0139902797337</v>
      </c>
      <c r="AJ16">
        <f t="shared" si="7"/>
        <v>-2961.266675693485</v>
      </c>
      <c r="AK16">
        <f t="shared" si="22"/>
        <v>2948.21178449231</v>
      </c>
      <c r="AL16">
        <f t="shared" si="8"/>
        <v>-4908.0688814809091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-1744.9691409022282</v>
      </c>
      <c r="AR16">
        <f t="shared" si="9"/>
        <v>-1760.3380839216436</v>
      </c>
      <c r="AS16">
        <f t="shared" si="9"/>
        <v>-1064.9265796221737</v>
      </c>
      <c r="AT16">
        <f t="shared" si="9"/>
        <v>1060.2317979099014</v>
      </c>
      <c r="AU16">
        <f t="shared" si="9"/>
        <v>-1765.0328656339161</v>
      </c>
      <c r="AW16">
        <v>13</v>
      </c>
      <c r="AX16">
        <f>IF(Z16&gt;0, (R16*SUMPRODUCT(K16:$K$98, X16:$X$98)-K16*$AZ$3)/Z16, 0)</f>
        <v>52739.785360362177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2000000</v>
      </c>
      <c r="S17">
        <f t="shared" si="1"/>
        <v>56457.52708008128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45078.57788272648</v>
      </c>
      <c r="AC17">
        <f t="shared" si="2"/>
        <v>47628.257464865026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-5152.3468595930817</v>
      </c>
      <c r="AI17">
        <f t="shared" si="6"/>
        <v>-5194.5274685642362</v>
      </c>
      <c r="AJ17">
        <f t="shared" si="7"/>
        <v>-2549.6795821385458</v>
      </c>
      <c r="AK17">
        <f t="shared" si="22"/>
        <v>3155.5004517908537</v>
      </c>
      <c r="AL17">
        <f t="shared" si="8"/>
        <v>-4588.7065989119283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-1654.3569378756536</v>
      </c>
      <c r="AR17">
        <f t="shared" si="9"/>
        <v>-1667.9006267997258</v>
      </c>
      <c r="AS17">
        <f t="shared" si="9"/>
        <v>-818.67161140698761</v>
      </c>
      <c r="AT17">
        <f t="shared" si="9"/>
        <v>1013.1934450745121</v>
      </c>
      <c r="AU17">
        <f t="shared" si="9"/>
        <v>-1473.3787931322013</v>
      </c>
      <c r="AW17">
        <v>14</v>
      </c>
      <c r="AX17">
        <f>IF(Z17&gt;0, (R17*SUMPRODUCT(K17:$K$98, X17:$X$98)-K17*$AZ$3)/Z17, 0)</f>
        <v>56457.52708008128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2000000</v>
      </c>
      <c r="S18">
        <f t="shared" si="1"/>
        <v>59922.634501997272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47628.257464865026</v>
      </c>
      <c r="AC18">
        <f t="shared" si="2"/>
        <v>49808.408315418623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-7928.2672622181235</v>
      </c>
      <c r="AI18">
        <f t="shared" si="6"/>
        <v>-7969.8278584180107</v>
      </c>
      <c r="AJ18">
        <f t="shared" si="7"/>
        <v>-2180.1508505535967</v>
      </c>
      <c r="AK18">
        <f t="shared" si="22"/>
        <v>3333.978022540552</v>
      </c>
      <c r="AL18">
        <f t="shared" si="8"/>
        <v>-6816.0006864310562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-2272.9212233648241</v>
      </c>
      <c r="AR18">
        <f t="shared" si="9"/>
        <v>-2284.8360539367682</v>
      </c>
      <c r="AS18">
        <f t="shared" si="9"/>
        <v>-625.01817540567822</v>
      </c>
      <c r="AT18">
        <f t="shared" si="9"/>
        <v>955.80398024375097</v>
      </c>
      <c r="AU18">
        <f t="shared" si="9"/>
        <v>-1954.0502490986955</v>
      </c>
      <c r="AW18">
        <v>15</v>
      </c>
      <c r="AX18">
        <f>IF(Z18&gt;0, (R18*SUMPRODUCT(K18:$K$98, X18:$X$98)-K18*$AZ$3)/Z18, 0)</f>
        <v>59922.634501997272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2000000</v>
      </c>
      <c r="S19">
        <f t="shared" si="1"/>
        <v>62338.697649160036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49808.408315418623</v>
      </c>
      <c r="AC19">
        <f t="shared" si="2"/>
        <v>50959.154760294223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-10887.213780522425</v>
      </c>
      <c r="AI19">
        <f t="shared" si="6"/>
        <v>-10928.0865904158</v>
      </c>
      <c r="AJ19">
        <f t="shared" si="7"/>
        <v>-1150.7464448756</v>
      </c>
      <c r="AK19">
        <f t="shared" si="22"/>
        <v>3486.5885820793037</v>
      </c>
      <c r="AL19">
        <f t="shared" si="8"/>
        <v>-8592.2444532120971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-2786.7937648450325</v>
      </c>
      <c r="AR19">
        <f t="shared" si="9"/>
        <v>-2797.2559541671835</v>
      </c>
      <c r="AS19">
        <f t="shared" si="9"/>
        <v>-294.55589668259705</v>
      </c>
      <c r="AT19">
        <f t="shared" si="9"/>
        <v>892.46004689477525</v>
      </c>
      <c r="AU19">
        <f t="shared" si="9"/>
        <v>-2199.3518039550054</v>
      </c>
      <c r="AW19">
        <v>16</v>
      </c>
      <c r="AX19">
        <f>IF(Z19&gt;0, (R19*SUMPRODUCT(K19:$K$98, X19:$X$98)-K19*$AZ$3)/Z19, 0)</f>
        <v>62338.697649160036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2000000</v>
      </c>
      <c r="S20">
        <f t="shared" si="1"/>
        <v>63852.561871650527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50959.154760294223</v>
      </c>
      <c r="AC20">
        <f t="shared" si="2"/>
        <v>51229.207127806701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-13953.977297598278</v>
      </c>
      <c r="AI20">
        <f t="shared" si="6"/>
        <v>-13994.092529960279</v>
      </c>
      <c r="AJ20">
        <f t="shared" si="7"/>
        <v>-270.05236751247867</v>
      </c>
      <c r="AK20">
        <f t="shared" si="22"/>
        <v>3567.1408332205961</v>
      </c>
      <c r="AL20">
        <f t="shared" si="8"/>
        <v>-10697.004064252162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-3189.0994951627385</v>
      </c>
      <c r="AR20">
        <f t="shared" si="9"/>
        <v>-3198.2675957369033</v>
      </c>
      <c r="AS20">
        <f t="shared" si="9"/>
        <v>-61.718881329252241</v>
      </c>
      <c r="AT20">
        <f t="shared" si="9"/>
        <v>815.24907112728317</v>
      </c>
      <c r="AU20">
        <f t="shared" si="9"/>
        <v>-2444.7374059388726</v>
      </c>
      <c r="AW20">
        <v>17</v>
      </c>
      <c r="AX20">
        <f>IF(Z20&gt;0, (R20*SUMPRODUCT(K20:$K$98, X20:$X$98)-K20*$AZ$3)/Z20, 0)</f>
        <v>63852.561871650527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2000000</v>
      </c>
      <c r="S21">
        <f t="shared" si="1"/>
        <v>64625.055299350519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51229.207127806701</v>
      </c>
      <c r="AC21">
        <f t="shared" si="2"/>
        <v>50769.434536534594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-17363.477175568711</v>
      </c>
      <c r="AI21">
        <f t="shared" si="6"/>
        <v>-17402.757168677705</v>
      </c>
      <c r="AJ21">
        <f t="shared" si="7"/>
        <v>459.77259127210709</v>
      </c>
      <c r="AK21">
        <f t="shared" si="22"/>
        <v>3586.0444989464695</v>
      </c>
      <c r="AL21">
        <f t="shared" si="8"/>
        <v>-13356.940078459127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-3543.1434397513717</v>
      </c>
      <c r="AR21">
        <f t="shared" si="9"/>
        <v>-3551.1588072086133</v>
      </c>
      <c r="AS21">
        <f t="shared" si="9"/>
        <v>93.819931576573666</v>
      </c>
      <c r="AT21">
        <f t="shared" si="9"/>
        <v>731.75838644672388</v>
      </c>
      <c r="AU21">
        <f t="shared" si="9"/>
        <v>-2725.5804891853154</v>
      </c>
      <c r="AW21">
        <v>18</v>
      </c>
      <c r="AX21">
        <f>IF(Z21&gt;0, (R21*SUMPRODUCT(K21:$K$98, X21:$X$98)-K21*$AZ$3)/Z21, 0)</f>
        <v>64625.055299350519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2000000</v>
      </c>
      <c r="S22">
        <f t="shared" si="1"/>
        <v>64733.14729769453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50769.434536534594</v>
      </c>
      <c r="AC22">
        <f t="shared" si="2"/>
        <v>49663.190118114144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-21090.213900080103</v>
      </c>
      <c r="AI22">
        <f t="shared" si="6"/>
        <v>-21128.573837910502</v>
      </c>
      <c r="AJ22">
        <f t="shared" si="7"/>
        <v>1106.2444184204505</v>
      </c>
      <c r="AK22">
        <f t="shared" si="22"/>
        <v>3553.8604175574219</v>
      </c>
      <c r="AL22">
        <f t="shared" si="8"/>
        <v>-16468.46900193263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-3842.5099063767666</v>
      </c>
      <c r="AR22">
        <f t="shared" si="9"/>
        <v>-3849.4988559350613</v>
      </c>
      <c r="AS22">
        <f t="shared" si="9"/>
        <v>201.55106803532425</v>
      </c>
      <c r="AT22">
        <f t="shared" si="9"/>
        <v>647.49195646103897</v>
      </c>
      <c r="AU22">
        <f t="shared" si="9"/>
        <v>-3000.4558314386977</v>
      </c>
      <c r="AW22">
        <v>19</v>
      </c>
      <c r="AX22">
        <f>IF(Z22&gt;0, (R22*SUMPRODUCT(K22:$K$98, X22:$X$98)-K22*$AZ$3)/Z22, 0)</f>
        <v>64733.14729769453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2000000</v>
      </c>
      <c r="S23">
        <f t="shared" si="1"/>
        <v>64250.740606050487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49663.190118114144</v>
      </c>
      <c r="AC23">
        <f t="shared" si="2"/>
        <v>47996.482909354265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-25016.817055473857</v>
      </c>
      <c r="AI23">
        <f t="shared" si="6"/>
        <v>-25054.167973499567</v>
      </c>
      <c r="AJ23">
        <f t="shared" si="7"/>
        <v>1666.707208759879</v>
      </c>
      <c r="AK23">
        <f t="shared" si="22"/>
        <v>3476.4233082679903</v>
      </c>
      <c r="AL23">
        <f t="shared" si="8"/>
        <v>-19911.037456471699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-4069.5654856585793</v>
      </c>
      <c r="AR23">
        <f t="shared" si="9"/>
        <v>-4075.6414787202875</v>
      </c>
      <c r="AS23">
        <f t="shared" si="9"/>
        <v>271.12858188261936</v>
      </c>
      <c r="AT23">
        <f t="shared" si="9"/>
        <v>565.520876516577</v>
      </c>
      <c r="AU23">
        <f t="shared" si="9"/>
        <v>-3238.9920203210913</v>
      </c>
      <c r="AW23">
        <v>20</v>
      </c>
      <c r="AX23">
        <f>IF(Z23&gt;0, (R23*SUMPRODUCT(K23:$K$98, X23:$X$98)-K23*$AZ$3)/Z23, 0)</f>
        <v>64250.740606050487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2000000</v>
      </c>
      <c r="S24">
        <f t="shared" si="1"/>
        <v>63274.996948971631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47996.482909354265</v>
      </c>
      <c r="AC24">
        <f t="shared" si="2"/>
        <v>45869.598403710792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-29247.262850851526</v>
      </c>
      <c r="AI24">
        <f t="shared" si="6"/>
        <v>-29283.509078125706</v>
      </c>
      <c r="AJ24">
        <f t="shared" si="7"/>
        <v>2126.8845056434729</v>
      </c>
      <c r="AK24">
        <f t="shared" si="22"/>
        <v>3359.753803654799</v>
      </c>
      <c r="AL24">
        <f t="shared" si="8"/>
        <v>-23796.870768827433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-4247.9871491430567</v>
      </c>
      <c r="AR24">
        <f t="shared" si="9"/>
        <v>-4253.2516933313746</v>
      </c>
      <c r="AS24">
        <f t="shared" si="9"/>
        <v>308.91704614409434</v>
      </c>
      <c r="AT24">
        <f t="shared" si="9"/>
        <v>487.98381766499426</v>
      </c>
      <c r="AU24">
        <f t="shared" si="9"/>
        <v>-3456.3508295222855</v>
      </c>
      <c r="AW24">
        <v>21</v>
      </c>
      <c r="AX24">
        <f>IF(Z24&gt;0, (R24*SUMPRODUCT(K24:$K$98, X24:$X$98)-K24*$AZ$3)/Z24, 0)</f>
        <v>63274.996948971631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2000000</v>
      </c>
      <c r="S25">
        <f t="shared" si="1"/>
        <v>61866.924593416115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45869.598403710792</v>
      </c>
      <c r="AC25">
        <f t="shared" si="2"/>
        <v>43356.1478438669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-33756.836384990318</v>
      </c>
      <c r="AI25">
        <f t="shared" si="6"/>
        <v>-33791.876229082132</v>
      </c>
      <c r="AJ25">
        <f t="shared" si="7"/>
        <v>2513.4505598438918</v>
      </c>
      <c r="AK25">
        <f t="shared" si="22"/>
        <v>3210.8718882597559</v>
      </c>
      <c r="AL25">
        <f t="shared" si="8"/>
        <v>-28067.553780978484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-4377.6565120211581</v>
      </c>
      <c r="AR25">
        <f t="shared" si="9"/>
        <v>-4382.2005516319596</v>
      </c>
      <c r="AS25">
        <f t="shared" si="9"/>
        <v>325.94947836510642</v>
      </c>
      <c r="AT25">
        <f t="shared" si="9"/>
        <v>416.39252181688187</v>
      </c>
      <c r="AU25">
        <f t="shared" si="9"/>
        <v>-3639.8585514499709</v>
      </c>
      <c r="AW25">
        <v>22</v>
      </c>
      <c r="AX25">
        <f>IF(Z25&gt;0, (R25*SUMPRODUCT(K25:$K$98, X25:$X$98)-K25*$AZ$3)/Z25, 0)</f>
        <v>61866.924593416115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2000000</v>
      </c>
      <c r="S26">
        <f t="shared" si="1"/>
        <v>60061.363779715764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43356.1478438669</v>
      </c>
      <c r="AC26">
        <f t="shared" si="2"/>
        <v>40527.184715148593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-38051.869089946878</v>
      </c>
      <c r="AI26">
        <f t="shared" si="6"/>
        <v>-38085.607238870529</v>
      </c>
      <c r="AJ26">
        <f t="shared" si="7"/>
        <v>2828.9631287183074</v>
      </c>
      <c r="AK26">
        <f t="shared" si="22"/>
        <v>3034.9303490706834</v>
      </c>
      <c r="AL26">
        <f t="shared" si="8"/>
        <v>-32221.713761081537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-4405.9332640588264</v>
      </c>
      <c r="AR26">
        <f t="shared" si="9"/>
        <v>-4409.8397221689156</v>
      </c>
      <c r="AS26">
        <f t="shared" si="9"/>
        <v>327.55875203273285</v>
      </c>
      <c r="AT26">
        <f t="shared" si="9"/>
        <v>351.40719493868249</v>
      </c>
      <c r="AU26">
        <f t="shared" si="9"/>
        <v>-3730.8737751975</v>
      </c>
      <c r="AW26">
        <v>23</v>
      </c>
      <c r="AX26">
        <f>IF(Z26&gt;0, (R26*SUMPRODUCT(K26:$K$98, X26:$X$98)-K26*$AZ$3)/Z26, 0)</f>
        <v>60061.363779715764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2000000</v>
      </c>
      <c r="S27">
        <f t="shared" si="1"/>
        <v>57974.555727437822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40527.184715148593</v>
      </c>
      <c r="AC27">
        <f t="shared" si="2"/>
        <v>37504.013400467295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-42221.269089009664</v>
      </c>
      <c r="AI27">
        <f t="shared" si="6"/>
        <v>-42253.614324716851</v>
      </c>
      <c r="AJ27">
        <f t="shared" si="7"/>
        <v>3023.1713146812981</v>
      </c>
      <c r="AK27">
        <f t="shared" si="22"/>
        <v>2836.9029300604016</v>
      </c>
      <c r="AL27">
        <f t="shared" si="8"/>
        <v>-36393.540079975151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-4364.9088725802148</v>
      </c>
      <c r="AR27">
        <f t="shared" si="9"/>
        <v>-4368.252779794997</v>
      </c>
      <c r="AS27">
        <f t="shared" si="9"/>
        <v>312.54075444684628</v>
      </c>
      <c r="AT27">
        <f t="shared" si="9"/>
        <v>293.28400205034922</v>
      </c>
      <c r="AU27">
        <f t="shared" si="9"/>
        <v>-3762.4280232978017</v>
      </c>
      <c r="AW27">
        <v>24</v>
      </c>
      <c r="AX27">
        <f>IF(Z27&gt;0, (R27*SUMPRODUCT(K27:$K$98, X27:$X$98)-K27*$AZ$3)/Z27, 0)</f>
        <v>57974.555727437822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2000000</v>
      </c>
      <c r="S28">
        <f t="shared" si="1"/>
        <v>55688.657731989857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37504.013400467295</v>
      </c>
      <c r="AC28">
        <f t="shared" si="2"/>
        <v>34373.713411259894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-46375.305147534964</v>
      </c>
      <c r="AI28">
        <f t="shared" si="6"/>
        <v>-46406.167548256388</v>
      </c>
      <c r="AJ28">
        <f t="shared" si="7"/>
        <v>3130.2999892074004</v>
      </c>
      <c r="AK28">
        <f t="shared" si="22"/>
        <v>2625.2809380327108</v>
      </c>
      <c r="AL28">
        <f t="shared" si="8"/>
        <v>-40650.586621016279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-4280.678935951727</v>
      </c>
      <c r="AR28">
        <f t="shared" si="9"/>
        <v>-4283.52769410568</v>
      </c>
      <c r="AS28">
        <f t="shared" si="9"/>
        <v>288.94277211504868</v>
      </c>
      <c r="AT28">
        <f t="shared" si="9"/>
        <v>242.32691896345531</v>
      </c>
      <c r="AU28">
        <f t="shared" si="9"/>
        <v>-3752.2580030271765</v>
      </c>
      <c r="AW28">
        <v>25</v>
      </c>
      <c r="AX28">
        <f>IF(Z28&gt;0, (R28*SUMPRODUCT(K28:$K$98, X28:$X$98)-K28*$AZ$3)/Z28, 0)</f>
        <v>55688.657731989857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2000000</v>
      </c>
      <c r="S29">
        <f t="shared" si="1"/>
        <v>53272.076062322827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34373.713411259894</v>
      </c>
      <c r="AC29">
        <f t="shared" si="2"/>
        <v>31195.363835462449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-50979.748007679889</v>
      </c>
      <c r="AI29">
        <f t="shared" si="6"/>
        <v>-51009.027290693906</v>
      </c>
      <c r="AJ29">
        <f t="shared" si="7"/>
        <v>3178.3495757974451</v>
      </c>
      <c r="AK29">
        <f t="shared" si="22"/>
        <v>2406.1599387881929</v>
      </c>
      <c r="AL29">
        <f t="shared" si="8"/>
        <v>-45424.517776108267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-4201.5113116304219</v>
      </c>
      <c r="AR29">
        <f t="shared" si="9"/>
        <v>-4203.9243725730003</v>
      </c>
      <c r="AS29">
        <f t="shared" si="9"/>
        <v>261.94463913428939</v>
      </c>
      <c r="AT29">
        <f t="shared" si="9"/>
        <v>198.30439724589456</v>
      </c>
      <c r="AU29">
        <f t="shared" si="9"/>
        <v>-3743.6753361928158</v>
      </c>
      <c r="AW29">
        <v>26</v>
      </c>
      <c r="AX29">
        <f>IF(Z29&gt;0, (R29*SUMPRODUCT(K29:$K$98, X29:$X$98)-K29*$AZ$3)/Z29, 0)</f>
        <v>53272.076062322827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2000000</v>
      </c>
      <c r="S30">
        <f t="shared" si="1"/>
        <v>50671.804401443653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31195.363835462449</v>
      </c>
      <c r="AC30">
        <f t="shared" si="2"/>
        <v>27978.075166826922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-55173.880911618311</v>
      </c>
      <c r="AI30">
        <f t="shared" si="6"/>
        <v>-55201.488054779402</v>
      </c>
      <c r="AJ30">
        <f t="shared" si="7"/>
        <v>3217.2886686355268</v>
      </c>
      <c r="AK30">
        <f t="shared" si="22"/>
        <v>2183.6754684823718</v>
      </c>
      <c r="AL30">
        <f t="shared" si="8"/>
        <v>-49800.5239176615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-4059.9750358884867</v>
      </c>
      <c r="AR30">
        <f t="shared" si="9"/>
        <v>-4062.0065100243332</v>
      </c>
      <c r="AS30">
        <f t="shared" si="9"/>
        <v>236.74447876579538</v>
      </c>
      <c r="AT30">
        <f t="shared" si="9"/>
        <v>160.6859575950842</v>
      </c>
      <c r="AU30">
        <f t="shared" si="9"/>
        <v>-3664.5760736634534</v>
      </c>
      <c r="AW30">
        <v>27</v>
      </c>
      <c r="AX30">
        <f>IF(Z30&gt;0, (R30*SUMPRODUCT(K30:$K$98, X30:$X$98)-K30*$AZ$3)/Z30, 0)</f>
        <v>50671.804401443653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2000000</v>
      </c>
      <c r="S31">
        <f t="shared" si="1"/>
        <v>47924.75858358504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27978.075166826922</v>
      </c>
      <c r="AC31">
        <f t="shared" si="2"/>
        <v>24796.870347898155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-58417.81921459041</v>
      </c>
      <c r="AI31">
        <f t="shared" si="6"/>
        <v>-58443.689840839521</v>
      </c>
      <c r="AJ31">
        <f t="shared" si="7"/>
        <v>3181.2048189287671</v>
      </c>
      <c r="AK31">
        <f t="shared" si="22"/>
        <v>1958.4652616778847</v>
      </c>
      <c r="AL31">
        <f t="shared" si="8"/>
        <v>-53304.01976023287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-3838.1076164431679</v>
      </c>
      <c r="AR31">
        <f t="shared" si="9"/>
        <v>-3839.8073417835494</v>
      </c>
      <c r="AS31">
        <f t="shared" si="9"/>
        <v>209.00825482966152</v>
      </c>
      <c r="AT31">
        <f t="shared" si="9"/>
        <v>128.67307507274865</v>
      </c>
      <c r="AU31">
        <f t="shared" si="9"/>
        <v>-3502.1260118811392</v>
      </c>
      <c r="AW31">
        <v>28</v>
      </c>
      <c r="AX31">
        <f>IF(Z31&gt;0, (R31*SUMPRODUCT(K31:$K$98, X31:$X$98)-K31*$AZ$3)/Z31, 0)</f>
        <v>47924.75858358504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2000000</v>
      </c>
      <c r="S32">
        <f t="shared" si="1"/>
        <v>45150.994336785887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24796.870347898155</v>
      </c>
      <c r="AC32">
        <f t="shared" si="2"/>
        <v>21743.378996597607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-61336.150361497472</v>
      </c>
      <c r="AI32">
        <f t="shared" si="6"/>
        <v>-61360.228877725058</v>
      </c>
      <c r="AJ32">
        <f t="shared" si="7"/>
        <v>3053.4913513005486</v>
      </c>
      <c r="AK32">
        <f t="shared" si="22"/>
        <v>1735.7809243528711</v>
      </c>
      <c r="AL32">
        <f t="shared" si="8"/>
        <v>-56570.956602071637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-3598.0757276822742</v>
      </c>
      <c r="AR32">
        <f t="shared" si="9"/>
        <v>-3599.4882115810265</v>
      </c>
      <c r="AS32">
        <f t="shared" si="9"/>
        <v>179.12263895027436</v>
      </c>
      <c r="AT32">
        <f t="shared" si="9"/>
        <v>101.82365824524318</v>
      </c>
      <c r="AU32">
        <f t="shared" si="9"/>
        <v>-3318.5419143855092</v>
      </c>
      <c r="AW32">
        <v>29</v>
      </c>
      <c r="AX32">
        <f>IF(Z32&gt;0, (R32*SUMPRODUCT(K32:$K$98, X32:$X$98)-K32*$AZ$3)/Z32, 0)</f>
        <v>45150.994336785887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2000000</v>
      </c>
      <c r="S33">
        <f t="shared" si="1"/>
        <v>42355.19486400055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21743.378996597607</v>
      </c>
      <c r="AC33">
        <f t="shared" si="2"/>
        <v>18845.853505649815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-63613.513591980351</v>
      </c>
      <c r="AI33">
        <f t="shared" si="6"/>
        <v>-63635.760985205859</v>
      </c>
      <c r="AJ33">
        <f t="shared" si="7"/>
        <v>2897.5254909477917</v>
      </c>
      <c r="AK33">
        <f t="shared" si="22"/>
        <v>1522.0365297618325</v>
      </c>
      <c r="AL33">
        <f t="shared" si="8"/>
        <v>-59216.198964496238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-3331.8477337429804</v>
      </c>
      <c r="AR33">
        <f t="shared" si="9"/>
        <v>-3333.0129724244266</v>
      </c>
      <c r="AS33">
        <f t="shared" si="9"/>
        <v>151.76199513830963</v>
      </c>
      <c r="AT33">
        <f t="shared" si="9"/>
        <v>79.718815641717811</v>
      </c>
      <c r="AU33">
        <f t="shared" si="9"/>
        <v>-3101.5321616443994</v>
      </c>
      <c r="AW33">
        <v>30</v>
      </c>
      <c r="AX33">
        <f>IF(Z33&gt;0, (R33*SUMPRODUCT(K33:$K$98, X33:$X$98)-K33*$AZ$3)/Z33, 0)</f>
        <v>42355.19486400055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2000000</v>
      </c>
      <c r="S34">
        <f t="shared" si="1"/>
        <v>39581.477211566329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18845.853505649815</v>
      </c>
      <c r="AC34">
        <f t="shared" si="2"/>
        <v>16139.497054705475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-65489.206490067118</v>
      </c>
      <c r="AI34">
        <f t="shared" si="6"/>
        <v>-65509.594179198117</v>
      </c>
      <c r="AJ34">
        <f t="shared" si="7"/>
        <v>2706.3564509443404</v>
      </c>
      <c r="AK34">
        <f t="shared" si="22"/>
        <v>1319.2097453954871</v>
      </c>
      <c r="AL34">
        <f t="shared" si="8"/>
        <v>-61484.027982858293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-3062.5801801791149</v>
      </c>
      <c r="AR34">
        <f t="shared" si="9"/>
        <v>-3063.5336034376746</v>
      </c>
      <c r="AS34">
        <f t="shared" si="9"/>
        <v>126.5618270763313</v>
      </c>
      <c r="AT34">
        <f t="shared" si="9"/>
        <v>61.692389269675118</v>
      </c>
      <c r="AU34">
        <f t="shared" ref="AU34:AU89" si="23">AL34*$K34</f>
        <v>-2875.2793870916685</v>
      </c>
      <c r="AW34">
        <v>31</v>
      </c>
      <c r="AX34">
        <f>IF(Z34&gt;0, (R34*SUMPRODUCT(K34:$K$98, X34:$X$98)-K34*$AZ$3)/Z34, 0)</f>
        <v>39581.477211566329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2000000</v>
      </c>
      <c r="S35">
        <f t="shared" si="1"/>
        <v>36840.364653930708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16139.497054705475</v>
      </c>
      <c r="AC35">
        <f t="shared" si="2"/>
        <v>13635.391234168006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-67110.56406630353</v>
      </c>
      <c r="AI35">
        <f t="shared" ref="AI35:AI66" si="25">SUM(AE35:AH35)</f>
        <v>-67129.070114441565</v>
      </c>
      <c r="AJ35">
        <f t="shared" si="7"/>
        <v>2504.1058205374684</v>
      </c>
      <c r="AK35">
        <f t="shared" si="22"/>
        <v>1129.7647938293833</v>
      </c>
      <c r="AL35">
        <f t="shared" si="8"/>
        <v>-63495.199500074712</v>
      </c>
      <c r="AN35">
        <f t="shared" ref="AN35:AT66" si="26">AE35*$K35</f>
        <v>0</v>
      </c>
      <c r="AO35">
        <f t="shared" si="26"/>
        <v>0</v>
      </c>
      <c r="AP35">
        <f t="shared" si="26"/>
        <v>-0.7727044337121638</v>
      </c>
      <c r="AQ35">
        <f t="shared" si="26"/>
        <v>-2802.1450077381846</v>
      </c>
      <c r="AR35">
        <f t="shared" si="26"/>
        <v>-2802.9177121718967</v>
      </c>
      <c r="AS35">
        <f t="shared" si="26"/>
        <v>104.55682680501255</v>
      </c>
      <c r="AT35">
        <f t="shared" si="26"/>
        <v>47.172376227082083</v>
      </c>
      <c r="AU35">
        <f t="shared" si="23"/>
        <v>-2651.1885091398021</v>
      </c>
      <c r="AW35">
        <v>32</v>
      </c>
      <c r="AX35">
        <f>IF(Z35&gt;0, (R35*SUMPRODUCT(K35:$K$98, X35:$X$98)-K35*$AZ$3)/Z35, 0)</f>
        <v>36840.364653930708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2000000</v>
      </c>
      <c r="S36">
        <f t="shared" si="1"/>
        <v>34079.031607981073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13635.391234168006</v>
      </c>
      <c r="AC36">
        <f t="shared" si="2"/>
        <v>11331.884047538428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-67803.939651983223</v>
      </c>
      <c r="AI36">
        <f t="shared" si="25"/>
        <v>-67820.565541148579</v>
      </c>
      <c r="AJ36">
        <f t="shared" si="7"/>
        <v>2303.5071866295784</v>
      </c>
      <c r="AK36">
        <f t="shared" si="22"/>
        <v>954.47738639176055</v>
      </c>
      <c r="AL36">
        <f t="shared" si="8"/>
        <v>-64562.580968127244</v>
      </c>
      <c r="AN36">
        <f t="shared" si="26"/>
        <v>0</v>
      </c>
      <c r="AO36">
        <f t="shared" si="26"/>
        <v>0</v>
      </c>
      <c r="AP36">
        <f t="shared" si="26"/>
        <v>-0.61982141192884743</v>
      </c>
      <c r="AQ36">
        <f t="shared" si="26"/>
        <v>-2527.7645719547522</v>
      </c>
      <c r="AR36">
        <f t="shared" si="26"/>
        <v>-2528.3843933666813</v>
      </c>
      <c r="AS36">
        <f t="shared" si="26"/>
        <v>85.875892868344565</v>
      </c>
      <c r="AT36">
        <f t="shared" si="26"/>
        <v>35.583391384581432</v>
      </c>
      <c r="AU36">
        <f t="shared" si="23"/>
        <v>-2406.9251091137553</v>
      </c>
      <c r="AW36">
        <v>33</v>
      </c>
      <c r="AX36">
        <f>IF(Z36&gt;0, (R36*SUMPRODUCT(K36:$K$98, X36:$X$98)-K36*$AZ$3)/Z36, 0)</f>
        <v>34079.031607981073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2000000</v>
      </c>
      <c r="S37">
        <f t="shared" si="1"/>
        <v>31306.050052216502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11331.884047538428</v>
      </c>
      <c r="AC37">
        <f t="shared" si="2"/>
        <v>9249.331815859221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-67487.809300008812</v>
      </c>
      <c r="AI37">
        <f t="shared" si="25"/>
        <v>-67502.581735050015</v>
      </c>
      <c r="AJ37">
        <f t="shared" si="7"/>
        <v>2082.5522316792067</v>
      </c>
      <c r="AK37">
        <f t="shared" si="22"/>
        <v>793.23188332769007</v>
      </c>
      <c r="AL37">
        <f t="shared" si="8"/>
        <v>-64626.797620043122</v>
      </c>
      <c r="AN37">
        <f t="shared" si="26"/>
        <v>0</v>
      </c>
      <c r="AO37">
        <f t="shared" si="26"/>
        <v>0</v>
      </c>
      <c r="AP37">
        <f t="shared" si="26"/>
        <v>-0.49171760797055314</v>
      </c>
      <c r="AQ37">
        <f t="shared" si="26"/>
        <v>-2246.4098886621227</v>
      </c>
      <c r="AR37">
        <f t="shared" si="26"/>
        <v>-2246.9016062700935</v>
      </c>
      <c r="AS37">
        <f t="shared" si="26"/>
        <v>69.320162788258287</v>
      </c>
      <c r="AT37">
        <f t="shared" si="26"/>
        <v>26.403641860533316</v>
      </c>
      <c r="AU37">
        <f t="shared" si="23"/>
        <v>-2151.177801621302</v>
      </c>
      <c r="AW37">
        <v>34</v>
      </c>
      <c r="AX37">
        <f>IF(Z37&gt;0, (R37*SUMPRODUCT(K37:$K$98, X37:$X$98)-K37*$AZ$3)/Z37, 0)</f>
        <v>31306.050052216502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2000000</v>
      </c>
      <c r="S38">
        <f t="shared" si="1"/>
        <v>28548.471313105074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9249.331815859221</v>
      </c>
      <c r="AC38">
        <f t="shared" si="2"/>
        <v>7400.4329453002656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-66541.547296988239</v>
      </c>
      <c r="AI38">
        <f t="shared" si="25"/>
        <v>-66554.508468996602</v>
      </c>
      <c r="AJ38">
        <f t="shared" si="7"/>
        <v>1848.8988705589554</v>
      </c>
      <c r="AK38">
        <f t="shared" si="22"/>
        <v>647.45322711014558</v>
      </c>
      <c r="AL38">
        <f t="shared" si="8"/>
        <v>-64058.156371327495</v>
      </c>
      <c r="AN38">
        <f t="shared" si="26"/>
        <v>0</v>
      </c>
      <c r="AO38">
        <f t="shared" si="26"/>
        <v>0</v>
      </c>
      <c r="AP38">
        <f t="shared" si="26"/>
        <v>-0.38520323244613897</v>
      </c>
      <c r="AQ38">
        <f t="shared" si="26"/>
        <v>-1977.6004125418556</v>
      </c>
      <c r="AR38">
        <f t="shared" si="26"/>
        <v>-1977.9856157743018</v>
      </c>
      <c r="AS38">
        <f t="shared" si="26"/>
        <v>54.948875066676635</v>
      </c>
      <c r="AT38">
        <f t="shared" si="26"/>
        <v>19.242170058352887</v>
      </c>
      <c r="AU38">
        <f t="shared" si="23"/>
        <v>-1903.7945706492721</v>
      </c>
      <c r="AW38">
        <v>35</v>
      </c>
      <c r="AX38">
        <f>IF(Z38&gt;0, (R38*SUMPRODUCT(K38:$K$98, X38:$X$98)-K38*$AZ$3)/Z38, 0)</f>
        <v>28548.471313105074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2000000</v>
      </c>
      <c r="S39">
        <f t="shared" si="1"/>
        <v>25772.137909147375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7400.4329453002656</v>
      </c>
      <c r="AC39">
        <f t="shared" si="2"/>
        <v>5777.7530846362351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-64890.366883316841</v>
      </c>
      <c r="AI39">
        <f t="shared" si="25"/>
        <v>-64901.576184433041</v>
      </c>
      <c r="AJ39">
        <f t="shared" si="7"/>
        <v>1622.6798606640305</v>
      </c>
      <c r="AK39">
        <f t="shared" si="22"/>
        <v>518.03030617101865</v>
      </c>
      <c r="AL39">
        <f t="shared" si="8"/>
        <v>-62760.866017597989</v>
      </c>
      <c r="AN39">
        <f t="shared" si="26"/>
        <v>0</v>
      </c>
      <c r="AO39">
        <f t="shared" si="26"/>
        <v>0</v>
      </c>
      <c r="AP39">
        <f t="shared" si="26"/>
        <v>-0.29744464994555486</v>
      </c>
      <c r="AQ39">
        <f t="shared" si="26"/>
        <v>-1721.8997208091457</v>
      </c>
      <c r="AR39">
        <f t="shared" si="26"/>
        <v>-1722.1971654590914</v>
      </c>
      <c r="AS39">
        <f t="shared" si="26"/>
        <v>43.058656211086578</v>
      </c>
      <c r="AT39">
        <f t="shared" si="26"/>
        <v>13.746204289004929</v>
      </c>
      <c r="AU39">
        <f t="shared" si="23"/>
        <v>-1665.3923049589998</v>
      </c>
      <c r="AW39">
        <v>36</v>
      </c>
      <c r="AX39">
        <f>IF(Z39&gt;0, (R39*SUMPRODUCT(K39:$K$98, X39:$X$98)-K39*$AZ$3)/Z39, 0)</f>
        <v>25772.137909147375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2000000</v>
      </c>
      <c r="S40">
        <f t="shared" si="1"/>
        <v>22934.341832243033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5777.7530846362351</v>
      </c>
      <c r="AC40">
        <f t="shared" si="2"/>
        <v>4372.7467137180056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-62560.90301767904</v>
      </c>
      <c r="AI40">
        <f t="shared" si="25"/>
        <v>-62570.436203208636</v>
      </c>
      <c r="AJ40">
        <f t="shared" si="7"/>
        <v>1405.0063709182295</v>
      </c>
      <c r="AK40">
        <f t="shared" si="22"/>
        <v>404.44271592453651</v>
      </c>
      <c r="AL40">
        <f t="shared" si="8"/>
        <v>-60760.987116365868</v>
      </c>
      <c r="AN40">
        <f t="shared" si="26"/>
        <v>0</v>
      </c>
      <c r="AO40">
        <f t="shared" si="26"/>
        <v>0</v>
      </c>
      <c r="AP40">
        <f t="shared" si="26"/>
        <v>-0.22586432936057671</v>
      </c>
      <c r="AQ40">
        <f t="shared" si="26"/>
        <v>-1482.2198057947612</v>
      </c>
      <c r="AR40">
        <f t="shared" si="26"/>
        <v>-1482.4456701241218</v>
      </c>
      <c r="AS40">
        <f t="shared" si="26"/>
        <v>33.288014874950257</v>
      </c>
      <c r="AT40">
        <f t="shared" si="26"/>
        <v>9.5822306734186302</v>
      </c>
      <c r="AU40">
        <f t="shared" si="23"/>
        <v>-1439.5754245757528</v>
      </c>
      <c r="AW40">
        <v>37</v>
      </c>
      <c r="AX40">
        <f>IF(Z40&gt;0, (R40*SUMPRODUCT(K40:$K$98, X40:$X$98)-K40*$AZ$3)/Z40, 0)</f>
        <v>22934.341832243033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2000000</v>
      </c>
      <c r="S41">
        <f t="shared" si="1"/>
        <v>19959.728546253773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4372.7467137180056</v>
      </c>
      <c r="AC41">
        <f t="shared" si="2"/>
        <v>3173.4673988972777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-59527.11708389048</v>
      </c>
      <c r="AI41">
        <f t="shared" si="25"/>
        <v>-59535.066759637681</v>
      </c>
      <c r="AJ41">
        <f t="shared" si="7"/>
        <v>1199.2793148207279</v>
      </c>
      <c r="AK41">
        <f t="shared" si="22"/>
        <v>306.09226996026041</v>
      </c>
      <c r="AL41">
        <f t="shared" si="8"/>
        <v>-58029.695174856693</v>
      </c>
      <c r="AN41">
        <f t="shared" si="26"/>
        <v>0</v>
      </c>
      <c r="AO41">
        <f t="shared" si="26"/>
        <v>0</v>
      </c>
      <c r="AP41">
        <f t="shared" si="26"/>
        <v>-0.16816708476083764</v>
      </c>
      <c r="AQ41">
        <f t="shared" si="26"/>
        <v>-1259.2339691011725</v>
      </c>
      <c r="AR41">
        <f t="shared" si="26"/>
        <v>-1259.4021361859334</v>
      </c>
      <c r="AS41">
        <f t="shared" si="26"/>
        <v>25.369500920637229</v>
      </c>
      <c r="AT41">
        <f t="shared" si="26"/>
        <v>6.4750621715822421</v>
      </c>
      <c r="AU41">
        <f t="shared" si="23"/>
        <v>-1227.5575730937139</v>
      </c>
      <c r="AW41">
        <v>38</v>
      </c>
      <c r="AX41">
        <f>IF(Z41&gt;0, (R41*SUMPRODUCT(K41:$K$98, X41:$X$98)-K41*$AZ$3)/Z41, 0)</f>
        <v>19959.728546253773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2000000</v>
      </c>
      <c r="S42">
        <f t="shared" si="1"/>
        <v>16726.640507275206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3173.4673988972777</v>
      </c>
      <c r="AC42">
        <f t="shared" si="2"/>
        <v>2166.8588681657775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-55716.415428860993</v>
      </c>
      <c r="AI42">
        <f t="shared" si="25"/>
        <v>-55722.892697465002</v>
      </c>
      <c r="AJ42">
        <f t="shared" si="7"/>
        <v>1006.6085307315002</v>
      </c>
      <c r="AK42">
        <f t="shared" si="22"/>
        <v>222.14271792280945</v>
      </c>
      <c r="AL42">
        <f t="shared" si="8"/>
        <v>-54494.141448810689</v>
      </c>
      <c r="AN42">
        <f t="shared" si="26"/>
        <v>0</v>
      </c>
      <c r="AO42">
        <f t="shared" si="26"/>
        <v>0</v>
      </c>
      <c r="AP42">
        <f t="shared" si="26"/>
        <v>-0.12233915177658419</v>
      </c>
      <c r="AQ42">
        <f t="shared" si="26"/>
        <v>-1052.3415686948188</v>
      </c>
      <c r="AR42">
        <f t="shared" si="26"/>
        <v>-1052.4639078465952</v>
      </c>
      <c r="AS42">
        <f t="shared" si="26"/>
        <v>19.012278376811373</v>
      </c>
      <c r="AT42">
        <f t="shared" si="26"/>
        <v>4.1957117028014608</v>
      </c>
      <c r="AU42">
        <f t="shared" si="23"/>
        <v>-1029.2559177669825</v>
      </c>
      <c r="AW42">
        <v>39</v>
      </c>
      <c r="AX42">
        <f>IF(Z42&gt;0, (R42*SUMPRODUCT(K42:$K$98, X42:$X$98)-K42*$AZ$3)/Z42, 0)</f>
        <v>16726.640507275206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2000000</v>
      </c>
      <c r="S43">
        <f t="shared" si="1"/>
        <v>13060.878402059983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2166.8588681657775</v>
      </c>
      <c r="AC43">
        <f t="shared" si="2"/>
        <v>1340.0757265867371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-51295.303710342188</v>
      </c>
      <c r="AI43">
        <f t="shared" si="25"/>
        <v>-51300.433823667394</v>
      </c>
      <c r="AJ43">
        <f t="shared" si="7"/>
        <v>826.78314157904038</v>
      </c>
      <c r="AK43">
        <f t="shared" si="22"/>
        <v>151.68012077160444</v>
      </c>
      <c r="AL43">
        <f t="shared" si="8"/>
        <v>-50321.970561316746</v>
      </c>
      <c r="AN43">
        <f t="shared" si="26"/>
        <v>0</v>
      </c>
      <c r="AO43">
        <f t="shared" si="26"/>
        <v>0</v>
      </c>
      <c r="AP43">
        <f t="shared" si="26"/>
        <v>-8.6513223492666644E-2</v>
      </c>
      <c r="AQ43">
        <f t="shared" si="26"/>
        <v>-865.03392667970309</v>
      </c>
      <c r="AR43">
        <f t="shared" si="26"/>
        <v>-865.1204399031958</v>
      </c>
      <c r="AS43">
        <f t="shared" si="26"/>
        <v>13.94270850819624</v>
      </c>
      <c r="AT43">
        <f t="shared" si="26"/>
        <v>2.5579037646648786</v>
      </c>
      <c r="AU43">
        <f t="shared" si="23"/>
        <v>-848.61982763033461</v>
      </c>
      <c r="AW43">
        <v>40</v>
      </c>
      <c r="AX43">
        <f>IF(Z43&gt;0, (R43*SUMPRODUCT(K43:$K$98, X43:$X$98)-K43*$AZ$3)/Z43, 0)</f>
        <v>13060.878402059983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2000000</v>
      </c>
      <c r="S44">
        <f t="shared" si="1"/>
        <v>8609.4257145868341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1340.0757265867371</v>
      </c>
      <c r="AC44">
        <f t="shared" si="2"/>
        <v>676.43325268897956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-46014.654072724858</v>
      </c>
      <c r="AI44">
        <f t="shared" si="25"/>
        <v>-46018.582518564996</v>
      </c>
      <c r="AJ44">
        <f t="shared" si="7"/>
        <v>663.64247389775755</v>
      </c>
      <c r="AK44">
        <f t="shared" si="22"/>
        <v>93.805300861071601</v>
      </c>
      <c r="AL44">
        <f t="shared" si="8"/>
        <v>-45261.134743806164</v>
      </c>
      <c r="AN44">
        <f t="shared" si="26"/>
        <v>0</v>
      </c>
      <c r="AO44">
        <f t="shared" si="26"/>
        <v>0</v>
      </c>
      <c r="AP44">
        <f t="shared" si="26"/>
        <v>-5.9150481293028016E-2</v>
      </c>
      <c r="AQ44">
        <f t="shared" si="26"/>
        <v>-692.84115034102081</v>
      </c>
      <c r="AR44">
        <f t="shared" si="26"/>
        <v>-692.90030082231374</v>
      </c>
      <c r="AS44">
        <f t="shared" si="26"/>
        <v>9.9924431530830198</v>
      </c>
      <c r="AT44">
        <f t="shared" si="26"/>
        <v>1.4124233652599476</v>
      </c>
      <c r="AU44">
        <f t="shared" si="23"/>
        <v>-681.4954343039708</v>
      </c>
      <c r="AW44">
        <v>41</v>
      </c>
      <c r="AX44">
        <f>IF(Z44&gt;0, (R44*SUMPRODUCT(K44:$K$98, X44:$X$98)-K44*$AZ$3)/Z44, 0)</f>
        <v>8609.4257145868341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2000000</v>
      </c>
      <c r="S45">
        <f t="shared" si="1"/>
        <v>2827.2833894693053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676.43325268897956</v>
      </c>
      <c r="AC45">
        <f t="shared" si="2"/>
        <v>163.4058994746963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-39974.293490912023</v>
      </c>
      <c r="AI45">
        <f t="shared" si="25"/>
        <v>-39977.183294956485</v>
      </c>
      <c r="AJ45">
        <f t="shared" si="7"/>
        <v>513.02735321428327</v>
      </c>
      <c r="AK45">
        <f t="shared" si="22"/>
        <v>47.350327688228575</v>
      </c>
      <c r="AL45">
        <f t="shared" si="8"/>
        <v>-39416.805614053977</v>
      </c>
      <c r="AN45">
        <f t="shared" si="26"/>
        <v>0</v>
      </c>
      <c r="AO45">
        <f t="shared" si="26"/>
        <v>0</v>
      </c>
      <c r="AP45">
        <f t="shared" si="26"/>
        <v>-3.8849719235682444E-2</v>
      </c>
      <c r="AQ45">
        <f t="shared" si="26"/>
        <v>-537.40324771905</v>
      </c>
      <c r="AR45">
        <f t="shared" si="26"/>
        <v>-537.4420974382856</v>
      </c>
      <c r="AS45">
        <f t="shared" si="26"/>
        <v>6.8969965872878713</v>
      </c>
      <c r="AT45">
        <f t="shared" si="26"/>
        <v>0.63656459334297866</v>
      </c>
      <c r="AU45">
        <f t="shared" si="23"/>
        <v>-529.90853625765476</v>
      </c>
      <c r="AW45">
        <v>42</v>
      </c>
      <c r="AX45">
        <f>IF(Z45&gt;0, (R45*SUMPRODUCT(K45:$K$98, X45:$X$98)-K45*$AZ$3)/Z45, 0)</f>
        <v>2827.2833894693053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2000000</v>
      </c>
      <c r="S46">
        <f t="shared" si="1"/>
        <v>-5270.0492841877849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163.4058994746963</v>
      </c>
      <c r="AC46">
        <f t="shared" si="2"/>
        <v>-213.44931509548155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-33431.565029597296</v>
      </c>
      <c r="AI46">
        <f t="shared" si="25"/>
        <v>-33433.590146475573</v>
      </c>
      <c r="AJ46">
        <f t="shared" si="7"/>
        <v>376.85521457017785</v>
      </c>
      <c r="AK46">
        <f t="shared" si="22"/>
        <v>11.438412963228743</v>
      </c>
      <c r="AL46">
        <f t="shared" si="8"/>
        <v>-33045.296518942167</v>
      </c>
      <c r="AN46">
        <f t="shared" si="26"/>
        <v>0</v>
      </c>
      <c r="AO46">
        <f t="shared" si="26"/>
        <v>0</v>
      </c>
      <c r="AP46">
        <f t="shared" si="26"/>
        <v>-2.430813057676923E-2</v>
      </c>
      <c r="AQ46">
        <f t="shared" si="26"/>
        <v>-401.28984990514556</v>
      </c>
      <c r="AR46">
        <f t="shared" si="26"/>
        <v>-401.3141580357223</v>
      </c>
      <c r="AS46">
        <f t="shared" si="26"/>
        <v>4.5235145993600447</v>
      </c>
      <c r="AT46">
        <f t="shared" si="26"/>
        <v>0.13729895735073891</v>
      </c>
      <c r="AU46">
        <f t="shared" si="23"/>
        <v>-396.65334447901154</v>
      </c>
      <c r="AW46">
        <v>43</v>
      </c>
      <c r="AX46">
        <f>IF(Z46&gt;0, (R46*SUMPRODUCT(K46:$K$98, X46:$X$98)-K46*$AZ$3)/Z46, 0)</f>
        <v>-5270.0492841877849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2000000</v>
      </c>
      <c r="S47">
        <f t="shared" si="1"/>
        <v>-17585.405355131763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-213.44931509548155</v>
      </c>
      <c r="AC47">
        <f t="shared" si="2"/>
        <v>-471.39270683199112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-26582.818209750043</v>
      </c>
      <c r="AI47">
        <f t="shared" si="25"/>
        <v>-26584.158505004296</v>
      </c>
      <c r="AJ47">
        <f t="shared" si="7"/>
        <v>257.94339173650957</v>
      </c>
      <c r="AK47">
        <f t="shared" si="22"/>
        <v>-14.94145205668371</v>
      </c>
      <c r="AL47">
        <f t="shared" si="8"/>
        <v>-26341.156565324469</v>
      </c>
      <c r="AN47">
        <f t="shared" si="26"/>
        <v>0</v>
      </c>
      <c r="AO47">
        <f t="shared" si="26"/>
        <v>0</v>
      </c>
      <c r="AP47">
        <f t="shared" si="26"/>
        <v>-1.4364282061077356E-2</v>
      </c>
      <c r="AQ47">
        <f t="shared" si="26"/>
        <v>-284.89476294981779</v>
      </c>
      <c r="AR47">
        <f t="shared" si="26"/>
        <v>-284.90912723187887</v>
      </c>
      <c r="AS47">
        <f t="shared" si="26"/>
        <v>2.7644443438390378</v>
      </c>
      <c r="AT47">
        <f t="shared" si="26"/>
        <v>-0.16013130768255737</v>
      </c>
      <c r="AU47">
        <f t="shared" si="23"/>
        <v>-282.30481419572237</v>
      </c>
      <c r="AW47">
        <v>44</v>
      </c>
      <c r="AX47">
        <f>IF(Z47&gt;0, (R47*SUMPRODUCT(K47:$K$98, X47:$X$98)-K47*$AZ$3)/Z47, 0)</f>
        <v>-17585.405355131763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2000000</v>
      </c>
      <c r="S48">
        <f t="shared" si="1"/>
        <v>-37896.70855876086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-471.39270683199112</v>
      </c>
      <c r="AC48">
        <f t="shared" si="2"/>
        <v>-628.29956070267008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-19917.16276087175</v>
      </c>
      <c r="AI48">
        <f t="shared" si="25"/>
        <v>-19917.991724104439</v>
      </c>
      <c r="AJ48">
        <f t="shared" si="7"/>
        <v>156.90685387067896</v>
      </c>
      <c r="AK48">
        <f t="shared" si="22"/>
        <v>-32.99748947823938</v>
      </c>
      <c r="AL48">
        <f t="shared" si="8"/>
        <v>-19794.082359712</v>
      </c>
      <c r="AN48">
        <f t="shared" si="26"/>
        <v>0</v>
      </c>
      <c r="AO48">
        <f t="shared" si="26"/>
        <v>0</v>
      </c>
      <c r="AP48">
        <f t="shared" si="26"/>
        <v>-7.9323284864302838E-3</v>
      </c>
      <c r="AQ48">
        <f t="shared" si="26"/>
        <v>-190.58683341659517</v>
      </c>
      <c r="AR48">
        <f t="shared" si="26"/>
        <v>-190.59476574508159</v>
      </c>
      <c r="AS48">
        <f t="shared" si="26"/>
        <v>1.501437769004015</v>
      </c>
      <c r="AT48">
        <f t="shared" si="26"/>
        <v>-0.31575215334936607</v>
      </c>
      <c r="AU48">
        <f t="shared" si="23"/>
        <v>-189.40908012942694</v>
      </c>
      <c r="AW48">
        <v>45</v>
      </c>
      <c r="AX48">
        <f>IF(Z48&gt;0, (R48*SUMPRODUCT(K48:$K$98, X48:$X$98)-K48*$AZ$3)/Z48, 0)</f>
        <v>-37896.70855876086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2000000</v>
      </c>
      <c r="S49">
        <f t="shared" si="1"/>
        <v>-74405.947898595608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-628.29956070267008</v>
      </c>
      <c r="AC49">
        <f t="shared" si="2"/>
        <v>-704.61147529860546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-13887.289451941413</v>
      </c>
      <c r="AI49">
        <f t="shared" si="25"/>
        <v>-13887.762943305477</v>
      </c>
      <c r="AJ49">
        <f t="shared" si="7"/>
        <v>76.311914595935377</v>
      </c>
      <c r="AK49">
        <f t="shared" si="22"/>
        <v>-43.980969249186913</v>
      </c>
      <c r="AL49">
        <f t="shared" si="8"/>
        <v>-13855.431997958729</v>
      </c>
      <c r="AN49">
        <f t="shared" si="26"/>
        <v>0</v>
      </c>
      <c r="AO49">
        <f t="shared" si="26"/>
        <v>0</v>
      </c>
      <c r="AP49">
        <f t="shared" si="26"/>
        <v>-4.045381291537216E-3</v>
      </c>
      <c r="AQ49">
        <f t="shared" si="26"/>
        <v>-118.64921982301068</v>
      </c>
      <c r="AR49">
        <f t="shared" si="26"/>
        <v>-118.65326520430223</v>
      </c>
      <c r="AS49">
        <f t="shared" si="26"/>
        <v>0.65198821997205336</v>
      </c>
      <c r="AT49">
        <f t="shared" si="26"/>
        <v>-0.37576142605325641</v>
      </c>
      <c r="AU49">
        <f t="shared" si="23"/>
        <v>-118.37703841038343</v>
      </c>
      <c r="AW49">
        <v>46</v>
      </c>
      <c r="AX49">
        <f>IF(Z49&gt;0, (R49*SUMPRODUCT(K49:$K$98, X49:$X$98)-K49*$AZ$3)/Z49, 0)</f>
        <v>-74405.947898595608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2000000</v>
      </c>
      <c r="S50">
        <f t="shared" si="1"/>
        <v>-146692.96882182924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-704.61147529860546</v>
      </c>
      <c r="AC50">
        <f t="shared" si="2"/>
        <v>-721.22951760316982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-8917.0734628588598</v>
      </c>
      <c r="AI50">
        <f t="shared" si="25"/>
        <v>-8917.3192924727118</v>
      </c>
      <c r="AJ50">
        <f t="shared" si="7"/>
        <v>16.618042304564369</v>
      </c>
      <c r="AK50">
        <f t="shared" si="22"/>
        <v>-49.322803270902384</v>
      </c>
      <c r="AL50">
        <f t="shared" si="8"/>
        <v>-8950.0240534390505</v>
      </c>
      <c r="AN50">
        <f t="shared" si="26"/>
        <v>0</v>
      </c>
      <c r="AO50">
        <f t="shared" si="26"/>
        <v>0</v>
      </c>
      <c r="AP50">
        <f t="shared" si="26"/>
        <v>-1.8752690052203118E-3</v>
      </c>
      <c r="AQ50">
        <f t="shared" si="26"/>
        <v>-68.022364027681931</v>
      </c>
      <c r="AR50">
        <f t="shared" si="26"/>
        <v>-68.024239296687156</v>
      </c>
      <c r="AS50">
        <f t="shared" si="26"/>
        <v>0.12676788273381392</v>
      </c>
      <c r="AT50">
        <f t="shared" si="26"/>
        <v>-0.37625053701008931</v>
      </c>
      <c r="AU50">
        <f t="shared" si="23"/>
        <v>-68.273721950963434</v>
      </c>
      <c r="AW50">
        <v>47</v>
      </c>
      <c r="AX50">
        <f>IF(Z50&gt;0, (R50*SUMPRODUCT(K50:$K$98, X50:$X$98)-K50*$AZ$3)/Z50, 0)</f>
        <v>-146692.96882182924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2000000</v>
      </c>
      <c r="S51">
        <f t="shared" si="1"/>
        <v>-308234.43885452562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-721.22951760316982</v>
      </c>
      <c r="AC51">
        <f t="shared" si="2"/>
        <v>-698.15261598938184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-5204.8422490416633</v>
      </c>
      <c r="AI51">
        <f t="shared" si="25"/>
        <v>-5204.9554993031497</v>
      </c>
      <c r="AJ51">
        <f t="shared" si="7"/>
        <v>-23.076901613787982</v>
      </c>
      <c r="AK51">
        <f t="shared" si="22"/>
        <v>-50.486066232221894</v>
      </c>
      <c r="AL51">
        <f t="shared" si="8"/>
        <v>-5278.5184671491597</v>
      </c>
      <c r="AN51">
        <f t="shared" si="26"/>
        <v>0</v>
      </c>
      <c r="AO51">
        <f t="shared" si="26"/>
        <v>0</v>
      </c>
      <c r="AP51">
        <f t="shared" si="26"/>
        <v>-7.7134837226689693E-4</v>
      </c>
      <c r="AQ51">
        <f t="shared" si="26"/>
        <v>-35.450219222470849</v>
      </c>
      <c r="AR51">
        <f t="shared" si="26"/>
        <v>-35.450990570843118</v>
      </c>
      <c r="AS51">
        <f t="shared" si="26"/>
        <v>-0.15717694831861689</v>
      </c>
      <c r="AT51">
        <f t="shared" si="26"/>
        <v>-0.3438609721441574</v>
      </c>
      <c r="AU51">
        <f t="shared" si="23"/>
        <v>-35.952028491305889</v>
      </c>
      <c r="AW51">
        <v>48</v>
      </c>
      <c r="AX51">
        <f>IF(Z51&gt;0, (R51*SUMPRODUCT(K51:$K$98, X51:$X$98)-K51*$AZ$3)/Z51, 0)</f>
        <v>-308234.43885452562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2000000</v>
      </c>
      <c r="S52">
        <f t="shared" si="1"/>
        <v>-729151.40490147914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-698.15261598938184</v>
      </c>
      <c r="AC52">
        <f t="shared" si="2"/>
        <v>-652.26420517482597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-2695.6053739577901</v>
      </c>
      <c r="AI52">
        <f t="shared" si="25"/>
        <v>-2695.6501015823128</v>
      </c>
      <c r="AJ52">
        <f t="shared" si="7"/>
        <v>-45.888410814555868</v>
      </c>
      <c r="AK52">
        <f t="shared" si="22"/>
        <v>-48.870683119256732</v>
      </c>
      <c r="AL52">
        <f t="shared" si="8"/>
        <v>-2790.4091955161252</v>
      </c>
      <c r="AN52">
        <f t="shared" si="26"/>
        <v>0</v>
      </c>
      <c r="AO52">
        <f t="shared" si="26"/>
        <v>0</v>
      </c>
      <c r="AP52">
        <f t="shared" si="26"/>
        <v>-2.7200016329013358E-4</v>
      </c>
      <c r="AQ52">
        <f t="shared" si="26"/>
        <v>-16.39266805925994</v>
      </c>
      <c r="AR52">
        <f t="shared" si="26"/>
        <v>-16.392940059423228</v>
      </c>
      <c r="AS52">
        <f t="shared" si="26"/>
        <v>-0.27905920262560929</v>
      </c>
      <c r="AT52">
        <f t="shared" si="26"/>
        <v>-0.2971951658587984</v>
      </c>
      <c r="AU52">
        <f t="shared" si="23"/>
        <v>-16.969194427907635</v>
      </c>
      <c r="AW52">
        <v>49</v>
      </c>
      <c r="AX52">
        <f>IF(Z52&gt;0, (R52*SUMPRODUCT(K52:$K$98, X52:$X$98)-K52*$AZ$3)/Z52, 0)</f>
        <v>-729151.40490147914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2000000</v>
      </c>
      <c r="S53">
        <f t="shared" si="1"/>
        <v>-2076950.4026112114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-652.26420517482597</v>
      </c>
      <c r="AC53">
        <f t="shared" si="2"/>
        <v>-596.03309641531212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-1197.2636859126831</v>
      </c>
      <c r="AI53">
        <f t="shared" si="25"/>
        <v>-1197.2780346688128</v>
      </c>
      <c r="AJ53">
        <f t="shared" si="7"/>
        <v>-56.231108759513859</v>
      </c>
      <c r="AK53">
        <f t="shared" si="22"/>
        <v>-45.658494362237825</v>
      </c>
      <c r="AL53">
        <f t="shared" si="8"/>
        <v>-1299.1676377905646</v>
      </c>
      <c r="AN53">
        <f t="shared" si="26"/>
        <v>0</v>
      </c>
      <c r="AO53">
        <f t="shared" si="26"/>
        <v>0</v>
      </c>
      <c r="AP53">
        <f t="shared" si="26"/>
        <v>-7.7909346771397054E-5</v>
      </c>
      <c r="AQ53">
        <f t="shared" si="26"/>
        <v>-6.5007747597595555</v>
      </c>
      <c r="AR53">
        <f t="shared" si="26"/>
        <v>-6.5008526691063269</v>
      </c>
      <c r="AS53">
        <f t="shared" si="26"/>
        <v>-0.30531768134141968</v>
      </c>
      <c r="AT53">
        <f t="shared" si="26"/>
        <v>-0.24791162649554085</v>
      </c>
      <c r="AU53">
        <f t="shared" si="23"/>
        <v>-7.0540819769432881</v>
      </c>
      <c r="AW53">
        <v>50</v>
      </c>
      <c r="AX53">
        <f>IF(Z53&gt;0, (R53*SUMPRODUCT(K53:$K$98, X53:$X$98)-K53*$AZ$3)/Z53, 0)</f>
        <v>-2076950.4026112114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2000000</v>
      </c>
      <c r="S54">
        <f t="shared" si="1"/>
        <v>-7783819.4255566616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-596.03309641531212</v>
      </c>
      <c r="AC54">
        <f t="shared" si="2"/>
        <v>-537.6912133011665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-430.05460526977538</v>
      </c>
      <c r="AI54">
        <f t="shared" si="25"/>
        <v>-430.05805917321214</v>
      </c>
      <c r="AJ54">
        <f t="shared" si="7"/>
        <v>-58.341883114145617</v>
      </c>
      <c r="AK54">
        <f t="shared" si="22"/>
        <v>-41.722316749071851</v>
      </c>
      <c r="AL54">
        <f t="shared" si="8"/>
        <v>-530.12225903642957</v>
      </c>
      <c r="AN54">
        <f t="shared" si="26"/>
        <v>0</v>
      </c>
      <c r="AO54">
        <f t="shared" si="26"/>
        <v>0</v>
      </c>
      <c r="AP54">
        <f t="shared" si="26"/>
        <v>-1.6744318545258711E-5</v>
      </c>
      <c r="AQ54">
        <f t="shared" si="26"/>
        <v>-2.0848791618926188</v>
      </c>
      <c r="AR54">
        <f t="shared" si="26"/>
        <v>-2.0848959062111638</v>
      </c>
      <c r="AS54">
        <f t="shared" si="26"/>
        <v>-0.28283798122323167</v>
      </c>
      <c r="AT54">
        <f t="shared" si="26"/>
        <v>-0.20226731143003701</v>
      </c>
      <c r="AU54">
        <f t="shared" si="23"/>
        <v>-2.5700011988644325</v>
      </c>
      <c r="AW54">
        <v>51</v>
      </c>
      <c r="AX54">
        <f>IF(Z54&gt;0, (R54*SUMPRODUCT(K54:$K$98, X54:$X$98)-K54*$AZ$3)/Z54, 0)</f>
        <v>-7783819.4255566616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2000000</v>
      </c>
      <c r="S55">
        <f t="shared" si="1"/>
        <v>-44425332.758785285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-537.6912133011665</v>
      </c>
      <c r="AC55">
        <f t="shared" si="2"/>
        <v>-481.88086221850091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-115.08060860944464</v>
      </c>
      <c r="AI55">
        <f t="shared" si="25"/>
        <v>-115.0811509586318</v>
      </c>
      <c r="AJ55">
        <f t="shared" si="7"/>
        <v>-55.810351082665591</v>
      </c>
      <c r="AK55">
        <f t="shared" si="22"/>
        <v>-37.63838493108166</v>
      </c>
      <c r="AL55">
        <f t="shared" si="8"/>
        <v>-208.52988697237902</v>
      </c>
      <c r="AN55">
        <f t="shared" si="26"/>
        <v>0</v>
      </c>
      <c r="AO55">
        <f t="shared" si="26"/>
        <v>0</v>
      </c>
      <c r="AP55">
        <f t="shared" si="26"/>
        <v>-2.3475684103296849E-6</v>
      </c>
      <c r="AQ55">
        <f t="shared" si="26"/>
        <v>-0.4981285264370312</v>
      </c>
      <c r="AR55">
        <f t="shared" si="26"/>
        <v>-0.49813087400544154</v>
      </c>
      <c r="AS55">
        <f t="shared" si="26"/>
        <v>-0.24157612894706207</v>
      </c>
      <c r="AT55">
        <f t="shared" si="26"/>
        <v>-0.16291843995036676</v>
      </c>
      <c r="AU55">
        <f t="shared" si="23"/>
        <v>-0.90262544290287017</v>
      </c>
      <c r="AW55">
        <v>52</v>
      </c>
      <c r="AX55">
        <f>IF(Z55&gt;0, (R55*SUMPRODUCT(K55:$K$98, X55:$X$98)-K55*$AZ$3)/Z55, 0)</f>
        <v>-44425332.758785285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2000000</v>
      </c>
      <c r="S56">
        <f t="shared" si="1"/>
        <v>-256598904.07774475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-481.88086221850091</v>
      </c>
      <c r="AC56">
        <f t="shared" si="2"/>
        <v>-430.68682088372526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-18.120140357594657</v>
      </c>
      <c r="AI56">
        <f t="shared" si="25"/>
        <v>-18.120224279781002</v>
      </c>
      <c r="AJ56">
        <f t="shared" si="7"/>
        <v>-51.194041334775648</v>
      </c>
      <c r="AK56">
        <f t="shared" si="22"/>
        <v>-33.73166035529507</v>
      </c>
      <c r="AL56">
        <f t="shared" si="8"/>
        <v>-103.04592596985171</v>
      </c>
      <c r="AN56">
        <f t="shared" si="26"/>
        <v>0</v>
      </c>
      <c r="AO56">
        <f t="shared" si="26"/>
        <v>0</v>
      </c>
      <c r="AP56">
        <f t="shared" si="26"/>
        <v>-3.2433814626785914E-7</v>
      </c>
      <c r="AQ56">
        <f t="shared" si="26"/>
        <v>-7.0029785800228075E-2</v>
      </c>
      <c r="AR56">
        <f t="shared" si="26"/>
        <v>-7.0030110138374332E-2</v>
      </c>
      <c r="AS56">
        <f t="shared" si="26"/>
        <v>-0.19785209596457357</v>
      </c>
      <c r="AT56">
        <f t="shared" si="26"/>
        <v>-0.1303643847536361</v>
      </c>
      <c r="AU56">
        <f t="shared" si="23"/>
        <v>-0.39824659085658398</v>
      </c>
      <c r="AW56">
        <v>53</v>
      </c>
      <c r="AX56">
        <f>IF(Z56&gt;0, (R56*SUMPRODUCT(K56:$K$98, X56:$X$98)-K56*$AZ$3)/Z56, 0)</f>
        <v>-256598904.07774475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2000000</v>
      </c>
      <c r="S57">
        <f t="shared" si="1"/>
        <v>-1504862236.496747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-430.68682088372526</v>
      </c>
      <c r="AC57">
        <f t="shared" si="2"/>
        <v>-384.60312757915699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-2.8121712885367685</v>
      </c>
      <c r="AI57">
        <f t="shared" si="25"/>
        <v>-2.8121840672190377</v>
      </c>
      <c r="AJ57">
        <f t="shared" si="7"/>
        <v>-46.083693304568271</v>
      </c>
      <c r="AK57">
        <f t="shared" si="22"/>
        <v>-30.148077461860773</v>
      </c>
      <c r="AL57">
        <f t="shared" si="8"/>
        <v>-79.043954833648087</v>
      </c>
      <c r="AN57">
        <f t="shared" si="26"/>
        <v>0</v>
      </c>
      <c r="AO57">
        <f t="shared" si="26"/>
        <v>0</v>
      </c>
      <c r="AP57">
        <f t="shared" si="26"/>
        <v>-4.4094994203267066E-8</v>
      </c>
      <c r="AQ57">
        <f t="shared" si="26"/>
        <v>-9.7038704034829067E-3</v>
      </c>
      <c r="AR57">
        <f t="shared" si="26"/>
        <v>-9.7039144984771113E-3</v>
      </c>
      <c r="AS57">
        <f t="shared" si="26"/>
        <v>-0.1590195410088501</v>
      </c>
      <c r="AT57">
        <f t="shared" si="26"/>
        <v>-0.10403101610367493</v>
      </c>
      <c r="AU57">
        <f t="shared" si="23"/>
        <v>-0.27275447161100214</v>
      </c>
      <c r="AW57">
        <v>54</v>
      </c>
      <c r="AX57">
        <f>IF(Z57&gt;0, (R57*SUMPRODUCT(K57:$K$98, X57:$X$98)-K57*$AZ$3)/Z57, 0)</f>
        <v>-1504862236.496747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2000000</v>
      </c>
      <c r="S58">
        <f t="shared" si="1"/>
        <v>-8984901617.651598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-384.60312757915699</v>
      </c>
      <c r="AC58">
        <f t="shared" si="2"/>
        <v>-343.40415011887433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-0.42959554845054215</v>
      </c>
      <c r="AI58">
        <f t="shared" si="25"/>
        <v>-0.42959745945727729</v>
      </c>
      <c r="AJ58">
        <f t="shared" si="7"/>
        <v>-41.198977460282663</v>
      </c>
      <c r="AK58">
        <f t="shared" si="22"/>
        <v>-26.922218930540993</v>
      </c>
      <c r="AL58">
        <f t="shared" si="8"/>
        <v>-68.55079385028094</v>
      </c>
      <c r="AN58">
        <f t="shared" si="26"/>
        <v>0</v>
      </c>
      <c r="AO58">
        <f t="shared" si="26"/>
        <v>0</v>
      </c>
      <c r="AP58">
        <f t="shared" si="26"/>
        <v>-5.8877235884857947E-9</v>
      </c>
      <c r="AQ58">
        <f t="shared" si="26"/>
        <v>-1.3235640657903679E-3</v>
      </c>
      <c r="AR58">
        <f t="shared" si="26"/>
        <v>-1.3235699535139565E-3</v>
      </c>
      <c r="AS58">
        <f t="shared" si="26"/>
        <v>-0.12693214887913401</v>
      </c>
      <c r="AT58">
        <f t="shared" si="26"/>
        <v>-8.2946114493799475E-2</v>
      </c>
      <c r="AU58">
        <f t="shared" si="23"/>
        <v>-0.21120183332644746</v>
      </c>
      <c r="AW58">
        <v>55</v>
      </c>
      <c r="AX58">
        <f>IF(Z58&gt;0, (R58*SUMPRODUCT(K58:$K$98, X58:$X$98)-K58*$AZ$3)/Z58, 0)</f>
        <v>-8984901617.651598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2000000</v>
      </c>
      <c r="S59">
        <f t="shared" si="1"/>
        <v>-54745846265.014107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-343.40415011887433</v>
      </c>
      <c r="AC59">
        <f t="shared" si="2"/>
        <v>-306.61200820911324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-6.447457824410889E-2</v>
      </c>
      <c r="AI59">
        <f t="shared" si="25"/>
        <v>-6.4474858276320587E-2</v>
      </c>
      <c r="AJ59">
        <f t="shared" si="7"/>
        <v>-36.792141909761085</v>
      </c>
      <c r="AK59">
        <f t="shared" si="22"/>
        <v>-24.038290508321204</v>
      </c>
      <c r="AL59">
        <f t="shared" si="8"/>
        <v>-60.894907276358609</v>
      </c>
      <c r="AN59">
        <f t="shared" si="26"/>
        <v>0</v>
      </c>
      <c r="AO59">
        <f t="shared" si="26"/>
        <v>0</v>
      </c>
      <c r="AP59">
        <f t="shared" si="26"/>
        <v>-7.7032707606787359E-10</v>
      </c>
      <c r="AQ59">
        <f t="shared" si="26"/>
        <v>-1.7736000097874705E-4</v>
      </c>
      <c r="AR59">
        <f t="shared" si="26"/>
        <v>-1.7736077130582313E-4</v>
      </c>
      <c r="AS59">
        <f t="shared" si="26"/>
        <v>-0.10120972486891242</v>
      </c>
      <c r="AT59">
        <f t="shared" si="26"/>
        <v>-6.6125771493089347E-2</v>
      </c>
      <c r="AU59">
        <f t="shared" si="23"/>
        <v>-0.16751285713330757</v>
      </c>
      <c r="AW59">
        <v>56</v>
      </c>
      <c r="AX59">
        <f>IF(Z59&gt;0, (R59*SUMPRODUCT(K59:$K$98, X59:$X$98)-K59*$AZ$3)/Z59, 0)</f>
        <v>-54745846265.014107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2000000</v>
      </c>
      <c r="S60">
        <f t="shared" si="1"/>
        <v>-340517306305.6427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-306.61200820911324</v>
      </c>
      <c r="AC60">
        <f t="shared" si="2"/>
        <v>-273.76087711034018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-9.4813639024423045E-3</v>
      </c>
      <c r="AI60">
        <f t="shared" si="25"/>
        <v>-9.4814041002343162E-3</v>
      </c>
      <c r="AJ60">
        <f t="shared" si="7"/>
        <v>-32.851131098773067</v>
      </c>
      <c r="AK60">
        <f t="shared" si="22"/>
        <v>-21.46284057463793</v>
      </c>
      <c r="AL60">
        <f t="shared" si="8"/>
        <v>-54.323453077511232</v>
      </c>
      <c r="AN60">
        <f t="shared" si="26"/>
        <v>0</v>
      </c>
      <c r="AO60">
        <f t="shared" si="26"/>
        <v>0</v>
      </c>
      <c r="AP60">
        <f t="shared" si="26"/>
        <v>-9.873050279267879E-11</v>
      </c>
      <c r="AQ60">
        <f t="shared" si="26"/>
        <v>-2.3287344363549804E-5</v>
      </c>
      <c r="AR60">
        <f t="shared" si="26"/>
        <v>-2.3287443094052595E-5</v>
      </c>
      <c r="AS60">
        <f t="shared" si="26"/>
        <v>-8.0686239922949085E-2</v>
      </c>
      <c r="AT60">
        <f t="shared" si="26"/>
        <v>-5.2715259600237041E-2</v>
      </c>
      <c r="AU60">
        <f t="shared" si="23"/>
        <v>-0.13342478696628018</v>
      </c>
      <c r="AW60">
        <v>57</v>
      </c>
      <c r="AX60">
        <f>IF(Z60&gt;0, (R60*SUMPRODUCT(K60:$K$98, X60:$X$98)-K60*$AZ$3)/Z60, 0)</f>
        <v>-340517306305.6427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2000000</v>
      </c>
      <c r="S61">
        <f t="shared" si="1"/>
        <v>-2166737502715.5425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-273.76087711034018</v>
      </c>
      <c r="AC61">
        <f t="shared" si="2"/>
        <v>-244.42937498806492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-1.3662128246324831E-3</v>
      </c>
      <c r="AI61">
        <f t="shared" si="25"/>
        <v>-1.3662184651259597E-3</v>
      </c>
      <c r="AJ61">
        <f t="shared" si="7"/>
        <v>-29.331502122275253</v>
      </c>
      <c r="AK61">
        <f t="shared" si="22"/>
        <v>-19.163261397723815</v>
      </c>
      <c r="AL61">
        <f t="shared" si="8"/>
        <v>-48.496129738464191</v>
      </c>
      <c r="AN61">
        <f t="shared" si="26"/>
        <v>0</v>
      </c>
      <c r="AO61">
        <f t="shared" si="26"/>
        <v>0</v>
      </c>
      <c r="AP61">
        <f t="shared" si="26"/>
        <v>-1.236938845429417E-11</v>
      </c>
      <c r="AQ61">
        <f t="shared" si="26"/>
        <v>-2.9960529534265187E-6</v>
      </c>
      <c r="AR61">
        <f t="shared" si="26"/>
        <v>-2.9960653228149734E-6</v>
      </c>
      <c r="AS61">
        <f t="shared" si="26"/>
        <v>-6.4322872672139292E-2</v>
      </c>
      <c r="AT61">
        <f t="shared" si="26"/>
        <v>-4.2024306076455895E-2</v>
      </c>
      <c r="AU61">
        <f t="shared" si="23"/>
        <v>-0.10635017481391799</v>
      </c>
      <c r="AW61">
        <v>58</v>
      </c>
      <c r="AX61">
        <f>IF(Z61&gt;0, (R61*SUMPRODUCT(K61:$K$98, X61:$X$98)-K61*$AZ$3)/Z61, 0)</f>
        <v>-2166737502715.5425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2000000</v>
      </c>
      <c r="S62">
        <f t="shared" si="1"/>
        <v>-14127716279364.568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-244.42937498806492</v>
      </c>
      <c r="AC62">
        <f t="shared" si="2"/>
        <v>-218.24051601124319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-1.9246817094005237E-4</v>
      </c>
      <c r="AI62">
        <f t="shared" si="25"/>
        <v>-1.9246894332432062E-4</v>
      </c>
      <c r="AJ62">
        <f t="shared" si="7"/>
        <v>-26.188858976821734</v>
      </c>
      <c r="AK62">
        <f t="shared" si="22"/>
        <v>-17.110056249164547</v>
      </c>
      <c r="AL62">
        <f t="shared" si="8"/>
        <v>-43.299107694929603</v>
      </c>
      <c r="AN62">
        <f t="shared" si="26"/>
        <v>0</v>
      </c>
      <c r="AO62">
        <f t="shared" si="26"/>
        <v>0</v>
      </c>
      <c r="AP62">
        <f t="shared" si="26"/>
        <v>-1.5123298497425263E-12</v>
      </c>
      <c r="AQ62">
        <f t="shared" si="26"/>
        <v>-3.7685304064427137E-7</v>
      </c>
      <c r="AR62">
        <f t="shared" si="26"/>
        <v>-3.7685455297412112E-7</v>
      </c>
      <c r="AS62">
        <f t="shared" si="26"/>
        <v>-5.1277835125753221E-2</v>
      </c>
      <c r="AT62">
        <f t="shared" si="26"/>
        <v>-3.3501522311969775E-2</v>
      </c>
      <c r="AU62">
        <f t="shared" si="23"/>
        <v>-8.4779734292275963E-2</v>
      </c>
      <c r="AW62">
        <v>59</v>
      </c>
      <c r="AX62">
        <f>IF(Z62&gt;0, (R62*SUMPRODUCT(K62:$K$98, X62:$X$98)-K62*$AZ$3)/Z62, 0)</f>
        <v>-14127716279364.568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2000000</v>
      </c>
      <c r="S63">
        <f t="shared" si="1"/>
        <v>-94529413261749.578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-218.24051601124319</v>
      </c>
      <c r="AC63">
        <f t="shared" si="2"/>
        <v>-194.85760391231531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-2.6463729762133678E-5</v>
      </c>
      <c r="AI63">
        <f t="shared" si="25"/>
        <v>-2.6463832829315196E-5</v>
      </c>
      <c r="AJ63">
        <f t="shared" si="7"/>
        <v>-23.382912098927875</v>
      </c>
      <c r="AK63">
        <f t="shared" si="22"/>
        <v>-15.276836120787024</v>
      </c>
      <c r="AL63">
        <f t="shared" si="8"/>
        <v>-38.659774683547724</v>
      </c>
      <c r="AN63">
        <f t="shared" si="26"/>
        <v>0</v>
      </c>
      <c r="AO63">
        <f t="shared" si="26"/>
        <v>0</v>
      </c>
      <c r="AP63">
        <f t="shared" si="26"/>
        <v>-1.8018369217645441E-13</v>
      </c>
      <c r="AQ63">
        <f t="shared" si="26"/>
        <v>-4.6264314857409707E-8</v>
      </c>
      <c r="AR63">
        <f t="shared" si="26"/>
        <v>-4.6264495041101882E-8</v>
      </c>
      <c r="AS63">
        <f t="shared" si="26"/>
        <v>-4.0878380234060888E-2</v>
      </c>
      <c r="AT63">
        <f t="shared" si="26"/>
        <v>-2.6707208797470575E-2</v>
      </c>
      <c r="AU63">
        <f t="shared" si="23"/>
        <v>-6.7585635296026486E-2</v>
      </c>
      <c r="AW63">
        <v>60</v>
      </c>
      <c r="AX63">
        <f>IF(Z63&gt;0, (R63*SUMPRODUCT(K63:$K$98, X63:$X$98)-K63*$AZ$3)/Z63, 0)</f>
        <v>-94529413261749.578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2000000</v>
      </c>
      <c r="S64">
        <f t="shared" si="1"/>
        <v>-650792786854464.5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-194.85760391231531</v>
      </c>
      <c r="AC64">
        <f t="shared" si="2"/>
        <v>-173.98000353377518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-3.5467894236401823E-6</v>
      </c>
      <c r="AI64">
        <f t="shared" si="25"/>
        <v>-3.5468027904142959E-6</v>
      </c>
      <c r="AJ64">
        <f t="shared" si="7"/>
        <v>-20.877600378540137</v>
      </c>
      <c r="AK64">
        <f t="shared" si="22"/>
        <v>-13.640032273862072</v>
      </c>
      <c r="AL64">
        <f t="shared" si="8"/>
        <v>-34.517636199205</v>
      </c>
      <c r="AN64">
        <f t="shared" si="26"/>
        <v>0</v>
      </c>
      <c r="AO64">
        <f t="shared" si="26"/>
        <v>0</v>
      </c>
      <c r="AP64">
        <f t="shared" si="26"/>
        <v>-2.0864292770477E-14</v>
      </c>
      <c r="AQ64">
        <f t="shared" si="26"/>
        <v>-5.5362088339912728E-9</v>
      </c>
      <c r="AR64">
        <f t="shared" si="26"/>
        <v>-5.5362296982840431E-9</v>
      </c>
      <c r="AS64">
        <f t="shared" si="26"/>
        <v>-3.258799489978946E-2</v>
      </c>
      <c r="AT64">
        <f t="shared" si="26"/>
        <v>-2.1290823375969919E-2</v>
      </c>
      <c r="AU64">
        <f t="shared" si="23"/>
        <v>-5.3878823811989079E-2</v>
      </c>
      <c r="AW64">
        <v>61</v>
      </c>
      <c r="AX64">
        <f>IF(Z64&gt;0, (R64*SUMPRODUCT(K64:$K$98, X64:$X$98)-K64*$AZ$3)/Z64, 0)</f>
        <v>-650792786854464.5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2000000</v>
      </c>
      <c r="S65">
        <f t="shared" si="1"/>
        <v>-4617747642322267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-173.98000353377518</v>
      </c>
      <c r="AC65">
        <f t="shared" si="2"/>
        <v>-155.33928887430741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-4.6204500930086026E-7</v>
      </c>
      <c r="AI65">
        <f t="shared" si="25"/>
        <v>-4.620466912820003E-7</v>
      </c>
      <c r="AJ65">
        <f t="shared" si="7"/>
        <v>-18.640714659467761</v>
      </c>
      <c r="AK65">
        <f t="shared" si="22"/>
        <v>-12.178600247364264</v>
      </c>
      <c r="AL65">
        <f t="shared" si="8"/>
        <v>-30.819315368878719</v>
      </c>
      <c r="AN65">
        <f t="shared" si="26"/>
        <v>0</v>
      </c>
      <c r="AO65">
        <f t="shared" si="26"/>
        <v>0</v>
      </c>
      <c r="AP65">
        <f t="shared" si="26"/>
        <v>-2.3441217166787615E-15</v>
      </c>
      <c r="AQ65">
        <f t="shared" si="26"/>
        <v>-6.4393691143185775E-10</v>
      </c>
      <c r="AR65">
        <f t="shared" si="26"/>
        <v>-6.4393925555357443E-10</v>
      </c>
      <c r="AS65">
        <f t="shared" si="26"/>
        <v>-2.597895006562919E-2</v>
      </c>
      <c r="AT65">
        <f t="shared" si="26"/>
        <v>-1.6972914047307729E-2</v>
      </c>
      <c r="AU65">
        <f t="shared" si="23"/>
        <v>-4.2951864756876179E-2</v>
      </c>
      <c r="AW65">
        <v>62</v>
      </c>
      <c r="AX65">
        <f>IF(Z65&gt;0, (R65*SUMPRODUCT(K65:$K$98, X65:$X$98)-K65*$AZ$3)/Z65, 0)</f>
        <v>-4617747642322267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2000000</v>
      </c>
      <c r="S66">
        <f t="shared" si="1"/>
        <v>-3.3864969879365424E+16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-155.33928887430741</v>
      </c>
      <c r="AC66">
        <f t="shared" si="2"/>
        <v>-138.69579363834066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-5.8415346278990691E-8</v>
      </c>
      <c r="AI66">
        <f t="shared" si="25"/>
        <v>-5.8415551056662326E-8</v>
      </c>
      <c r="AJ66">
        <f t="shared" si="7"/>
        <v>-16.643495235966753</v>
      </c>
      <c r="AK66">
        <f t="shared" si="22"/>
        <v>-10.87375022120152</v>
      </c>
      <c r="AL66">
        <f t="shared" si="8"/>
        <v>-27.517245515583824</v>
      </c>
      <c r="AN66">
        <f t="shared" si="26"/>
        <v>0</v>
      </c>
      <c r="AO66">
        <f t="shared" si="26"/>
        <v>0</v>
      </c>
      <c r="AP66">
        <f t="shared" si="26"/>
        <v>-2.5481419316967357E-16</v>
      </c>
      <c r="AQ66">
        <f t="shared" si="26"/>
        <v>-7.2688878684354976E-11</v>
      </c>
      <c r="AR66">
        <f t="shared" si="26"/>
        <v>-7.2689133498548147E-11</v>
      </c>
      <c r="AS66">
        <f t="shared" si="26"/>
        <v>-2.0710259942872847E-2</v>
      </c>
      <c r="AT66">
        <f t="shared" si="26"/>
        <v>-1.3530703163137221E-2</v>
      </c>
      <c r="AU66">
        <f t="shared" si="23"/>
        <v>-3.4240963178699201E-2</v>
      </c>
      <c r="AW66">
        <v>63</v>
      </c>
      <c r="AX66">
        <f>IF(Z66&gt;0, (R66*SUMPRODUCT(K66:$K$98, X66:$X$98)-K66*$AZ$3)/Z66, 0)</f>
        <v>-3.3864969879365424E+16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-2.5750057151706112E+17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-138.69579363834066</v>
      </c>
      <c r="AC67">
        <f t="shared" ref="AC67:AC89" si="29">S67*Z67</f>
        <v>-123.8355300342967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-7.1473685720526495E-9</v>
      </c>
      <c r="AI67">
        <f t="shared" ref="AI67:AI89" si="33">SUM(AE67:AH67)</f>
        <v>-7.147392617733268E-9</v>
      </c>
      <c r="AJ67">
        <f t="shared" ref="AJ67:AJ89" si="34">AB67-AC67</f>
        <v>-14.860263604043965</v>
      </c>
      <c r="AK67">
        <f t="shared" si="22"/>
        <v>-9.7087055546838474</v>
      </c>
      <c r="AL67">
        <f t="shared" ref="AL67:AL89" si="35">SUM(AI67:AK67)</f>
        <v>-24.568969165875203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-7.9408898049577963E-12</v>
      </c>
      <c r="AR67">
        <f t="shared" si="36"/>
        <v>-7.9409165202584203E-12</v>
      </c>
      <c r="AS67">
        <f t="shared" si="36"/>
        <v>-1.6510092429506358E-2</v>
      </c>
      <c r="AT67">
        <f t="shared" si="36"/>
        <v>-1.078659372065725E-2</v>
      </c>
      <c r="AU67">
        <f t="shared" si="23"/>
        <v>-2.729668615810452E-2</v>
      </c>
      <c r="AW67">
        <v>64</v>
      </c>
      <c r="AX67">
        <f>IF(Z67&gt;0, (R67*SUMPRODUCT(K67:$K$98, X67:$X$98)-K67*$AZ$3)/Z67, 0)</f>
        <v>-2.5750057151706112E+17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7"/>
        <v>2000000</v>
      </c>
      <c r="S68">
        <f t="shared" si="28"/>
        <v>-2.0342708133022792E+18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-123.8355300342967</v>
      </c>
      <c r="AC68">
        <f t="shared" si="29"/>
        <v>-110.56743753062902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-8.4350421483634955E-10</v>
      </c>
      <c r="AI68">
        <f t="shared" si="33"/>
        <v>-8.435069324547907E-10</v>
      </c>
      <c r="AJ68">
        <f t="shared" si="34"/>
        <v>-13.268092503667674</v>
      </c>
      <c r="AK68">
        <f t="shared" si="22"/>
        <v>-8.6684871024007695</v>
      </c>
      <c r="AL68">
        <f t="shared" si="35"/>
        <v>-21.936579606911948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-8.3674326538458821E-13</v>
      </c>
      <c r="AR68">
        <f t="shared" si="36"/>
        <v>-8.3674596122046967E-13</v>
      </c>
      <c r="AS68">
        <f t="shared" si="36"/>
        <v>-1.3161744602660452E-2</v>
      </c>
      <c r="AT68">
        <f t="shared" si="36"/>
        <v>-8.5990064737426816E-3</v>
      </c>
      <c r="AU68">
        <f t="shared" si="23"/>
        <v>-2.1760751077239876E-2</v>
      </c>
      <c r="AW68">
        <v>65</v>
      </c>
      <c r="AX68">
        <f>IF(Z68&gt;0, (R68*SUMPRODUCT(K68:$K$98, X68:$X$98)-K68*$AZ$3)/Z68, 0)</f>
        <v>-2.0342708133022792E+18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7"/>
        <v>2000000</v>
      </c>
      <c r="S69">
        <f t="shared" si="28"/>
        <v>-1.6753153213353794E+19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-110.56743753062902</v>
      </c>
      <c r="AC69">
        <f t="shared" si="29"/>
        <v>-98.720926366633776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-9.5832335583397126E-11</v>
      </c>
      <c r="AI69">
        <f t="shared" si="33"/>
        <v>-9.5832630217264287E-11</v>
      </c>
      <c r="AJ69">
        <f t="shared" si="34"/>
        <v>-11.846511163995245</v>
      </c>
      <c r="AK69">
        <f t="shared" si="22"/>
        <v>-7.739720627144032</v>
      </c>
      <c r="AL69">
        <f t="shared" si="35"/>
        <v>-19.586231791235111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-8.4878758495001241E-14</v>
      </c>
      <c r="AR69">
        <f t="shared" si="36"/>
        <v>-8.4879019452398369E-14</v>
      </c>
      <c r="AS69">
        <f t="shared" si="36"/>
        <v>-1.0492462215136635E-2</v>
      </c>
      <c r="AT69">
        <f t="shared" si="36"/>
        <v>-6.8550753138896863E-3</v>
      </c>
      <c r="AU69">
        <f t="shared" si="23"/>
        <v>-1.7347537529111202E-2</v>
      </c>
      <c r="AW69">
        <v>66</v>
      </c>
      <c r="AX69">
        <f>IF(Z69&gt;0, (R69*SUMPRODUCT(K69:$K$98, X69:$X$98)-K69*$AZ$3)/Z69, 0)</f>
        <v>-1.6753153213353794E+19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7"/>
        <v>2000000</v>
      </c>
      <c r="S70">
        <f t="shared" si="28"/>
        <v>-1.4413021034310931E+20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-98.720926366633776</v>
      </c>
      <c r="AC70">
        <f t="shared" si="29"/>
        <v>-88.143684255923077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-1.0444389287366083E-11</v>
      </c>
      <c r="AI70">
        <f t="shared" si="33"/>
        <v>-1.0444419865162386E-11</v>
      </c>
      <c r="AJ70">
        <f t="shared" si="34"/>
        <v>-10.577242110710699</v>
      </c>
      <c r="AK70">
        <f t="shared" si="22"/>
        <v>-6.9104648456643654</v>
      </c>
      <c r="AL70">
        <f t="shared" si="35"/>
        <v>-17.487706956385509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-8.2594660783014302E-15</v>
      </c>
      <c r="AR70">
        <f t="shared" si="36"/>
        <v>-8.2594902593487239E-15</v>
      </c>
      <c r="AS70">
        <f t="shared" si="36"/>
        <v>-8.3645266383428635E-3</v>
      </c>
      <c r="AT70">
        <f t="shared" si="36"/>
        <v>-5.4648240703840372E-3</v>
      </c>
      <c r="AU70">
        <f t="shared" si="23"/>
        <v>-1.382935070873516E-2</v>
      </c>
      <c r="AW70">
        <v>67</v>
      </c>
      <c r="AX70">
        <f>IF(Z70&gt;0, (R70*SUMPRODUCT(K70:$K$98, X70:$X$98)-K70*$AZ$3)/Z70, 0)</f>
        <v>-1.4413021034310931E+20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7"/>
        <v>2000000</v>
      </c>
      <c r="S71">
        <f t="shared" si="28"/>
        <v>-1.2969362659147034E+21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-88.143684255923077</v>
      </c>
      <c r="AC71">
        <f t="shared" si="29"/>
        <v>-78.699718085645614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-1.0895182269178404E-12</v>
      </c>
      <c r="AI71">
        <f t="shared" si="33"/>
        <v>-1.0895212609805063E-12</v>
      </c>
      <c r="AJ71">
        <f t="shared" si="34"/>
        <v>-9.4439661702774629</v>
      </c>
      <c r="AK71">
        <f t="shared" si="22"/>
        <v>-6.1700578979146163</v>
      </c>
      <c r="AL71">
        <f t="shared" si="35"/>
        <v>-15.614024068193167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-7.692816987090336E-16</v>
      </c>
      <c r="AR71">
        <f t="shared" si="36"/>
        <v>-7.6928384098515518E-16</v>
      </c>
      <c r="AS71">
        <f t="shared" si="36"/>
        <v>-6.6681494246993859E-3</v>
      </c>
      <c r="AT71">
        <f t="shared" si="36"/>
        <v>-4.3565242908036039E-3</v>
      </c>
      <c r="AU71">
        <f t="shared" si="23"/>
        <v>-1.1024673715503757E-2</v>
      </c>
      <c r="AW71">
        <v>68</v>
      </c>
      <c r="AX71">
        <f>IF(Z71&gt;0, (R71*SUMPRODUCT(K71:$K$98, X71:$X$98)-K71*$AZ$3)/Z71, 0)</f>
        <v>-1.2969362659147034E+21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7"/>
        <v>2000000</v>
      </c>
      <c r="S72">
        <f t="shared" si="28"/>
        <v>-1.2246306289409942E+22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-78.699718085645614</v>
      </c>
      <c r="AC72">
        <f t="shared" si="29"/>
        <v>-70.267605433612147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-1.0867315920782581E-13</v>
      </c>
      <c r="AI72">
        <f t="shared" si="33"/>
        <v>-1.0867344610088471E-13</v>
      </c>
      <c r="AJ72">
        <f t="shared" si="34"/>
        <v>-8.4321126520334673</v>
      </c>
      <c r="AK72">
        <f t="shared" ref="AK72:AK89" si="49">G72*SUM(AB72:AB72, AE72:AF72)</f>
        <v>-5.5089802659951932</v>
      </c>
      <c r="AL72">
        <f t="shared" si="35"/>
        <v>-13.941092918028769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-6.8510189751460108E-17</v>
      </c>
      <c r="AR72">
        <f t="shared" si="36"/>
        <v>-6.8510370615788025E-17</v>
      </c>
      <c r="AS72">
        <f t="shared" si="36"/>
        <v>-5.3158078959657205E-3</v>
      </c>
      <c r="AT72">
        <f t="shared" si="36"/>
        <v>-3.4729944920309343E-3</v>
      </c>
      <c r="AU72">
        <f t="shared" si="23"/>
        <v>-8.7888023879967234E-3</v>
      </c>
      <c r="AW72">
        <v>69</v>
      </c>
      <c r="AX72">
        <f>IF(Z72&gt;0, (R72*SUMPRODUCT(K72:$K$98, X72:$X$98)-K72*$AZ$3)/Z72, 0)</f>
        <v>-1.2246306289409942E+22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7"/>
        <v>2000000</v>
      </c>
      <c r="S73">
        <f t="shared" si="28"/>
        <v>-1.2174990377454723E+23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-70.267605433612147</v>
      </c>
      <c r="AC73">
        <f t="shared" si="29"/>
        <v>-62.738933422867987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-1.0330345288629371E-14</v>
      </c>
      <c r="AI73">
        <f t="shared" si="33"/>
        <v>-1.0330371054125474E-14</v>
      </c>
      <c r="AJ73">
        <f t="shared" si="34"/>
        <v>-7.5286720107441596</v>
      </c>
      <c r="AK73">
        <f t="shared" si="49"/>
        <v>-4.9187323803528509</v>
      </c>
      <c r="AL73">
        <f t="shared" si="35"/>
        <v>-12.44740439109702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-5.814731868288215E-18</v>
      </c>
      <c r="AR73">
        <f t="shared" si="36"/>
        <v>-5.8147463711385172E-18</v>
      </c>
      <c r="AS73">
        <f t="shared" si="36"/>
        <v>-4.2377295089012397E-3</v>
      </c>
      <c r="AT73">
        <f t="shared" si="36"/>
        <v>-2.7686499458154765E-3</v>
      </c>
      <c r="AU73">
        <f t="shared" si="23"/>
        <v>-7.0063794547167218E-3</v>
      </c>
      <c r="AW73">
        <v>70</v>
      </c>
      <c r="AX73">
        <f>IF(Z73&gt;0, (R73*SUMPRODUCT(K73:$K$98, X73:$X$98)-K73*$AZ$3)/Z73, 0)</f>
        <v>-1.2174990377454723E+23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7"/>
        <v>2000000</v>
      </c>
      <c r="S74">
        <f t="shared" si="28"/>
        <v>-1.2787499211380606E+24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-62.738933422867987</v>
      </c>
      <c r="AC74">
        <f t="shared" si="29"/>
        <v>-56.016904841846419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-9.327016678608765E-16</v>
      </c>
      <c r="AI74">
        <f t="shared" si="33"/>
        <v>-9.3270385816032119E-16</v>
      </c>
      <c r="AJ74">
        <f t="shared" si="34"/>
        <v>-6.7220285810215685</v>
      </c>
      <c r="AK74">
        <f t="shared" si="49"/>
        <v>-4.3917253396007592</v>
      </c>
      <c r="AL74">
        <f t="shared" si="35"/>
        <v>-11.113753920622329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-4.6874817071404511E-19</v>
      </c>
      <c r="AR74">
        <f t="shared" si="36"/>
        <v>-4.6874927149352627E-19</v>
      </c>
      <c r="AS74">
        <f t="shared" si="36"/>
        <v>-3.3782920192133594E-3</v>
      </c>
      <c r="AT74">
        <f t="shared" si="36"/>
        <v>-2.2071507858860621E-3</v>
      </c>
      <c r="AU74">
        <f t="shared" si="23"/>
        <v>-5.5854428050994224E-3</v>
      </c>
      <c r="AW74">
        <v>71</v>
      </c>
      <c r="AX74">
        <f>IF(Z74&gt;0, (R74*SUMPRODUCT(K74:$K$98, X74:$X$98)-K74*$AZ$3)/Z74, 0)</f>
        <v>-1.2787499211380606E+24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7"/>
        <v>2000000</v>
      </c>
      <c r="S75">
        <f t="shared" si="28"/>
        <v>-1.4238194367682896E+25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-56.016904841846419</v>
      </c>
      <c r="AC75">
        <f t="shared" si="29"/>
        <v>-50.015093608791439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-7.971037537709845E-17</v>
      </c>
      <c r="AI75">
        <f t="shared" si="33"/>
        <v>-7.9710551014164207E-17</v>
      </c>
      <c r="AJ75">
        <f t="shared" si="34"/>
        <v>-6.0018112330549798</v>
      </c>
      <c r="AK75">
        <f t="shared" si="49"/>
        <v>-3.9211833389292496</v>
      </c>
      <c r="AL75">
        <f t="shared" si="35"/>
        <v>-9.9229945719842299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-3.5767918246492425E-20</v>
      </c>
      <c r="AR75">
        <f t="shared" si="36"/>
        <v>-3.5767997058970468E-20</v>
      </c>
      <c r="AS75">
        <f t="shared" si="36"/>
        <v>-2.6931537142963675E-3</v>
      </c>
      <c r="AT75">
        <f t="shared" si="36"/>
        <v>-1.7595270933402918E-3</v>
      </c>
      <c r="AU75">
        <f t="shared" si="23"/>
        <v>-4.4526808076366595E-3</v>
      </c>
      <c r="AW75">
        <v>72</v>
      </c>
      <c r="AX75">
        <f>IF(Z75&gt;0, (R75*SUMPRODUCT(K75:$K$98, X75:$X$98)-K75*$AZ$3)/Z75, 0)</f>
        <v>-1.4238194367682896E+25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7"/>
        <v>2000000</v>
      </c>
      <c r="S76">
        <f t="shared" si="28"/>
        <v>-1.6873154594933622E+26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-50.015093608791439</v>
      </c>
      <c r="AC76">
        <f t="shared" si="29"/>
        <v>-44.656333579278062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-6.4259096693878673E-18</v>
      </c>
      <c r="AI76">
        <f t="shared" si="33"/>
        <v>-6.4259229023412334E-18</v>
      </c>
      <c r="AJ76">
        <f t="shared" si="34"/>
        <v>-5.3587600295133768</v>
      </c>
      <c r="AK76">
        <f t="shared" si="49"/>
        <v>-3.5010565526154012</v>
      </c>
      <c r="AL76">
        <f t="shared" si="35"/>
        <v>-8.8598165821287775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-2.5745148633710231E-21</v>
      </c>
      <c r="AR76">
        <f t="shared" si="36"/>
        <v>-2.5745201651005648E-21</v>
      </c>
      <c r="AS76">
        <f t="shared" si="36"/>
        <v>-2.1469656523408548E-3</v>
      </c>
      <c r="AT76">
        <f t="shared" si="36"/>
        <v>-1.4026842261960232E-3</v>
      </c>
      <c r="AU76">
        <f t="shared" si="23"/>
        <v>-3.549649878536878E-3</v>
      </c>
      <c r="AW76">
        <v>73</v>
      </c>
      <c r="AX76">
        <f>IF(Z76&gt;0, (R76*SUMPRODUCT(K76:$K$98, X76:$X$98)-K76*$AZ$3)/Z76, 0)</f>
        <v>-1.6873154594933622E+26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7"/>
        <v>2000000</v>
      </c>
      <c r="S77">
        <f t="shared" si="28"/>
        <v>-2.1380724402065529E+27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-44.656333579278062</v>
      </c>
      <c r="AC77">
        <f t="shared" si="29"/>
        <v>-39.871726410069698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-4.8672806320753124E-19</v>
      </c>
      <c r="AI77">
        <f t="shared" si="33"/>
        <v>-4.8672899562978365E-19</v>
      </c>
      <c r="AJ77">
        <f t="shared" si="34"/>
        <v>-4.784607169208364</v>
      </c>
      <c r="AK77">
        <f t="shared" si="49"/>
        <v>-3.1259433505494645</v>
      </c>
      <c r="AL77">
        <f t="shared" si="35"/>
        <v>-7.9105505197578285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-1.7411217933374566E-22</v>
      </c>
      <c r="AR77">
        <f t="shared" si="36"/>
        <v>-1.7411251287948238E-22</v>
      </c>
      <c r="AS77">
        <f t="shared" si="36"/>
        <v>-1.7115478733584592E-3</v>
      </c>
      <c r="AT77">
        <f t="shared" si="36"/>
        <v>-1.1182112772608599E-3</v>
      </c>
      <c r="AU77">
        <f t="shared" si="23"/>
        <v>-2.8297591506193194E-3</v>
      </c>
      <c r="AW77">
        <v>74</v>
      </c>
      <c r="AX77">
        <f>IF(Z77&gt;0, (R77*SUMPRODUCT(K77:$K$98, X77:$X$98)-K77*$AZ$3)/Z77, 0)</f>
        <v>-2.1380724402065529E+27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7"/>
        <v>2000000</v>
      </c>
      <c r="S78">
        <f t="shared" si="28"/>
        <v>-2.9111642065657539E+28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-39.871726410069698</v>
      </c>
      <c r="AC78">
        <f t="shared" si="29"/>
        <v>-35.599755723276516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-3.4478181058511492E-20</v>
      </c>
      <c r="AI78">
        <f t="shared" si="33"/>
        <v>-3.447824220201491E-20</v>
      </c>
      <c r="AJ78">
        <f t="shared" si="34"/>
        <v>-4.2719706867931819</v>
      </c>
      <c r="AK78">
        <f t="shared" si="49"/>
        <v>-2.7910208487048793</v>
      </c>
      <c r="AL78">
        <f t="shared" si="35"/>
        <v>-7.0629915354980612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-1.1012073155535961E-23</v>
      </c>
      <c r="AR78">
        <f t="shared" si="36"/>
        <v>-1.1012092684313639E-23</v>
      </c>
      <c r="AS78">
        <f t="shared" si="36"/>
        <v>-1.3644354857768328E-3</v>
      </c>
      <c r="AT78">
        <f t="shared" si="36"/>
        <v>-8.9143118404086418E-4</v>
      </c>
      <c r="AU78">
        <f t="shared" si="23"/>
        <v>-2.255866669817697E-3</v>
      </c>
      <c r="AW78">
        <v>75</v>
      </c>
      <c r="AX78">
        <f>IF(Z78&gt;0, (R78*SUMPRODUCT(K78:$K$98, X78:$X$98)-K78*$AZ$3)/Z78, 0)</f>
        <v>-2.9111642065657539E+28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7"/>
        <v>2000000</v>
      </c>
      <c r="S79">
        <f t="shared" si="28"/>
        <v>-4.2814739368642871E+29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-35.599755723276516</v>
      </c>
      <c r="AC79">
        <f t="shared" si="29"/>
        <v>-31.785496181496889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-2.2728035123339608E-21</v>
      </c>
      <c r="AI79">
        <f t="shared" si="33"/>
        <v>-2.2728072243145368E-21</v>
      </c>
      <c r="AJ79">
        <f t="shared" si="34"/>
        <v>-3.8142595417796272</v>
      </c>
      <c r="AK79">
        <f t="shared" si="49"/>
        <v>-2.4919829006293566</v>
      </c>
      <c r="AL79">
        <f t="shared" si="35"/>
        <v>-6.3062424424089834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-6.4813968101372268E-25</v>
      </c>
      <c r="AR79">
        <f t="shared" si="36"/>
        <v>-6.4814073956625191E-25</v>
      </c>
      <c r="AS79">
        <f t="shared" si="36"/>
        <v>-1.0877196155746436E-3</v>
      </c>
      <c r="AT79">
        <f t="shared" si="36"/>
        <v>-7.1064348217543386E-4</v>
      </c>
      <c r="AU79">
        <f t="shared" si="23"/>
        <v>-1.7983630977500774E-3</v>
      </c>
      <c r="AW79">
        <v>76</v>
      </c>
      <c r="AX79">
        <f>IF(Z79&gt;0, (R79*SUMPRODUCT(K79:$K$98, X79:$X$98)-K79*$AZ$3)/Z79, 0)</f>
        <v>-4.2814739368642871E+29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7"/>
        <v>2000000</v>
      </c>
      <c r="S80">
        <f t="shared" si="28"/>
        <v>-6.9428183323463342E+30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-31.785496181496889</v>
      </c>
      <c r="AC80">
        <f t="shared" si="29"/>
        <v>-28.379907304907935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-1.3881910317414021E-22</v>
      </c>
      <c r="AI80">
        <f t="shared" si="33"/>
        <v>-1.3881930755733121E-22</v>
      </c>
      <c r="AJ80">
        <f t="shared" si="34"/>
        <v>-3.4055888765889542</v>
      </c>
      <c r="AK80">
        <f t="shared" si="49"/>
        <v>-2.2249847327047823</v>
      </c>
      <c r="AL80">
        <f t="shared" si="35"/>
        <v>-5.6305736092937364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-3.5345809372194013E-26</v>
      </c>
      <c r="AR80">
        <f t="shared" si="36"/>
        <v>-3.5345861411784692E-26</v>
      </c>
      <c r="AS80">
        <f t="shared" si="36"/>
        <v>-8.6712341802825559E-4</v>
      </c>
      <c r="AT80">
        <f t="shared" si="36"/>
        <v>-5.665206331117934E-4</v>
      </c>
      <c r="AU80">
        <f t="shared" si="23"/>
        <v>-1.433644051140049E-3</v>
      </c>
      <c r="AW80">
        <v>77</v>
      </c>
      <c r="AX80">
        <f>IF(Z80&gt;0, (R80*SUMPRODUCT(K80:$K$98, X80:$X$98)-K80*$AZ$3)/Z80, 0)</f>
        <v>-6.9428183323463342E+30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7"/>
        <v>2000000</v>
      </c>
      <c r="S81">
        <f t="shared" si="28"/>
        <v>-1.253776291758529E+32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-28.379907304907935</v>
      </c>
      <c r="AC81">
        <f t="shared" si="29"/>
        <v>-25.339202950810652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-7.6893682362985217E-24</v>
      </c>
      <c r="AI81">
        <f t="shared" si="33"/>
        <v>-7.6893783414516967E-24</v>
      </c>
      <c r="AJ81">
        <f t="shared" si="34"/>
        <v>-3.0407043540972829</v>
      </c>
      <c r="AK81">
        <f t="shared" si="49"/>
        <v>-1.9865935113435556</v>
      </c>
      <c r="AL81">
        <f t="shared" si="35"/>
        <v>-5.027297865440838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-1.7480801173865948E-27</v>
      </c>
      <c r="AR81">
        <f t="shared" si="36"/>
        <v>-1.7480824146647074E-27</v>
      </c>
      <c r="AS81">
        <f t="shared" si="36"/>
        <v>-6.9126547993324E-4</v>
      </c>
      <c r="AT81">
        <f t="shared" si="36"/>
        <v>-4.5162678022304953E-4</v>
      </c>
      <c r="AU81">
        <f t="shared" si="23"/>
        <v>-1.1428922601562895E-3</v>
      </c>
      <c r="AW81">
        <v>78</v>
      </c>
      <c r="AX81">
        <f>IF(Z81&gt;0, (R81*SUMPRODUCT(K81:$K$98, X81:$X$98)-K81*$AZ$3)/Z81, 0)</f>
        <v>-1.253776291758529E+32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7"/>
        <v>2000000</v>
      </c>
      <c r="S82">
        <f t="shared" si="28"/>
        <v>-2.5522155054857359E+33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-25.339202950810652</v>
      </c>
      <c r="AC82">
        <f t="shared" si="29"/>
        <v>-22.624288348938084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-3.8243492937749935E-25</v>
      </c>
      <c r="AI82">
        <f t="shared" si="33"/>
        <v>-3.8243537260590814E-25</v>
      </c>
      <c r="AJ82">
        <f t="shared" si="34"/>
        <v>-2.7149146018725681</v>
      </c>
      <c r="AK82">
        <f t="shared" si="49"/>
        <v>-1.7737442065567457</v>
      </c>
      <c r="AL82">
        <f t="shared" si="35"/>
        <v>-4.4886588084293138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-7.7626535256997685E-29</v>
      </c>
      <c r="AR82">
        <f t="shared" si="36"/>
        <v>-7.7626625223376438E-29</v>
      </c>
      <c r="AS82">
        <f t="shared" si="36"/>
        <v>-5.5107260836514548E-4</v>
      </c>
      <c r="AT82">
        <f t="shared" si="36"/>
        <v>-3.6003410413189529E-4</v>
      </c>
      <c r="AU82">
        <f t="shared" si="23"/>
        <v>-9.1110671249704071E-4</v>
      </c>
      <c r="AW82">
        <v>79</v>
      </c>
      <c r="AX82">
        <f>IF(Z82&gt;0, (R82*SUMPRODUCT(K82:$K$98, X82:$X$98)-K82*$AZ$3)/Z82, 0)</f>
        <v>-2.5522155054857359E+33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7"/>
        <v>2000000</v>
      </c>
      <c r="S83">
        <f t="shared" si="28"/>
        <v>-5.945790439038406E+34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-22.624288348938084</v>
      </c>
      <c r="AC83">
        <f t="shared" si="29"/>
        <v>-20.200257454409002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-1.6872364012989229E-26</v>
      </c>
      <c r="AI83">
        <f t="shared" si="33"/>
        <v>-1.687238100001363E-26</v>
      </c>
      <c r="AJ83">
        <f t="shared" si="34"/>
        <v>-2.424030894529082</v>
      </c>
      <c r="AK83">
        <f t="shared" si="49"/>
        <v>-1.583700184425666</v>
      </c>
      <c r="AL83">
        <f t="shared" si="35"/>
        <v>-4.0077310789547482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-3.0578104817706109E-30</v>
      </c>
      <c r="AR83">
        <f t="shared" si="36"/>
        <v>-3.0578135603612119E-30</v>
      </c>
      <c r="AS83">
        <f t="shared" si="36"/>
        <v>-4.3931170947476578E-4</v>
      </c>
      <c r="AT83">
        <f t="shared" si="36"/>
        <v>-2.8701698352351346E-4</v>
      </c>
      <c r="AU83">
        <f t="shared" si="23"/>
        <v>-7.2632869299827925E-4</v>
      </c>
      <c r="AW83">
        <v>80</v>
      </c>
      <c r="AX83">
        <f>IF(Z83&gt;0, (R83*SUMPRODUCT(K83:$K$98, X83:$X$98)-K83*$AZ$3)/Z83, 0)</f>
        <v>-5.945790439038406E+34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7"/>
        <v>2000000</v>
      </c>
      <c r="S84">
        <f t="shared" si="28"/>
        <v>-1.6164929479160792E+36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-20.200257454409002</v>
      </c>
      <c r="AC84">
        <f t="shared" si="29"/>
        <v>-18.035944155722319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-6.5037126020555136E-28</v>
      </c>
      <c r="AI84">
        <f t="shared" si="33"/>
        <v>-6.5037181807820338E-28</v>
      </c>
      <c r="AJ84">
        <f t="shared" si="34"/>
        <v>-2.1643132986866824</v>
      </c>
      <c r="AK84">
        <f t="shared" si="49"/>
        <v>-1.4140180218086302</v>
      </c>
      <c r="AL84">
        <f t="shared" si="35"/>
        <v>-3.5783313204953124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-1.0523929920929752E-31</v>
      </c>
      <c r="AR84">
        <f t="shared" si="36"/>
        <v>-1.0523938948100929E-31</v>
      </c>
      <c r="AS84">
        <f t="shared" si="36"/>
        <v>-3.5021660512975618E-4</v>
      </c>
      <c r="AT84">
        <f t="shared" si="36"/>
        <v>-2.2880818201810699E-4</v>
      </c>
      <c r="AU84">
        <f t="shared" si="23"/>
        <v>-5.790247871478632E-4</v>
      </c>
      <c r="AW84">
        <v>81</v>
      </c>
      <c r="AX84">
        <f>IF(Z84&gt;0, (R84*SUMPRODUCT(K84:$K$98, X84:$X$98)-K84*$AZ$3)/Z84, 0)</f>
        <v>-1.6164929479160792E+36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7"/>
        <v>2000000</v>
      </c>
      <c r="S85">
        <f t="shared" si="28"/>
        <v>-5.2705082605598235E+37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-18.035944155722319</v>
      </c>
      <c r="AC85">
        <f t="shared" si="29"/>
        <v>-16.103521567609214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-2.1480676615713509E-29</v>
      </c>
      <c r="AI85">
        <f t="shared" si="33"/>
        <v>-2.1480691892723591E-29</v>
      </c>
      <c r="AJ85">
        <f t="shared" si="34"/>
        <v>-1.9324225881131056</v>
      </c>
      <c r="AK85">
        <f t="shared" si="49"/>
        <v>-1.2625160909005624</v>
      </c>
      <c r="AL85">
        <f t="shared" si="35"/>
        <v>-3.194938679013668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-3.1034627723698192E-33</v>
      </c>
      <c r="AR85">
        <f t="shared" si="36"/>
        <v>-3.1034649795457344E-33</v>
      </c>
      <c r="AS85">
        <f t="shared" si="36"/>
        <v>-2.7919053342614436E-4</v>
      </c>
      <c r="AT85">
        <f t="shared" si="36"/>
        <v>-1.8240448183841433E-4</v>
      </c>
      <c r="AU85">
        <f t="shared" si="23"/>
        <v>-4.6159501526455869E-4</v>
      </c>
      <c r="AW85">
        <v>82</v>
      </c>
      <c r="AX85">
        <f>IF(Z85&gt;0, (R85*SUMPRODUCT(K85:$K$98, X85:$X$98)-K85*$AZ$3)/Z85, 0)</f>
        <v>-5.2705082605598235E+37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7"/>
        <v>2000000</v>
      </c>
      <c r="S86">
        <f t="shared" si="28"/>
        <v>-2.1460389110491831E+39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-16.103521567609214</v>
      </c>
      <c r="AC86">
        <f t="shared" si="29"/>
        <v>-14.378144256793941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-5.9156989419168624E-31</v>
      </c>
      <c r="AI86">
        <f t="shared" si="33"/>
        <v>-5.9157022918431344E-31</v>
      </c>
      <c r="AJ86">
        <f t="shared" si="34"/>
        <v>-1.7253773108152721</v>
      </c>
      <c r="AK86">
        <f t="shared" si="49"/>
        <v>-1.127246509732645</v>
      </c>
      <c r="AL86">
        <f t="shared" si="35"/>
        <v>-2.8526238205479171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-7.6310908600176067E-35</v>
      </c>
      <c r="AR86">
        <f t="shared" si="36"/>
        <v>-7.6310951813314546E-35</v>
      </c>
      <c r="AS86">
        <f t="shared" si="36"/>
        <v>-2.2256898391752572E-4</v>
      </c>
      <c r="AT86">
        <f t="shared" si="36"/>
        <v>-1.4541173615945021E-4</v>
      </c>
      <c r="AU86">
        <f t="shared" si="23"/>
        <v>-3.6798072007697592E-4</v>
      </c>
      <c r="AW86">
        <v>83</v>
      </c>
      <c r="AX86">
        <f>IF(Z86&gt;0, (R86*SUMPRODUCT(K86:$K$98, X86:$X$98)-K86*$AZ$3)/Z86, 0)</f>
        <v>-2.1460389110491831E+39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7"/>
        <v>2000000</v>
      </c>
      <c r="S87">
        <f t="shared" si="28"/>
        <v>-1.1633076020912082E+41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-14.378144256793941</v>
      </c>
      <c r="AC87">
        <f t="shared" si="29"/>
        <v>-12.837628800708876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-1.3044998934435443E-32</v>
      </c>
      <c r="AI87">
        <f t="shared" si="33"/>
        <v>-1.304500445216299E-32</v>
      </c>
      <c r="AJ87">
        <f t="shared" si="34"/>
        <v>-1.5405154560850658</v>
      </c>
      <c r="AK87">
        <f t="shared" si="49"/>
        <v>-1.0064700979755761</v>
      </c>
      <c r="AL87">
        <f t="shared" si="35"/>
        <v>-2.5469855540606421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-1.5024726868244231E-36</v>
      </c>
      <c r="AR87">
        <f t="shared" si="36"/>
        <v>-1.5024733223350102E-36</v>
      </c>
      <c r="AS87">
        <f t="shared" si="36"/>
        <v>-1.7743063131180317E-4</v>
      </c>
      <c r="AT87">
        <f t="shared" si="36"/>
        <v>-1.1592134579037804E-4</v>
      </c>
      <c r="AU87">
        <f t="shared" si="23"/>
        <v>-2.9335197710218125E-4</v>
      </c>
      <c r="AW87">
        <v>84</v>
      </c>
      <c r="AX87">
        <f>IF(Z87&gt;0, (R87*SUMPRODUCT(K87:$K$98, X87:$X$98)-K87*$AZ$3)/Z87, 0)</f>
        <v>-1.1633076020912082E+41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7"/>
        <v>2000000</v>
      </c>
      <c r="S88">
        <f t="shared" si="28"/>
        <v>-9.4300090840979918E+42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-12.837628800708876</v>
      </c>
      <c r="AC88">
        <f t="shared" si="29"/>
        <v>-11.462168572061495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-2.1607101239985994E-34</v>
      </c>
      <c r="AI88">
        <f t="shared" si="33"/>
        <v>-2.1607107317482033E-34</v>
      </c>
      <c r="AJ88">
        <f t="shared" si="34"/>
        <v>-1.3754602286473805</v>
      </c>
      <c r="AK88">
        <f t="shared" si="49"/>
        <v>-0.89863401604962134</v>
      </c>
      <c r="AL88">
        <f t="shared" si="35"/>
        <v>-2.2740942446970021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-2.2219844840878511E-38</v>
      </c>
      <c r="AR88">
        <f t="shared" si="36"/>
        <v>-2.2219851090722834E-38</v>
      </c>
      <c r="AS88">
        <f t="shared" si="36"/>
        <v>-1.4144661297178191E-4</v>
      </c>
      <c r="AT88">
        <f t="shared" si="36"/>
        <v>-9.2411787141564108E-5</v>
      </c>
      <c r="AU88">
        <f t="shared" si="23"/>
        <v>-2.3385840011334603E-4</v>
      </c>
      <c r="AW88">
        <v>85</v>
      </c>
      <c r="AX88">
        <f>IF(Z88&gt;0, (R88*SUMPRODUCT(K88:$K$98, X88:$X$98)-K88*$AZ$3)/Z88, 0)</f>
        <v>-9.4300090840979918E+42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-11.462168572061495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-11.462168572061495</v>
      </c>
      <c r="AK89">
        <f t="shared" si="49"/>
        <v>-0.80235180004430473</v>
      </c>
      <c r="AL89">
        <f t="shared" si="35"/>
        <v>-12.2645203721058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-2.2320872581443776E-40</v>
      </c>
      <c r="AR89">
        <f t="shared" si="36"/>
        <v>-2.2320872581443776E-40</v>
      </c>
      <c r="AS89">
        <f t="shared" si="36"/>
        <v>-1.0524301560400431E-3</v>
      </c>
      <c r="AT89">
        <f t="shared" si="36"/>
        <v>-7.3670110922803025E-5</v>
      </c>
      <c r="AU89">
        <f t="shared" si="23"/>
        <v>-1.126100266962846E-3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141494.74981084524</v>
      </c>
      <c r="AO91" s="8">
        <f t="shared" si="50"/>
        <v>-14149.474981084524</v>
      </c>
      <c r="AP91" s="8">
        <f t="shared" si="50"/>
        <v>-822.91537065744467</v>
      </c>
      <c r="AQ91" s="8">
        <f t="shared" si="50"/>
        <v>-111460.83086533673</v>
      </c>
      <c r="AR91" s="8">
        <f t="shared" si="50"/>
        <v>15061.528593766543</v>
      </c>
      <c r="AS91" s="8">
        <f t="shared" si="50"/>
        <v>-28845.510786228784</v>
      </c>
      <c r="AT91" s="8">
        <f t="shared" si="50"/>
        <v>13783.98219246227</v>
      </c>
      <c r="AU91" s="8">
        <f t="shared" si="50"/>
        <v>-1.9891442659680791E-11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362387.44383605442</v>
      </c>
      <c r="K3">
        <v>1</v>
      </c>
      <c r="L3" s="2">
        <v>0</v>
      </c>
      <c r="O3">
        <f>$C$3</f>
        <v>362387.44383605442</v>
      </c>
      <c r="P3">
        <f>O3*C5</f>
        <v>36238.744383605444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362387.44383605442</v>
      </c>
      <c r="AF3">
        <f t="shared" ref="AF3:AG34" si="4">-$Z3*P3</f>
        <v>-36238.744383605444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325748.69945244899</v>
      </c>
      <c r="AJ3">
        <f t="shared" ref="AJ3:AJ66" si="7">AB3-AC3</f>
        <v>0</v>
      </c>
      <c r="AL3">
        <f t="shared" ref="AL3:AL66" si="8">SUM(AI3:AK3)</f>
        <v>325748.69945244899</v>
      </c>
      <c r="AN3">
        <f t="shared" ref="AN3:AU34" si="9">AE3*$K3</f>
        <v>362387.44383605442</v>
      </c>
      <c r="AO3">
        <f t="shared" si="9"/>
        <v>-36238.744383605444</v>
      </c>
      <c r="AP3">
        <f t="shared" si="9"/>
        <v>-400</v>
      </c>
      <c r="AQ3">
        <f t="shared" si="9"/>
        <v>0</v>
      </c>
      <c r="AR3">
        <f t="shared" si="9"/>
        <v>325748.69945244899</v>
      </c>
      <c r="AS3">
        <f t="shared" si="9"/>
        <v>0</v>
      </c>
      <c r="AT3">
        <f t="shared" si="9"/>
        <v>0</v>
      </c>
      <c r="AU3">
        <f t="shared" si="9"/>
        <v>325748.69945244899</v>
      </c>
      <c r="AW3">
        <v>0</v>
      </c>
      <c r="AX3">
        <f>IF(Z3&gt;0, (R3*SUMPRODUCT(K3:$K$98, X3:$X$98)-K3*$AZ$3)/Z3, 0)</f>
        <v>0</v>
      </c>
      <c r="AZ3">
        <f>C6*ABS(SUMPRODUCT(X4:X79, K4:K79))/1</f>
        <v>294869.23696637771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20028.551299017799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19778.988840267353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-19778.988840267353</v>
      </c>
      <c r="AK4">
        <f>G4*SUM(AB4, AE4:AF4)</f>
        <v>0</v>
      </c>
      <c r="AL4">
        <f t="shared" si="8"/>
        <v>-24699.658840267351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-18452.270585192044</v>
      </c>
      <c r="AT4">
        <f t="shared" si="9"/>
        <v>0</v>
      </c>
      <c r="AU4">
        <f t="shared" si="9"/>
        <v>-23042.876052119929</v>
      </c>
      <c r="AW4">
        <v>1</v>
      </c>
      <c r="AX4">
        <f>IF(Z4&gt;0, (R4*SUMPRODUCT(K4:$K$98, X4:$X$98)-K4*$AZ$3)/Z4, 0)</f>
        <v>20028.551299017799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2000000</v>
      </c>
      <c r="S5">
        <f t="shared" si="1"/>
        <v>39108.172541803193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19778.988840267353</v>
      </c>
      <c r="AC5">
        <f t="shared" si="2"/>
        <v>38133.582804573205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-5169.2566256492</v>
      </c>
      <c r="AI5">
        <f t="shared" si="6"/>
        <v>-5218.0106076510592</v>
      </c>
      <c r="AJ5">
        <f t="shared" si="7"/>
        <v>-18354.593964305852</v>
      </c>
      <c r="AK5">
        <f>G5*SUM(AB5, AE5:AF5)</f>
        <v>810.93854245096156</v>
      </c>
      <c r="AL5">
        <f t="shared" si="8"/>
        <v>-22761.666029505952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-4420.2727859985298</v>
      </c>
      <c r="AR5">
        <f t="shared" si="9"/>
        <v>-4461.9627069017733</v>
      </c>
      <c r="AS5">
        <f t="shared" si="9"/>
        <v>-15695.160459998391</v>
      </c>
      <c r="AT5">
        <f t="shared" si="9"/>
        <v>693.44004948934366</v>
      </c>
      <c r="AU5">
        <f t="shared" si="9"/>
        <v>-19463.683117410823</v>
      </c>
      <c r="AW5">
        <v>2</v>
      </c>
      <c r="AX5">
        <f>IF(Z5&gt;0, (R5*SUMPRODUCT(K5:$K$98, X5:$X$98)-K5*$AZ$3)/Z5, 0)</f>
        <v>39108.172541803193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2000000</v>
      </c>
      <c r="S6">
        <f t="shared" si="1"/>
        <v>60662.249616915324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38133.582804573205</v>
      </c>
      <c r="AC6">
        <f t="shared" si="2"/>
        <v>58393.271934130957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-5464.595923156181</v>
      </c>
      <c r="AI6">
        <f t="shared" si="6"/>
        <v>-5512.7257504399422</v>
      </c>
      <c r="AJ6">
        <f t="shared" si="7"/>
        <v>-20259.689129557752</v>
      </c>
      <c r="AK6">
        <f>G6*SUM(AB6, AE6:AF6)</f>
        <v>2230.8145940675327</v>
      </c>
      <c r="AL6">
        <f t="shared" si="8"/>
        <v>-23541.600285930162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-4215.4441021474677</v>
      </c>
      <c r="AR6">
        <f t="shared" si="9"/>
        <v>-4252.5719336310303</v>
      </c>
      <c r="AS6">
        <f t="shared" si="9"/>
        <v>-15628.527388573852</v>
      </c>
      <c r="AT6">
        <f t="shared" si="9"/>
        <v>1720.8727517615048</v>
      </c>
      <c r="AU6">
        <f t="shared" si="9"/>
        <v>-18160.226570443378</v>
      </c>
      <c r="AW6">
        <v>3</v>
      </c>
      <c r="AX6">
        <f>IF(Z6&gt;0, (R6*SUMPRODUCT(K6:$K$98, X6:$X$98)-K6*$AZ$3)/Z6, 0)</f>
        <v>60662.249616915324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2000000</v>
      </c>
      <c r="S7">
        <f t="shared" si="1"/>
        <v>78612.311247031859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58393.271934130957</v>
      </c>
      <c r="AC7">
        <f t="shared" si="2"/>
        <v>74687.144636487792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-5802.5319773302599</v>
      </c>
      <c r="AI7">
        <f t="shared" si="6"/>
        <v>-5850.0354430417501</v>
      </c>
      <c r="AJ7">
        <f t="shared" si="7"/>
        <v>-16293.872702356835</v>
      </c>
      <c r="AK7">
        <f>G7*SUM(AB7, AE7:AF7)</f>
        <v>2867.1096519658299</v>
      </c>
      <c r="AL7">
        <f t="shared" si="8"/>
        <v>-19276.798493432754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-4072.542410752751</v>
      </c>
      <c r="AR7">
        <f t="shared" si="9"/>
        <v>-4105.8830074997586</v>
      </c>
      <c r="AS7">
        <f t="shared" si="9"/>
        <v>-11435.953799997113</v>
      </c>
      <c r="AT7">
        <f t="shared" si="9"/>
        <v>2012.2983724221915</v>
      </c>
      <c r="AU7">
        <f t="shared" si="9"/>
        <v>-13529.538435074679</v>
      </c>
      <c r="AW7">
        <v>4</v>
      </c>
      <c r="AX7">
        <f>IF(Z7&gt;0, (R7*SUMPRODUCT(K7:$K$98, X7:$X$98)-K7*$AZ$3)/Z7, 0)</f>
        <v>78612.311247031859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2000000</v>
      </c>
      <c r="S8">
        <f t="shared" si="1"/>
        <v>90148.583499994143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74687.144636487792</v>
      </c>
      <c r="AC8">
        <f t="shared" si="2"/>
        <v>84388.471729332901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-8928.7514151317373</v>
      </c>
      <c r="AI8">
        <f t="shared" si="6"/>
        <v>-8975.5566274007342</v>
      </c>
      <c r="AJ8">
        <f t="shared" si="7"/>
        <v>-9701.3270928451093</v>
      </c>
      <c r="AK8">
        <f t="shared" ref="AK8:AK71" si="22">G8*SUM(AB8:AB8, AE8:AF8)</f>
        <v>1590.8361807571898</v>
      </c>
      <c r="AL8">
        <f t="shared" si="8"/>
        <v>-17086.047539488656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-5849.620614736783</v>
      </c>
      <c r="AR8">
        <f t="shared" si="9"/>
        <v>-5880.2847828646863</v>
      </c>
      <c r="AS8">
        <f t="shared" si="9"/>
        <v>-6355.7691679530226</v>
      </c>
      <c r="AT8">
        <f t="shared" si="9"/>
        <v>1042.227259441413</v>
      </c>
      <c r="AU8">
        <f t="shared" si="9"/>
        <v>-11193.826691376296</v>
      </c>
      <c r="AW8">
        <v>5</v>
      </c>
      <c r="AX8">
        <f>IF(Z8&gt;0, (R8*SUMPRODUCT(K8:$K$98, X8:$X$98)-K8*$AZ$3)/Z8, 0)</f>
        <v>90148.583499994143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2000000</v>
      </c>
      <c r="S9">
        <f t="shared" si="1"/>
        <v>96420.59554351824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84388.471729332901</v>
      </c>
      <c r="AC9">
        <f t="shared" si="2"/>
        <v>88766.020577936491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-12261.093405986509</v>
      </c>
      <c r="AI9">
        <f t="shared" si="6"/>
        <v>-12307.124038797667</v>
      </c>
      <c r="AJ9">
        <f t="shared" si="7"/>
        <v>-4377.5488486035902</v>
      </c>
      <c r="AK9">
        <f t="shared" si="22"/>
        <v>497.89198320306411</v>
      </c>
      <c r="AL9">
        <f t="shared" si="8"/>
        <v>-16186.780904198191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-7607.5248440057148</v>
      </c>
      <c r="AR9">
        <f t="shared" si="9"/>
        <v>-7636.0850360784061</v>
      </c>
      <c r="AS9">
        <f t="shared" si="9"/>
        <v>-2716.0963968629817</v>
      </c>
      <c r="AT9">
        <f t="shared" si="9"/>
        <v>308.92233721987793</v>
      </c>
      <c r="AU9">
        <f t="shared" si="9"/>
        <v>-10043.259095721509</v>
      </c>
      <c r="AW9">
        <v>6</v>
      </c>
      <c r="AX9">
        <f>IF(Z9&gt;0, (R9*SUMPRODUCT(K9:$K$98, X9:$X$98)-K9*$AZ$3)/Z9, 0)</f>
        <v>96420.59554351824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2000000</v>
      </c>
      <c r="S10">
        <f t="shared" si="1"/>
        <v>100214.09485756916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88766.020577936491</v>
      </c>
      <c r="AC10">
        <f t="shared" si="2"/>
        <v>90548.355280013813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-15714.858041729194</v>
      </c>
      <c r="AI10">
        <f t="shared" si="6"/>
        <v>-15760.035496761197</v>
      </c>
      <c r="AJ10">
        <f t="shared" si="7"/>
        <v>-1782.3347020773217</v>
      </c>
      <c r="AK10">
        <f t="shared" si="22"/>
        <v>363.94068436953967</v>
      </c>
      <c r="AL10">
        <f t="shared" si="8"/>
        <v>-17178.429514468979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-9250.0233124152128</v>
      </c>
      <c r="AR10">
        <f t="shared" si="9"/>
        <v>-9276.6155037752578</v>
      </c>
      <c r="AS10">
        <f t="shared" si="9"/>
        <v>-1049.1114524205864</v>
      </c>
      <c r="AT10">
        <f t="shared" si="9"/>
        <v>214.2214588140281</v>
      </c>
      <c r="AU10">
        <f t="shared" si="9"/>
        <v>-10111.505497381817</v>
      </c>
      <c r="AW10">
        <v>7</v>
      </c>
      <c r="AX10">
        <f>IF(Z10&gt;0, (R10*SUMPRODUCT(K10:$K$98, X10:$X$98)-K10*$AZ$3)/Z10, 0)</f>
        <v>100214.09485756916</v>
      </c>
    </row>
    <row r="11" spans="1:52" x14ac:dyDescent="0.25">
      <c r="A11" t="s">
        <v>33</v>
      </c>
      <c r="C11" s="12">
        <f>AU81</f>
        <v>1.2908719232429533E-11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2000000</v>
      </c>
      <c r="S11">
        <f t="shared" si="1"/>
        <v>101657.73915994859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90548.355280013813</v>
      </c>
      <c r="AC11">
        <f t="shared" si="2"/>
        <v>89940.292500283947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-19554.609636052079</v>
      </c>
      <c r="AI11">
        <f t="shared" si="6"/>
        <v>-19598.846451292859</v>
      </c>
      <c r="AJ11">
        <f t="shared" si="7"/>
        <v>608.06277972986572</v>
      </c>
      <c r="AK11">
        <f t="shared" si="22"/>
        <v>217.31605267203312</v>
      </c>
      <c r="AL11">
        <f t="shared" si="8"/>
        <v>-18773.467618890958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-10937.062056520501</v>
      </c>
      <c r="AR11">
        <f t="shared" si="9"/>
        <v>-10961.804089344274</v>
      </c>
      <c r="AS11">
        <f t="shared" si="9"/>
        <v>340.09476435186792</v>
      </c>
      <c r="AT11">
        <f t="shared" si="9"/>
        <v>121.54674515057009</v>
      </c>
      <c r="AU11">
        <f t="shared" si="9"/>
        <v>-10500.162579841834</v>
      </c>
      <c r="AW11">
        <v>8</v>
      </c>
      <c r="AX11">
        <f>IF(Z11&gt;0, (R11*SUMPRODUCT(K11:$K$98, X11:$X$98)-K11*$AZ$3)/Z11, 0)</f>
        <v>101657.73915994859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2000000</v>
      </c>
      <c r="S12">
        <f t="shared" si="1"/>
        <v>100924.4010291319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89940.292500283947</v>
      </c>
      <c r="AC12">
        <f t="shared" si="2"/>
        <v>87200.007257972728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-23751.630839080368</v>
      </c>
      <c r="AI12">
        <f t="shared" si="6"/>
        <v>-23794.831495397764</v>
      </c>
      <c r="AJ12">
        <f t="shared" si="7"/>
        <v>2740.2852423112199</v>
      </c>
      <c r="AK12">
        <f t="shared" si="22"/>
        <v>206.86267275065308</v>
      </c>
      <c r="AL12">
        <f t="shared" si="8"/>
        <v>-20847.683580335892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-12624.244287503494</v>
      </c>
      <c r="AR12">
        <f t="shared" si="9"/>
        <v>-12647.205895589535</v>
      </c>
      <c r="AS12">
        <f t="shared" si="9"/>
        <v>1456.4907374468517</v>
      </c>
      <c r="AT12">
        <f t="shared" si="9"/>
        <v>109.94970966259974</v>
      </c>
      <c r="AU12">
        <f t="shared" si="9"/>
        <v>-11080.765448480084</v>
      </c>
      <c r="AW12">
        <v>9</v>
      </c>
      <c r="AX12">
        <f>IF(Z12&gt;0, (R12*SUMPRODUCT(K12:$K$98, X12:$X$98)-K12*$AZ$3)/Z12, 0)</f>
        <v>100924.4010291319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2000000</v>
      </c>
      <c r="S13">
        <f t="shared" si="1"/>
        <v>97853.36961329219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87200.007257972728</v>
      </c>
      <c r="AC13">
        <f t="shared" si="2"/>
        <v>82322.682147251384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-28173.740023953374</v>
      </c>
      <c r="AI13">
        <f t="shared" si="6"/>
        <v>-28215.804330207</v>
      </c>
      <c r="AJ13">
        <f t="shared" si="7"/>
        <v>4877.3251107213437</v>
      </c>
      <c r="AK13">
        <f t="shared" si="22"/>
        <v>174.40001451594546</v>
      </c>
      <c r="AL13">
        <f t="shared" si="8"/>
        <v>-23164.079204969712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-14234.450883453137</v>
      </c>
      <c r="AR13">
        <f t="shared" si="9"/>
        <v>-14255.703379600425</v>
      </c>
      <c r="AS13">
        <f t="shared" si="9"/>
        <v>2464.2111651548366</v>
      </c>
      <c r="AT13">
        <f t="shared" si="9"/>
        <v>88.113556758531971</v>
      </c>
      <c r="AU13">
        <f t="shared" si="9"/>
        <v>-11703.378657687057</v>
      </c>
      <c r="AW13">
        <v>10</v>
      </c>
      <c r="AX13">
        <f>IF(Z13&gt;0, (R13*SUMPRODUCT(K13:$K$98, X13:$X$98)-K13*$AZ$3)/Z13, 0)</f>
        <v>97853.36961329219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2000000</v>
      </c>
      <c r="S14">
        <f t="shared" si="1"/>
        <v>102951.80402767463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82322.682147251384</v>
      </c>
      <c r="AC14">
        <f t="shared" si="2"/>
        <v>84050.29000716802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-32938.034368837587</v>
      </c>
      <c r="AI14">
        <f t="shared" si="6"/>
        <v>-32978.854581169457</v>
      </c>
      <c r="AJ14">
        <f t="shared" si="7"/>
        <v>-1727.6078599166358</v>
      </c>
      <c r="AK14">
        <f t="shared" si="22"/>
        <v>5762.5877503075972</v>
      </c>
      <c r="AL14">
        <f t="shared" si="8"/>
        <v>-28943.874690778495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-14858.530877831896</v>
      </c>
      <c r="AR14">
        <f t="shared" si="9"/>
        <v>-14876.945103118715</v>
      </c>
      <c r="AS14">
        <f t="shared" si="9"/>
        <v>-779.33353411162648</v>
      </c>
      <c r="AT14">
        <f t="shared" si="9"/>
        <v>2599.5354508819469</v>
      </c>
      <c r="AU14">
        <f t="shared" si="9"/>
        <v>-13056.743186348394</v>
      </c>
      <c r="AW14">
        <v>11</v>
      </c>
      <c r="AX14">
        <f>IF(Z14&gt;0, (R14*SUMPRODUCT(K14:$K$98, X14:$X$98)-K14*$AZ$3)/Z14, 0)</f>
        <v>102951.80402767463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2000000</v>
      </c>
      <c r="S15">
        <f t="shared" si="1"/>
        <v>105727.60818341242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84050.29000716802</v>
      </c>
      <c r="AC15">
        <f t="shared" si="2"/>
        <v>83443.597293059196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-38016.680148914034</v>
      </c>
      <c r="AI15">
        <f t="shared" si="6"/>
        <v>-38056.14174211886</v>
      </c>
      <c r="AJ15">
        <f t="shared" si="7"/>
        <v>606.69271410882357</v>
      </c>
      <c r="AK15">
        <f t="shared" si="22"/>
        <v>5883.520300501762</v>
      </c>
      <c r="AL15">
        <f t="shared" si="8"/>
        <v>-31565.928727508275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-15312.085976891391</v>
      </c>
      <c r="AR15">
        <f t="shared" si="9"/>
        <v>-15327.980034593709</v>
      </c>
      <c r="AS15">
        <f t="shared" si="9"/>
        <v>244.35934341450542</v>
      </c>
      <c r="AT15">
        <f t="shared" si="9"/>
        <v>2369.7221413122866</v>
      </c>
      <c r="AU15">
        <f t="shared" si="9"/>
        <v>-12713.898549866917</v>
      </c>
      <c r="AW15">
        <v>12</v>
      </c>
      <c r="AX15">
        <f>IF(Z15&gt;0, (R15*SUMPRODUCT(K15:$K$98, X15:$X$98)-K15*$AZ$3)/Z15, 0)</f>
        <v>105727.60818341242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2000000</v>
      </c>
      <c r="S16">
        <f t="shared" si="1"/>
        <v>106402.18005108027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83443.597293059196</v>
      </c>
      <c r="AC16">
        <f t="shared" si="2"/>
        <v>80856.366819491916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-42853.711756711877</v>
      </c>
      <c r="AI16">
        <f t="shared" si="6"/>
        <v>-42891.707391190736</v>
      </c>
      <c r="AJ16">
        <f t="shared" si="7"/>
        <v>2587.2304735672806</v>
      </c>
      <c r="AK16">
        <f t="shared" si="22"/>
        <v>5841.0518105141446</v>
      </c>
      <c r="AL16">
        <f t="shared" si="8"/>
        <v>-34463.425107109309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-15410.99187715082</v>
      </c>
      <c r="AR16">
        <f t="shared" si="9"/>
        <v>-15424.655814072905</v>
      </c>
      <c r="AS16">
        <f t="shared" si="9"/>
        <v>930.41620382434178</v>
      </c>
      <c r="AT16">
        <f t="shared" si="9"/>
        <v>2100.5508814939917</v>
      </c>
      <c r="AU16">
        <f t="shared" si="9"/>
        <v>-12393.688728754571</v>
      </c>
      <c r="AW16">
        <v>13</v>
      </c>
      <c r="AX16">
        <f>IF(Z16&gt;0, (R16*SUMPRODUCT(K16:$K$98, X16:$X$98)-K16*$AZ$3)/Z16, 0)</f>
        <v>106402.18005108027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2000000</v>
      </c>
      <c r="S17">
        <f t="shared" si="1"/>
        <v>105425.87287625392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80856.366819491916</v>
      </c>
      <c r="AC17">
        <f t="shared" si="2"/>
        <v>76806.853070309066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-47549.256812223393</v>
      </c>
      <c r="AI17">
        <f t="shared" si="6"/>
        <v>-47585.683758937157</v>
      </c>
      <c r="AJ17">
        <f t="shared" si="7"/>
        <v>4049.51374918285</v>
      </c>
      <c r="AK17">
        <f t="shared" si="22"/>
        <v>5659.9456773644342</v>
      </c>
      <c r="AL17">
        <f t="shared" si="8"/>
        <v>-37876.224332389873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-15267.497519440214</v>
      </c>
      <c r="AR17">
        <f t="shared" si="9"/>
        <v>-15279.193776245855</v>
      </c>
      <c r="AS17">
        <f t="shared" si="9"/>
        <v>1300.250419575322</v>
      </c>
      <c r="AT17">
        <f t="shared" si="9"/>
        <v>1817.3408457377568</v>
      </c>
      <c r="AU17">
        <f t="shared" si="9"/>
        <v>-12161.602510932777</v>
      </c>
      <c r="AW17">
        <v>14</v>
      </c>
      <c r="AX17">
        <f>IF(Z17&gt;0, (R17*SUMPRODUCT(K17:$K$98, X17:$X$98)-K17*$AZ$3)/Z17, 0)</f>
        <v>105425.87287625392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2000000</v>
      </c>
      <c r="S18">
        <f t="shared" si="1"/>
        <v>103121.03109050161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76806.853070309066</v>
      </c>
      <c r="AC18">
        <f t="shared" si="2"/>
        <v>71683.532450840226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-52227.499120327549</v>
      </c>
      <c r="AI18">
        <f t="shared" si="6"/>
        <v>-52262.256110096168</v>
      </c>
      <c r="AJ18">
        <f t="shared" si="7"/>
        <v>5123.3206194688391</v>
      </c>
      <c r="AK18">
        <f t="shared" si="22"/>
        <v>5376.4797149216347</v>
      </c>
      <c r="AL18">
        <f t="shared" si="8"/>
        <v>-41762.455775705697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-14972.879605051114</v>
      </c>
      <c r="AR18">
        <f t="shared" si="9"/>
        <v>-14982.84393863026</v>
      </c>
      <c r="AS18">
        <f t="shared" si="9"/>
        <v>1468.7829994817052</v>
      </c>
      <c r="AT18">
        <f t="shared" si="9"/>
        <v>1541.3601038995394</v>
      </c>
      <c r="AU18">
        <f t="shared" si="9"/>
        <v>-11972.700835249016</v>
      </c>
      <c r="AW18">
        <v>15</v>
      </c>
      <c r="AX18">
        <f>IF(Z18&gt;0, (R18*SUMPRODUCT(K18:$K$98, X18:$X$98)-K18*$AZ$3)/Z18, 0)</f>
        <v>103121.03109050161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2000000</v>
      </c>
      <c r="S19">
        <f t="shared" si="1"/>
        <v>99726.699410020999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71683.532450840226</v>
      </c>
      <c r="AC19">
        <f t="shared" si="2"/>
        <v>65767.953649335032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-57412.985979395686</v>
      </c>
      <c r="AI19">
        <f t="shared" si="6"/>
        <v>-57445.960074617135</v>
      </c>
      <c r="AJ19">
        <f t="shared" si="7"/>
        <v>5915.5788015051949</v>
      </c>
      <c r="AK19">
        <f t="shared" si="22"/>
        <v>5017.8472715588159</v>
      </c>
      <c r="AL19">
        <f t="shared" si="8"/>
        <v>-46512.534001553126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-14695.968553015558</v>
      </c>
      <c r="AR19">
        <f t="shared" si="9"/>
        <v>-14704.408912947585</v>
      </c>
      <c r="AS19">
        <f t="shared" si="9"/>
        <v>1514.2072574139413</v>
      </c>
      <c r="AT19">
        <f t="shared" si="9"/>
        <v>1284.4154410141248</v>
      </c>
      <c r="AU19">
        <f t="shared" si="9"/>
        <v>-11905.786214519519</v>
      </c>
      <c r="AW19">
        <v>16</v>
      </c>
      <c r="AX19">
        <f>IF(Z19&gt;0, (R19*SUMPRODUCT(K19:$K$98, X19:$X$98)-K19*$AZ$3)/Z19, 0)</f>
        <v>99726.699410020999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2000000</v>
      </c>
      <c r="S20">
        <f t="shared" si="1"/>
        <v>95138.410061822433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65767.953649335032</v>
      </c>
      <c r="AC20">
        <f t="shared" si="2"/>
        <v>59158.860813771127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-62136.385035296553</v>
      </c>
      <c r="AI20">
        <f t="shared" si="6"/>
        <v>-62167.475979939903</v>
      </c>
      <c r="AJ20">
        <f t="shared" si="7"/>
        <v>6609.0928355639044</v>
      </c>
      <c r="AK20">
        <f t="shared" si="22"/>
        <v>4603.7567554534526</v>
      </c>
      <c r="AL20">
        <f t="shared" si="8"/>
        <v>-50954.626388922545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-14200.905585636032</v>
      </c>
      <c r="AR20">
        <f t="shared" si="9"/>
        <v>-14208.011238293451</v>
      </c>
      <c r="AS20">
        <f t="shared" si="9"/>
        <v>1510.4693218189661</v>
      </c>
      <c r="AT20">
        <f t="shared" si="9"/>
        <v>1052.1615473170973</v>
      </c>
      <c r="AU20">
        <f t="shared" si="9"/>
        <v>-11645.380369157388</v>
      </c>
      <c r="AW20">
        <v>17</v>
      </c>
      <c r="AX20">
        <f>IF(Z20&gt;0, (R20*SUMPRODUCT(K20:$K$98, X20:$X$98)-K20*$AZ$3)/Z20, 0)</f>
        <v>95138.410061822433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2000000</v>
      </c>
      <c r="S21">
        <f t="shared" si="1"/>
        <v>89544.971686522913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59158.860813771127</v>
      </c>
      <c r="AC21">
        <f t="shared" si="2"/>
        <v>52178.379975859789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-65789.682503116608</v>
      </c>
      <c r="AI21">
        <f t="shared" si="6"/>
        <v>-65818.817796250951</v>
      </c>
      <c r="AJ21">
        <f t="shared" si="7"/>
        <v>6980.4808379113383</v>
      </c>
      <c r="AK21">
        <f t="shared" si="22"/>
        <v>4141.120256963979</v>
      </c>
      <c r="AL21">
        <f t="shared" si="8"/>
        <v>-54697.216701375633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-13424.861829647225</v>
      </c>
      <c r="AR21">
        <f t="shared" si="9"/>
        <v>-13430.807097504025</v>
      </c>
      <c r="AS21">
        <f t="shared" si="9"/>
        <v>1424.4177382832097</v>
      </c>
      <c r="AT21">
        <f t="shared" si="9"/>
        <v>845.02562034800849</v>
      </c>
      <c r="AU21">
        <f t="shared" si="9"/>
        <v>-11161.363738872808</v>
      </c>
      <c r="AW21">
        <v>18</v>
      </c>
      <c r="AX21">
        <f>IF(Z21&gt;0, (R21*SUMPRODUCT(K21:$K$98, X21:$X$98)-K21*$AZ$3)/Z21, 0)</f>
        <v>89544.971686522913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2000000</v>
      </c>
      <c r="S22">
        <f t="shared" si="1"/>
        <v>83343.051904124615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52178.379975859789</v>
      </c>
      <c r="AC22">
        <f t="shared" si="2"/>
        <v>45200.325956681045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-69076.283786343192</v>
      </c>
      <c r="AI22">
        <f t="shared" si="6"/>
        <v>-69103.400819451534</v>
      </c>
      <c r="AJ22">
        <f t="shared" si="7"/>
        <v>6978.0540191787441</v>
      </c>
      <c r="AK22">
        <f t="shared" si="22"/>
        <v>3652.4865983101854</v>
      </c>
      <c r="AL22">
        <f t="shared" si="8"/>
        <v>-58472.860201962605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-12585.282728863571</v>
      </c>
      <c r="AR22">
        <f t="shared" si="9"/>
        <v>-12590.223288918771</v>
      </c>
      <c r="AS22">
        <f t="shared" si="9"/>
        <v>1271.3594002868172</v>
      </c>
      <c r="AT22">
        <f t="shared" si="9"/>
        <v>665.461052382307</v>
      </c>
      <c r="AU22">
        <f t="shared" si="9"/>
        <v>-10653.402836249646</v>
      </c>
      <c r="AW22">
        <v>19</v>
      </c>
      <c r="AX22">
        <f>IF(Z22&gt;0, (R22*SUMPRODUCT(K22:$K$98, X22:$X$98)-K22*$AZ$3)/Z22, 0)</f>
        <v>83343.051904124615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2000000</v>
      </c>
      <c r="S23">
        <f t="shared" si="1"/>
        <v>76574.279188189685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45200.325956681045</v>
      </c>
      <c r="AC23">
        <f t="shared" si="2"/>
        <v>38371.121630021495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-71641.032109579464</v>
      </c>
      <c r="AI23">
        <f t="shared" si="6"/>
        <v>-71666.086946553973</v>
      </c>
      <c r="AJ23">
        <f t="shared" si="7"/>
        <v>6829.2043266595501</v>
      </c>
      <c r="AK23">
        <f t="shared" si="22"/>
        <v>3164.0228169676734</v>
      </c>
      <c r="AL23">
        <f t="shared" si="8"/>
        <v>-61672.859802926752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-11654.075375920371</v>
      </c>
      <c r="AR23">
        <f t="shared" si="9"/>
        <v>-11658.15112622762</v>
      </c>
      <c r="AS23">
        <f t="shared" si="9"/>
        <v>1110.9284670650329</v>
      </c>
      <c r="AT23">
        <f t="shared" si="9"/>
        <v>514.70169139484801</v>
      </c>
      <c r="AU23">
        <f t="shared" si="9"/>
        <v>-10032.520967767739</v>
      </c>
      <c r="AW23">
        <v>20</v>
      </c>
      <c r="AX23">
        <f>IF(Z23&gt;0, (R23*SUMPRODUCT(K23:$K$98, X23:$X$98)-K23*$AZ$3)/Z23, 0)</f>
        <v>76574.279188189685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2000000</v>
      </c>
      <c r="S24">
        <f t="shared" si="1"/>
        <v>69372.328829675345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38371.121630021495</v>
      </c>
      <c r="AC24">
        <f t="shared" si="2"/>
        <v>31856.401970354735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-73753.422505139766</v>
      </c>
      <c r="AI24">
        <f t="shared" si="6"/>
        <v>-73776.382958181901</v>
      </c>
      <c r="AJ24">
        <f t="shared" si="7"/>
        <v>6514.71965966676</v>
      </c>
      <c r="AK24">
        <f t="shared" si="22"/>
        <v>2685.978514101505</v>
      </c>
      <c r="AL24">
        <f t="shared" si="8"/>
        <v>-64575.684784413635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-10712.236307543231</v>
      </c>
      <c r="AR24">
        <f t="shared" si="9"/>
        <v>-10715.571173782129</v>
      </c>
      <c r="AS24">
        <f t="shared" si="9"/>
        <v>946.22343074159824</v>
      </c>
      <c r="AT24">
        <f t="shared" si="9"/>
        <v>390.12205241097826</v>
      </c>
      <c r="AU24">
        <f t="shared" si="9"/>
        <v>-9379.2256906295534</v>
      </c>
      <c r="AW24">
        <v>21</v>
      </c>
      <c r="AX24">
        <f>IF(Z24&gt;0, (R24*SUMPRODUCT(K24:$K$98, X24:$X$98)-K24*$AZ$3)/Z24, 0)</f>
        <v>69372.328829675345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2000000</v>
      </c>
      <c r="S25">
        <f t="shared" si="1"/>
        <v>61735.105691922283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31856.401970354735</v>
      </c>
      <c r="AC25">
        <f t="shared" si="2"/>
        <v>25732.876123752219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-75579.382487876937</v>
      </c>
      <c r="AI25">
        <f t="shared" si="6"/>
        <v>-75600.223851826464</v>
      </c>
      <c r="AJ25">
        <f t="shared" si="7"/>
        <v>6123.5258466025152</v>
      </c>
      <c r="AK25">
        <f t="shared" si="22"/>
        <v>2229.9481379248318</v>
      </c>
      <c r="AL25">
        <f t="shared" si="8"/>
        <v>-67246.749867299121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-9801.2909784907042</v>
      </c>
      <c r="AR25">
        <f t="shared" si="9"/>
        <v>-9803.9937297666966</v>
      </c>
      <c r="AS25">
        <f t="shared" si="9"/>
        <v>794.11152434973837</v>
      </c>
      <c r="AT25">
        <f t="shared" si="9"/>
        <v>289.18429665988072</v>
      </c>
      <c r="AU25">
        <f t="shared" si="9"/>
        <v>-8720.697908757078</v>
      </c>
      <c r="AW25">
        <v>22</v>
      </c>
      <c r="AX25">
        <f>IF(Z25&gt;0, (R25*SUMPRODUCT(K25:$K$98, X25:$X$98)-K25*$AZ$3)/Z25, 0)</f>
        <v>61735.105691922283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2000000</v>
      </c>
      <c r="S26">
        <f t="shared" si="1"/>
        <v>53484.052739357357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25732.876123752219</v>
      </c>
      <c r="AC26">
        <f t="shared" si="2"/>
        <v>20028.64805681572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-76360.256547377707</v>
      </c>
      <c r="AI26">
        <f t="shared" si="6"/>
        <v>-76378.980491274051</v>
      </c>
      <c r="AJ26">
        <f t="shared" si="7"/>
        <v>5704.2280669364991</v>
      </c>
      <c r="AK26">
        <f t="shared" si="22"/>
        <v>1801.3013286626556</v>
      </c>
      <c r="AL26">
        <f t="shared" si="8"/>
        <v>-68873.4510956749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-8841.5681652558451</v>
      </c>
      <c r="AR26">
        <f t="shared" si="9"/>
        <v>-8843.7361651260289</v>
      </c>
      <c r="AS26">
        <f t="shared" si="9"/>
        <v>660.47867784064704</v>
      </c>
      <c r="AT26">
        <f t="shared" si="9"/>
        <v>208.56829460303481</v>
      </c>
      <c r="AU26">
        <f t="shared" si="9"/>
        <v>-7974.6891926823473</v>
      </c>
      <c r="AW26">
        <v>23</v>
      </c>
      <c r="AX26">
        <f>IF(Z26&gt;0, (R26*SUMPRODUCT(K26:$K$98, X26:$X$98)-K26*$AZ$3)/Z26, 0)</f>
        <v>53484.052739357357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2000000</v>
      </c>
      <c r="S27">
        <f t="shared" si="1"/>
        <v>44616.006271292645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20028.64805681572</v>
      </c>
      <c r="AC27">
        <f t="shared" si="2"/>
        <v>14845.171776876135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-76004.233064036176</v>
      </c>
      <c r="AI27">
        <f t="shared" si="6"/>
        <v>-76020.869662666955</v>
      </c>
      <c r="AJ27">
        <f t="shared" si="7"/>
        <v>5183.4762799395849</v>
      </c>
      <c r="AK27">
        <f t="shared" si="22"/>
        <v>1402.0053639771006</v>
      </c>
      <c r="AL27">
        <f t="shared" si="8"/>
        <v>-69435.388018750265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-7857.450958081743</v>
      </c>
      <c r="AR27">
        <f t="shared" si="9"/>
        <v>-7859.1708788359001</v>
      </c>
      <c r="AS27">
        <f t="shared" si="9"/>
        <v>535.87687185383174</v>
      </c>
      <c r="AT27">
        <f t="shared" si="9"/>
        <v>144.94177424481205</v>
      </c>
      <c r="AU27">
        <f t="shared" si="9"/>
        <v>-7178.3522327372557</v>
      </c>
      <c r="AW27">
        <v>24</v>
      </c>
      <c r="AX27">
        <f>IF(Z27&gt;0, (R27*SUMPRODUCT(K27:$K$98, X27:$X$98)-K27*$AZ$3)/Z27, 0)</f>
        <v>44616.006271292645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2000000</v>
      </c>
      <c r="S28">
        <f t="shared" si="1"/>
        <v>35123.781651560908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14845.171776876135</v>
      </c>
      <c r="AC28">
        <f t="shared" si="2"/>
        <v>10253.874287826762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-74938.560336425377</v>
      </c>
      <c r="AI28">
        <f t="shared" si="6"/>
        <v>-74953.157105061444</v>
      </c>
      <c r="AJ28">
        <f t="shared" si="7"/>
        <v>4591.2974890493733</v>
      </c>
      <c r="AK28">
        <f t="shared" si="22"/>
        <v>1039.1620243813295</v>
      </c>
      <c r="AL28">
        <f t="shared" si="8"/>
        <v>-69322.697591630742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-6917.2141445140414</v>
      </c>
      <c r="AR28">
        <f t="shared" si="9"/>
        <v>-6918.5615012556218</v>
      </c>
      <c r="AS28">
        <f t="shared" si="9"/>
        <v>423.8003477828629</v>
      </c>
      <c r="AT28">
        <f t="shared" si="9"/>
        <v>95.919993942003387</v>
      </c>
      <c r="AU28">
        <f t="shared" si="9"/>
        <v>-6398.8411595307562</v>
      </c>
      <c r="AW28">
        <v>25</v>
      </c>
      <c r="AX28">
        <f>IF(Z28&gt;0, (R28*SUMPRODUCT(K28:$K$98, X28:$X$98)-K28*$AZ$3)/Z28, 0)</f>
        <v>35123.781651560908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2000000</v>
      </c>
      <c r="S29">
        <f t="shared" si="1"/>
        <v>24766.139827451138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10253.874287826762</v>
      </c>
      <c r="AC29">
        <f t="shared" si="2"/>
        <v>6252.8685978059075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-73079.014111809127</v>
      </c>
      <c r="AI29">
        <f t="shared" si="6"/>
        <v>-73091.637937406034</v>
      </c>
      <c r="AJ29">
        <f t="shared" si="7"/>
        <v>4001.0056900208547</v>
      </c>
      <c r="AK29">
        <f t="shared" si="22"/>
        <v>717.7712001478734</v>
      </c>
      <c r="AL29">
        <f t="shared" si="8"/>
        <v>-68372.861047237297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-6022.8289945119104</v>
      </c>
      <c r="AR29">
        <f t="shared" si="9"/>
        <v>-6023.869390906837</v>
      </c>
      <c r="AS29">
        <f t="shared" si="9"/>
        <v>329.74409096702288</v>
      </c>
      <c r="AT29">
        <f t="shared" si="9"/>
        <v>59.155329997502676</v>
      </c>
      <c r="AU29">
        <f t="shared" si="9"/>
        <v>-5634.9699699423109</v>
      </c>
      <c r="AW29">
        <v>26</v>
      </c>
      <c r="AX29">
        <f>IF(Z29&gt;0, (R29*SUMPRODUCT(K29:$K$98, X29:$X$98)-K29*$AZ$3)/Z29, 0)</f>
        <v>24766.139827451138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2000000</v>
      </c>
      <c r="S30">
        <f t="shared" si="1"/>
        <v>13197.396615688847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6252.8685978059075</v>
      </c>
      <c r="AC30">
        <f t="shared" si="2"/>
        <v>2833.7971519486237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-70455.590468419905</v>
      </c>
      <c r="AI30">
        <f t="shared" si="6"/>
        <v>-70466.326665999135</v>
      </c>
      <c r="AJ30">
        <f t="shared" si="7"/>
        <v>3419.0714458572838</v>
      </c>
      <c r="AK30">
        <f t="shared" si="22"/>
        <v>437.70080184641358</v>
      </c>
      <c r="AL30">
        <f t="shared" si="8"/>
        <v>-66609.554418295433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-5184.4810209885509</v>
      </c>
      <c r="AR30">
        <f t="shared" si="9"/>
        <v>-5185.2710450621134</v>
      </c>
      <c r="AS30">
        <f t="shared" si="9"/>
        <v>251.59268274667704</v>
      </c>
      <c r="AT30">
        <f t="shared" si="9"/>
        <v>32.208253240902742</v>
      </c>
      <c r="AU30">
        <f t="shared" si="9"/>
        <v>-4901.470109074533</v>
      </c>
      <c r="AW30">
        <v>27</v>
      </c>
      <c r="AX30">
        <f>IF(Z30&gt;0, (R30*SUMPRODUCT(K30:$K$98, X30:$X$98)-K30*$AZ$3)/Z30, 0)</f>
        <v>13197.396615688847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2000000</v>
      </c>
      <c r="S31">
        <f t="shared" si="1"/>
        <v>-144.64840940713188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2833.7971519486237</v>
      </c>
      <c r="AC31">
        <f t="shared" si="2"/>
        <v>-25.900343455436087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-67038.964924196916</v>
      </c>
      <c r="AI31">
        <f t="shared" si="6"/>
        <v>-67047.917785677244</v>
      </c>
      <c r="AJ31">
        <f t="shared" si="7"/>
        <v>2859.6974954040597</v>
      </c>
      <c r="AK31">
        <f t="shared" si="22"/>
        <v>198.36580063640366</v>
      </c>
      <c r="AL31">
        <f t="shared" si="8"/>
        <v>-63989.854489636775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-4404.5252858354343</v>
      </c>
      <c r="AR31">
        <f t="shared" si="9"/>
        <v>-4405.1134975540263</v>
      </c>
      <c r="AS31">
        <f t="shared" si="9"/>
        <v>187.88491055298508</v>
      </c>
      <c r="AT31">
        <f t="shared" si="9"/>
        <v>13.032826293424414</v>
      </c>
      <c r="AU31">
        <f t="shared" si="9"/>
        <v>-4204.1957607076165</v>
      </c>
      <c r="AW31">
        <v>28</v>
      </c>
      <c r="AX31">
        <f>IF(Z31&gt;0, (R31*SUMPRODUCT(K31:$K$98, X31:$X$98)-K31*$AZ$3)/Z31, 0)</f>
        <v>-144.64840940713188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2000000</v>
      </c>
      <c r="S32">
        <f t="shared" si="1"/>
        <v>-16140.093118846444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-25.900343455436087</v>
      </c>
      <c r="AC32">
        <f t="shared" si="2"/>
        <v>-2354.7260528761453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-62747.383085485024</v>
      </c>
      <c r="AI32">
        <f t="shared" si="6"/>
        <v>-62754.677733773409</v>
      </c>
      <c r="AJ32">
        <f t="shared" si="7"/>
        <v>2328.8257094207092</v>
      </c>
      <c r="AK32">
        <f t="shared" si="22"/>
        <v>-1.8130240418805261</v>
      </c>
      <c r="AL32">
        <f t="shared" si="8"/>
        <v>-60427.665048394585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-3680.8608744572825</v>
      </c>
      <c r="AR32">
        <f t="shared" si="9"/>
        <v>-3681.2887900795336</v>
      </c>
      <c r="AS32">
        <f t="shared" si="9"/>
        <v>136.61260463338496</v>
      </c>
      <c r="AT32">
        <f t="shared" si="9"/>
        <v>-0.10635486186119797</v>
      </c>
      <c r="AU32">
        <f t="shared" si="9"/>
        <v>-3544.7825403080101</v>
      </c>
      <c r="AW32">
        <v>29</v>
      </c>
      <c r="AX32">
        <f>IF(Z32&gt;0, (R32*SUMPRODUCT(K32:$K$98, X32:$X$98)-K32*$AZ$3)/Z32, 0)</f>
        <v>-16140.093118846444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2000000</v>
      </c>
      <c r="S33">
        <f t="shared" si="1"/>
        <v>-36194.625562287605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-2354.7260528761453</v>
      </c>
      <c r="AC33">
        <f t="shared" si="2"/>
        <v>-4182.2837341059985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-57768.362297260959</v>
      </c>
      <c r="AI33">
        <f t="shared" si="6"/>
        <v>-57774.139790009031</v>
      </c>
      <c r="AJ33">
        <f t="shared" si="7"/>
        <v>1827.5576812298532</v>
      </c>
      <c r="AK33">
        <f t="shared" si="22"/>
        <v>-164.83082370133019</v>
      </c>
      <c r="AL33">
        <f t="shared" si="8"/>
        <v>-56111.412932480511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-3025.6996687326105</v>
      </c>
      <c r="AR33">
        <f t="shared" si="9"/>
        <v>-3026.0022730855603</v>
      </c>
      <c r="AS33">
        <f t="shared" si="9"/>
        <v>95.720918004093875</v>
      </c>
      <c r="AT33">
        <f t="shared" si="9"/>
        <v>-8.6332474876769165</v>
      </c>
      <c r="AU33">
        <f t="shared" si="9"/>
        <v>-2938.9146025691434</v>
      </c>
      <c r="AW33">
        <v>30</v>
      </c>
      <c r="AX33">
        <f>IF(Z33&gt;0, (R33*SUMPRODUCT(K33:$K$98, X33:$X$98)-K33*$AZ$3)/Z33, 0)</f>
        <v>-36194.625562287605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2000000</v>
      </c>
      <c r="S34">
        <f t="shared" si="1"/>
        <v>-62760.137288694474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-4182.2837341059985</v>
      </c>
      <c r="AC34">
        <f t="shared" si="2"/>
        <v>-5553.2484088855454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-51821.336753687217</v>
      </c>
      <c r="AI34">
        <f t="shared" si="6"/>
        <v>-51825.76093808897</v>
      </c>
      <c r="AJ34">
        <f t="shared" si="7"/>
        <v>1370.9646747795468</v>
      </c>
      <c r="AK34">
        <f t="shared" si="22"/>
        <v>-292.7598613874199</v>
      </c>
      <c r="AL34">
        <f t="shared" si="8"/>
        <v>-50747.556124696843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-2423.4069606004678</v>
      </c>
      <c r="AR34">
        <f t="shared" si="9"/>
        <v>-2423.6138560598642</v>
      </c>
      <c r="AS34">
        <f t="shared" si="9"/>
        <v>64.112690712512602</v>
      </c>
      <c r="AT34">
        <f t="shared" si="9"/>
        <v>-13.690814060681685</v>
      </c>
      <c r="AU34">
        <f t="shared" ref="AU34:AU79" si="23">AL34*$K34</f>
        <v>-2373.1919794080331</v>
      </c>
      <c r="AW34">
        <v>31</v>
      </c>
      <c r="AX34">
        <f>IF(Z34&gt;0, (R34*SUMPRODUCT(K34:$K$98, X34:$X$98)-K34*$AZ$3)/Z34, 0)</f>
        <v>-62760.137288694474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2000000</v>
      </c>
      <c r="S35">
        <f t="shared" si="1"/>
        <v>-99850.434139568839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-5553.2484088855454</v>
      </c>
      <c r="AC35">
        <f t="shared" si="2"/>
        <v>-6499.2134105993528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-45018.73079843865</v>
      </c>
      <c r="AI35">
        <f t="shared" ref="AI35:AI66" si="25">SUM(AE35:AH35)</f>
        <v>-45021.985272726422</v>
      </c>
      <c r="AJ35">
        <f t="shared" si="7"/>
        <v>945.9650017138074</v>
      </c>
      <c r="AK35">
        <f t="shared" si="22"/>
        <v>-388.72738862198821</v>
      </c>
      <c r="AL35">
        <f t="shared" si="8"/>
        <v>-44464.74765963461</v>
      </c>
      <c r="AN35">
        <f t="shared" ref="AN35:AT66" si="26">AE35*$K35</f>
        <v>0</v>
      </c>
      <c r="AO35">
        <f t="shared" si="26"/>
        <v>0</v>
      </c>
      <c r="AP35">
        <f t="shared" si="26"/>
        <v>-0.13588782936288665</v>
      </c>
      <c r="AQ35">
        <f t="shared" si="26"/>
        <v>-1879.7191398499065</v>
      </c>
      <c r="AR35">
        <f t="shared" si="26"/>
        <v>-1879.8550276792694</v>
      </c>
      <c r="AS35">
        <f t="shared" si="26"/>
        <v>39.497970907062168</v>
      </c>
      <c r="AT35">
        <f t="shared" si="26"/>
        <v>-16.230984295140686</v>
      </c>
      <c r="AU35">
        <f t="shared" si="23"/>
        <v>-1856.5880410673483</v>
      </c>
      <c r="AW35">
        <v>32</v>
      </c>
      <c r="AX35">
        <f>IF(Z35&gt;0, (R35*SUMPRODUCT(K35:$K$98, X35:$X$98)-K35*$AZ$3)/Z35, 0)</f>
        <v>-99850.434139568839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2000000</v>
      </c>
      <c r="S36">
        <f t="shared" si="1"/>
        <v>-154774.39575272598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-6499.2134105993528</v>
      </c>
      <c r="AC36">
        <f t="shared" si="2"/>
        <v>-7059.7879443004549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-37650.362140361576</v>
      </c>
      <c r="AI36">
        <f t="shared" si="25"/>
        <v>-37652.642810852958</v>
      </c>
      <c r="AJ36">
        <f t="shared" si="7"/>
        <v>560.57453370110215</v>
      </c>
      <c r="AK36">
        <f t="shared" si="22"/>
        <v>-454.94493874195473</v>
      </c>
      <c r="AL36">
        <f t="shared" si="8"/>
        <v>-37547.013215893807</v>
      </c>
      <c r="AN36">
        <f t="shared" si="26"/>
        <v>0</v>
      </c>
      <c r="AO36">
        <f t="shared" si="26"/>
        <v>0</v>
      </c>
      <c r="AP36">
        <f t="shared" si="26"/>
        <v>-8.5024529518681891E-2</v>
      </c>
      <c r="AQ36">
        <f t="shared" si="26"/>
        <v>-1403.6242145833598</v>
      </c>
      <c r="AR36">
        <f t="shared" si="26"/>
        <v>-1403.7092391128785</v>
      </c>
      <c r="AS36">
        <f t="shared" si="26"/>
        <v>20.898497248135271</v>
      </c>
      <c r="AT36">
        <f t="shared" si="26"/>
        <v>-16.960573445209853</v>
      </c>
      <c r="AU36">
        <f t="shared" si="23"/>
        <v>-1399.771315309953</v>
      </c>
      <c r="AW36">
        <v>33</v>
      </c>
      <c r="AX36">
        <f>IF(Z36&gt;0, (R36*SUMPRODUCT(K36:$K$98, X36:$X$98)-K36*$AZ$3)/Z36, 0)</f>
        <v>-154774.39575272598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2000000</v>
      </c>
      <c r="S37">
        <f t="shared" si="1"/>
        <v>-241336.30806372015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-7059.7879443004549</v>
      </c>
      <c r="AC37">
        <f t="shared" si="2"/>
        <v>-7285.6044748223812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-29937.358045380843</v>
      </c>
      <c r="AI37">
        <f t="shared" si="25"/>
        <v>-29938.867475216179</v>
      </c>
      <c r="AJ37">
        <f t="shared" si="7"/>
        <v>225.81653052192632</v>
      </c>
      <c r="AK37">
        <f t="shared" si="22"/>
        <v>-494.18515610103191</v>
      </c>
      <c r="AL37">
        <f t="shared" si="8"/>
        <v>-30207.236100795286</v>
      </c>
      <c r="AN37">
        <f t="shared" si="26"/>
        <v>0</v>
      </c>
      <c r="AO37">
        <f t="shared" si="26"/>
        <v>0</v>
      </c>
      <c r="AP37">
        <f t="shared" si="26"/>
        <v>-5.0243120105827085E-2</v>
      </c>
      <c r="AQ37">
        <f t="shared" si="26"/>
        <v>-996.49963232031166</v>
      </c>
      <c r="AR37">
        <f t="shared" si="26"/>
        <v>-996.5498754404174</v>
      </c>
      <c r="AS37">
        <f t="shared" si="26"/>
        <v>7.5165647314582662</v>
      </c>
      <c r="AT37">
        <f t="shared" si="26"/>
        <v>-16.449525225517256</v>
      </c>
      <c r="AU37">
        <f t="shared" si="23"/>
        <v>-1005.4828359344765</v>
      </c>
      <c r="AW37">
        <v>34</v>
      </c>
      <c r="AX37">
        <f>IF(Z37&gt;0, (R37*SUMPRODUCT(K37:$K$98, X37:$X$98)-K37*$AZ$3)/Z37, 0)</f>
        <v>-241336.30806372015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2000000</v>
      </c>
      <c r="S38">
        <f t="shared" si="1"/>
        <v>-387248.74739514838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-7285.6044748223812</v>
      </c>
      <c r="AC38">
        <f t="shared" si="2"/>
        <v>-7230.4901035164121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-22430.54999344068</v>
      </c>
      <c r="AI38">
        <f t="shared" si="25"/>
        <v>-22431.483565227827</v>
      </c>
      <c r="AJ38">
        <f t="shared" si="7"/>
        <v>-55.114371305969144</v>
      </c>
      <c r="AK38">
        <f t="shared" si="22"/>
        <v>-509.99231323756675</v>
      </c>
      <c r="AL38">
        <f t="shared" si="8"/>
        <v>-22996.590249771361</v>
      </c>
      <c r="AN38">
        <f t="shared" si="26"/>
        <v>0</v>
      </c>
      <c r="AO38">
        <f t="shared" si="26"/>
        <v>0</v>
      </c>
      <c r="AP38">
        <f t="shared" si="26"/>
        <v>-2.774555186036903E-2</v>
      </c>
      <c r="AQ38">
        <f t="shared" si="26"/>
        <v>-666.63110075555369</v>
      </c>
      <c r="AR38">
        <f t="shared" si="26"/>
        <v>-666.65884630741402</v>
      </c>
      <c r="AS38">
        <f t="shared" si="26"/>
        <v>-1.6379872103846136</v>
      </c>
      <c r="AT38">
        <f t="shared" si="26"/>
        <v>-15.156861389927975</v>
      </c>
      <c r="AU38">
        <f t="shared" si="23"/>
        <v>-683.45369490772657</v>
      </c>
      <c r="AW38">
        <v>35</v>
      </c>
      <c r="AX38">
        <f>IF(Z38&gt;0, (R38*SUMPRODUCT(K38:$K$98, X38:$X$98)-K38*$AZ$3)/Z38, 0)</f>
        <v>-387248.74739514838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2000000</v>
      </c>
      <c r="S39">
        <f t="shared" si="1"/>
        <v>-652440.87146615901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-7230.4901035164121</v>
      </c>
      <c r="AC39">
        <f t="shared" si="2"/>
        <v>-6958.1801296056419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-15639.754721345627</v>
      </c>
      <c r="AI39">
        <f t="shared" si="25"/>
        <v>-15640.287963546869</v>
      </c>
      <c r="AJ39">
        <f t="shared" si="7"/>
        <v>-272.30997391077017</v>
      </c>
      <c r="AK39">
        <f t="shared" si="22"/>
        <v>-506.13430724614892</v>
      </c>
      <c r="AL39">
        <f t="shared" si="8"/>
        <v>-16418.732244703788</v>
      </c>
      <c r="AN39">
        <f t="shared" si="26"/>
        <v>0</v>
      </c>
      <c r="AO39">
        <f t="shared" si="26"/>
        <v>0</v>
      </c>
      <c r="AP39">
        <f t="shared" si="26"/>
        <v>-1.4149859856575788E-2</v>
      </c>
      <c r="AQ39">
        <f t="shared" si="26"/>
        <v>-415.00904651430193</v>
      </c>
      <c r="AR39">
        <f t="shared" si="26"/>
        <v>-415.02319637415849</v>
      </c>
      <c r="AS39">
        <f t="shared" si="26"/>
        <v>-7.2258871473733581</v>
      </c>
      <c r="AT39">
        <f t="shared" si="26"/>
        <v>-13.430537754643796</v>
      </c>
      <c r="AU39">
        <f t="shared" si="23"/>
        <v>-435.67962127617568</v>
      </c>
      <c r="AW39">
        <v>36</v>
      </c>
      <c r="AX39">
        <f>IF(Z39&gt;0, (R39*SUMPRODUCT(K39:$K$98, X39:$X$98)-K39*$AZ$3)/Z39, 0)</f>
        <v>-652440.87146615901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2000000</v>
      </c>
      <c r="S40">
        <f t="shared" si="1"/>
        <v>-1180208.9601044981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-6958.1801296056419</v>
      </c>
      <c r="AC40">
        <f t="shared" si="2"/>
        <v>-6534.8489308821563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-10042.33707909331</v>
      </c>
      <c r="AI40">
        <f t="shared" si="25"/>
        <v>-10042.613930445561</v>
      </c>
      <c r="AJ40">
        <f t="shared" si="7"/>
        <v>-423.33119872348561</v>
      </c>
      <c r="AK40">
        <f t="shared" si="22"/>
        <v>-487.07260907239498</v>
      </c>
      <c r="AL40">
        <f t="shared" si="8"/>
        <v>-10953.01773824144</v>
      </c>
      <c r="AN40">
        <f t="shared" si="26"/>
        <v>0</v>
      </c>
      <c r="AO40">
        <f t="shared" si="26"/>
        <v>0</v>
      </c>
      <c r="AP40">
        <f t="shared" si="26"/>
        <v>-6.559281240746697E-3</v>
      </c>
      <c r="AQ40">
        <f t="shared" si="26"/>
        <v>-237.92736672763317</v>
      </c>
      <c r="AR40">
        <f t="shared" si="26"/>
        <v>-237.93392600887393</v>
      </c>
      <c r="AS40">
        <f t="shared" si="26"/>
        <v>-10.029744727013803</v>
      </c>
      <c r="AT40">
        <f t="shared" si="26"/>
        <v>-11.539933619935409</v>
      </c>
      <c r="AU40">
        <f t="shared" si="23"/>
        <v>-259.50360435582314</v>
      </c>
      <c r="AW40">
        <v>37</v>
      </c>
      <c r="AX40">
        <f>IF(Z40&gt;0, (R40*SUMPRODUCT(K40:$K$98, X40:$X$98)-K40*$AZ$3)/Z40, 0)</f>
        <v>-1180208.9601044981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2000000</v>
      </c>
      <c r="S41">
        <f t="shared" si="1"/>
        <v>-2361684.7201502514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-6534.8489308821563</v>
      </c>
      <c r="AC41">
        <f t="shared" si="2"/>
        <v>-6024.2582215046223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-5861.6518666231641</v>
      </c>
      <c r="AI41">
        <f t="shared" si="25"/>
        <v>-5861.7794081652273</v>
      </c>
      <c r="AJ41">
        <f t="shared" si="7"/>
        <v>-510.59070937753404</v>
      </c>
      <c r="AK41">
        <f t="shared" si="22"/>
        <v>-457.43942516175099</v>
      </c>
      <c r="AL41">
        <f t="shared" si="8"/>
        <v>-6829.8095427045128</v>
      </c>
      <c r="AN41">
        <f t="shared" si="26"/>
        <v>0</v>
      </c>
      <c r="AO41">
        <f t="shared" si="26"/>
        <v>0</v>
      </c>
      <c r="AP41">
        <f t="shared" si="26"/>
        <v>-2.6980080693523511E-3</v>
      </c>
      <c r="AQ41">
        <f t="shared" si="26"/>
        <v>-123.99712109516416</v>
      </c>
      <c r="AR41">
        <f t="shared" si="26"/>
        <v>-123.99981910323351</v>
      </c>
      <c r="AS41">
        <f t="shared" si="26"/>
        <v>-10.801013001344467</v>
      </c>
      <c r="AT41">
        <f t="shared" si="26"/>
        <v>-9.6766531152182509</v>
      </c>
      <c r="AU41">
        <f t="shared" si="23"/>
        <v>-144.47748521979625</v>
      </c>
      <c r="AW41">
        <v>38</v>
      </c>
      <c r="AX41">
        <f>IF(Z41&gt;0, (R41*SUMPRODUCT(K41:$K$98, X41:$X$98)-K41*$AZ$3)/Z41, 0)</f>
        <v>-2361684.7201502514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2000000</v>
      </c>
      <c r="S42">
        <f t="shared" si="1"/>
        <v>-5439477.4155916804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-6024.2582215046223</v>
      </c>
      <c r="AC42">
        <f t="shared" si="2"/>
        <v>-5479.9356317916008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-3035.7692924984231</v>
      </c>
      <c r="AI42">
        <f t="shared" si="25"/>
        <v>-3035.8196643927531</v>
      </c>
      <c r="AJ42">
        <f t="shared" si="7"/>
        <v>-544.32258971302144</v>
      </c>
      <c r="AK42">
        <f t="shared" si="22"/>
        <v>-421.69807550532357</v>
      </c>
      <c r="AL42">
        <f t="shared" si="8"/>
        <v>-4001.8403296110982</v>
      </c>
      <c r="AN42">
        <f t="shared" si="26"/>
        <v>0</v>
      </c>
      <c r="AO42">
        <f t="shared" si="26"/>
        <v>0</v>
      </c>
      <c r="AP42">
        <f t="shared" si="26"/>
        <v>-9.513971401342538E-4</v>
      </c>
      <c r="AQ42">
        <f t="shared" si="26"/>
        <v>-57.337971132445098</v>
      </c>
      <c r="AR42">
        <f t="shared" si="26"/>
        <v>-57.338922529585233</v>
      </c>
      <c r="AS42">
        <f t="shared" si="26"/>
        <v>-10.280871149472961</v>
      </c>
      <c r="AT42">
        <f t="shared" si="26"/>
        <v>-7.964805540289408</v>
      </c>
      <c r="AU42">
        <f t="shared" si="23"/>
        <v>-75.584599219347609</v>
      </c>
      <c r="AW42">
        <v>39</v>
      </c>
      <c r="AX42">
        <f>IF(Z42&gt;0, (R42*SUMPRODUCT(K42:$K$98, X42:$X$98)-K42*$AZ$3)/Z42, 0)</f>
        <v>-5439477.4155916804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2000000</v>
      </c>
      <c r="S43">
        <f t="shared" si="1"/>
        <v>-15286900.55273083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-5479.9356317916008</v>
      </c>
      <c r="AC43">
        <f t="shared" si="2"/>
        <v>-4940.559575416738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-1348.3488228029157</v>
      </c>
      <c r="AI43">
        <f t="shared" si="25"/>
        <v>-1348.3649822577324</v>
      </c>
      <c r="AJ43">
        <f t="shared" si="7"/>
        <v>-539.37605637486286</v>
      </c>
      <c r="AK43">
        <f t="shared" si="22"/>
        <v>-383.5954942254121</v>
      </c>
      <c r="AL43">
        <f t="shared" si="8"/>
        <v>-2271.3365328580076</v>
      </c>
      <c r="AN43">
        <f t="shared" si="26"/>
        <v>0</v>
      </c>
      <c r="AO43">
        <f t="shared" si="26"/>
        <v>0</v>
      </c>
      <c r="AP43">
        <f t="shared" si="26"/>
        <v>-2.7250987209507935E-4</v>
      </c>
      <c r="AQ43">
        <f t="shared" si="26"/>
        <v>-22.738289713800793</v>
      </c>
      <c r="AR43">
        <f t="shared" si="26"/>
        <v>-22.738562223672886</v>
      </c>
      <c r="AS43">
        <f t="shared" si="26"/>
        <v>-9.0959318739522086</v>
      </c>
      <c r="AT43">
        <f t="shared" si="26"/>
        <v>-6.4688790712734825</v>
      </c>
      <c r="AU43">
        <f t="shared" si="23"/>
        <v>-38.303373168898581</v>
      </c>
      <c r="AW43">
        <v>40</v>
      </c>
      <c r="AX43">
        <f>IF(Z43&gt;0, (R43*SUMPRODUCT(K43:$K$98, X43:$X$98)-K43*$AZ$3)/Z43, 0)</f>
        <v>-15286900.55273083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2000000</v>
      </c>
      <c r="S44">
        <f t="shared" si="1"/>
        <v>-56951060.728712052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-4940.559575416738</v>
      </c>
      <c r="AC44">
        <f t="shared" si="2"/>
        <v>-4430.5174834275849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-484.32406960914369</v>
      </c>
      <c r="AI44">
        <f t="shared" si="25"/>
        <v>-484.32795936767212</v>
      </c>
      <c r="AJ44">
        <f t="shared" si="7"/>
        <v>-510.04209198915305</v>
      </c>
      <c r="AK44">
        <f t="shared" si="22"/>
        <v>-345.8391702791717</v>
      </c>
      <c r="AL44">
        <f t="shared" si="8"/>
        <v>-1340.2092216359968</v>
      </c>
      <c r="AN44">
        <f t="shared" si="26"/>
        <v>0</v>
      </c>
      <c r="AO44">
        <f t="shared" si="26"/>
        <v>0</v>
      </c>
      <c r="AP44">
        <f t="shared" si="26"/>
        <v>-5.8567967698105943E-5</v>
      </c>
      <c r="AQ44">
        <f t="shared" si="26"/>
        <v>-7.2924517697232103</v>
      </c>
      <c r="AR44">
        <f t="shared" si="26"/>
        <v>-7.2925103376909091</v>
      </c>
      <c r="AS44">
        <f t="shared" si="26"/>
        <v>-7.6796871965526758</v>
      </c>
      <c r="AT44">
        <f t="shared" si="26"/>
        <v>-5.2072891429435959</v>
      </c>
      <c r="AU44">
        <f t="shared" si="23"/>
        <v>-20.179486677187178</v>
      </c>
      <c r="AW44">
        <v>41</v>
      </c>
      <c r="AX44">
        <f>IF(Z44&gt;0, (R44*SUMPRODUCT(K44:$K$98, X44:$X$98)-K44*$AZ$3)/Z44, 0)</f>
        <v>-56951060.728712052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2000000</v>
      </c>
      <c r="S45">
        <f t="shared" si="1"/>
        <v>-324343677.29189032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-4430.5174834275849</v>
      </c>
      <c r="AC45">
        <f t="shared" si="2"/>
        <v>-3962.1131658196709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-129.60286440802008</v>
      </c>
      <c r="AI45">
        <f t="shared" si="25"/>
        <v>-129.60347519735299</v>
      </c>
      <c r="AJ45">
        <f t="shared" si="7"/>
        <v>-468.40431760791398</v>
      </c>
      <c r="AK45">
        <f t="shared" si="22"/>
        <v>-310.13622383993095</v>
      </c>
      <c r="AL45">
        <f t="shared" si="8"/>
        <v>-908.14401664519789</v>
      </c>
      <c r="AN45">
        <f t="shared" si="26"/>
        <v>0</v>
      </c>
      <c r="AO45">
        <f t="shared" si="26"/>
        <v>0</v>
      </c>
      <c r="AP45">
        <f t="shared" si="26"/>
        <v>-8.2112813641027538E-6</v>
      </c>
      <c r="AQ45">
        <f t="shared" si="26"/>
        <v>-1.7423447461903496</v>
      </c>
      <c r="AR45">
        <f t="shared" si="26"/>
        <v>-1.7423529574717136</v>
      </c>
      <c r="AS45">
        <f t="shared" si="26"/>
        <v>-6.2970969477008074</v>
      </c>
      <c r="AT45">
        <f t="shared" si="26"/>
        <v>-4.1693848564150962</v>
      </c>
      <c r="AU45">
        <f t="shared" si="23"/>
        <v>-12.208834761587617</v>
      </c>
      <c r="AW45">
        <v>42</v>
      </c>
      <c r="AX45">
        <f>IF(Z45&gt;0, (R45*SUMPRODUCT(K45:$K$98, X45:$X$98)-K45*$AZ$3)/Z45, 0)</f>
        <v>-324343677.29189032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2000000</v>
      </c>
      <c r="S46">
        <f t="shared" si="1"/>
        <v>-1872305961.8576109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-3962.1131658196709</v>
      </c>
      <c r="AC46">
        <f t="shared" si="2"/>
        <v>-3539.1262521929707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-20.406757682257336</v>
      </c>
      <c r="AI46">
        <f t="shared" si="25"/>
        <v>-20.406852194754872</v>
      </c>
      <c r="AJ46">
        <f t="shared" si="7"/>
        <v>-422.98691362670024</v>
      </c>
      <c r="AK46">
        <f t="shared" si="22"/>
        <v>-277.34792160737697</v>
      </c>
      <c r="AL46">
        <f t="shared" si="8"/>
        <v>-720.74168742883217</v>
      </c>
      <c r="AN46">
        <f t="shared" si="26"/>
        <v>0</v>
      </c>
      <c r="AO46">
        <f t="shared" si="26"/>
        <v>0</v>
      </c>
      <c r="AP46">
        <f t="shared" si="26"/>
        <v>-1.1344639689298296E-6</v>
      </c>
      <c r="AQ46">
        <f t="shared" si="26"/>
        <v>-0.24494888947358276</v>
      </c>
      <c r="AR46">
        <f t="shared" si="26"/>
        <v>-0.24495002393755166</v>
      </c>
      <c r="AS46">
        <f t="shared" si="26"/>
        <v>-5.0772482511909471</v>
      </c>
      <c r="AT46">
        <f t="shared" si="26"/>
        <v>-3.3290964911393206</v>
      </c>
      <c r="AU46">
        <f t="shared" si="23"/>
        <v>-8.6512947662678208</v>
      </c>
      <c r="AW46">
        <v>43</v>
      </c>
      <c r="AX46">
        <f>IF(Z46&gt;0, (R46*SUMPRODUCT(K46:$K$98, X46:$X$98)-K46*$AZ$3)/Z46, 0)</f>
        <v>-1872305961.8576109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2000000</v>
      </c>
      <c r="S47">
        <f t="shared" si="1"/>
        <v>-10979409769.60569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-3539.1262521929707</v>
      </c>
      <c r="AC47">
        <f t="shared" si="2"/>
        <v>-3160.1486489637928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-3.1670448966538274</v>
      </c>
      <c r="AI47">
        <f t="shared" si="25"/>
        <v>-3.1670592879039732</v>
      </c>
      <c r="AJ47">
        <f t="shared" si="7"/>
        <v>-378.97760322917793</v>
      </c>
      <c r="AK47">
        <f t="shared" si="22"/>
        <v>-247.73883765350797</v>
      </c>
      <c r="AL47">
        <f t="shared" si="8"/>
        <v>-629.88350017058985</v>
      </c>
      <c r="AN47">
        <f t="shared" si="26"/>
        <v>0</v>
      </c>
      <c r="AO47">
        <f t="shared" si="26"/>
        <v>0</v>
      </c>
      <c r="AP47">
        <f t="shared" si="26"/>
        <v>-1.5423465512583603E-7</v>
      </c>
      <c r="AQ47">
        <f t="shared" si="26"/>
        <v>-3.3942018410699819E-2</v>
      </c>
      <c r="AR47">
        <f t="shared" si="26"/>
        <v>-3.3942172645354943E-2</v>
      </c>
      <c r="AS47">
        <f t="shared" si="26"/>
        <v>-4.0615984950634765</v>
      </c>
      <c r="AT47">
        <f t="shared" si="26"/>
        <v>-2.6550795656749595</v>
      </c>
      <c r="AU47">
        <f t="shared" si="23"/>
        <v>-6.750620233383791</v>
      </c>
      <c r="AW47">
        <v>44</v>
      </c>
      <c r="AX47">
        <f>IF(Z47&gt;0, (R47*SUMPRODUCT(K47:$K$98, X47:$X$98)-K47*$AZ$3)/Z47, 0)</f>
        <v>-10979409769.60569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2000000</v>
      </c>
      <c r="S48">
        <f t="shared" si="1"/>
        <v>-65552521553.512695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-3160.1486489637928</v>
      </c>
      <c r="AC48">
        <f t="shared" si="2"/>
        <v>-2821.5910265905495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-0.48380708347727075</v>
      </c>
      <c r="AI48">
        <f t="shared" si="25"/>
        <v>-0.48380923563782818</v>
      </c>
      <c r="AJ48">
        <f t="shared" si="7"/>
        <v>-338.55762237324325</v>
      </c>
      <c r="AK48">
        <f t="shared" si="22"/>
        <v>-221.2104054274655</v>
      </c>
      <c r="AL48">
        <f t="shared" si="8"/>
        <v>-560.25183703634661</v>
      </c>
      <c r="AN48">
        <f t="shared" si="26"/>
        <v>0</v>
      </c>
      <c r="AO48">
        <f t="shared" si="26"/>
        <v>0</v>
      </c>
      <c r="AP48">
        <f t="shared" si="26"/>
        <v>-2.059397066615499E-8</v>
      </c>
      <c r="AQ48">
        <f t="shared" si="26"/>
        <v>-4.6295379081601456E-3</v>
      </c>
      <c r="AR48">
        <f t="shared" si="26"/>
        <v>-4.6295585021308115E-3</v>
      </c>
      <c r="AS48">
        <f t="shared" si="26"/>
        <v>-3.2396494396244857</v>
      </c>
      <c r="AT48">
        <f t="shared" si="26"/>
        <v>-2.1167568491254607</v>
      </c>
      <c r="AU48">
        <f t="shared" si="23"/>
        <v>-5.3610358472520776</v>
      </c>
      <c r="AW48">
        <v>45</v>
      </c>
      <c r="AX48">
        <f>IF(Z48&gt;0, (R48*SUMPRODUCT(K48:$K$98, X48:$X$98)-K48*$AZ$3)/Z48, 0)</f>
        <v>-65552521553.512695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2000000</v>
      </c>
      <c r="S49">
        <f t="shared" si="1"/>
        <v>-399416779765.92993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-2821.5910265905495</v>
      </c>
      <c r="AC49">
        <f t="shared" si="2"/>
        <v>-2519.2817593501964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-7.2610756259502043E-2</v>
      </c>
      <c r="AI49">
        <f t="shared" si="25"/>
        <v>-7.2611071629547441E-2</v>
      </c>
      <c r="AJ49">
        <f t="shared" si="7"/>
        <v>-302.30926724035317</v>
      </c>
      <c r="AK49">
        <f t="shared" si="22"/>
        <v>-197.51137186133849</v>
      </c>
      <c r="AL49">
        <f t="shared" si="8"/>
        <v>-499.89325017332118</v>
      </c>
      <c r="AN49">
        <f t="shared" si="26"/>
        <v>0</v>
      </c>
      <c r="AO49">
        <f t="shared" si="26"/>
        <v>0</v>
      </c>
      <c r="AP49">
        <f t="shared" si="26"/>
        <v>-2.694435798397706E-9</v>
      </c>
      <c r="AQ49">
        <f t="shared" si="26"/>
        <v>-6.2036653090314319E-4</v>
      </c>
      <c r="AR49">
        <f t="shared" si="26"/>
        <v>-6.2036922533894158E-4</v>
      </c>
      <c r="AS49">
        <f t="shared" si="26"/>
        <v>-2.582848066029154</v>
      </c>
      <c r="AT49">
        <f t="shared" si="26"/>
        <v>-1.6874833824569166</v>
      </c>
      <c r="AU49">
        <f t="shared" si="23"/>
        <v>-4.270951817711409</v>
      </c>
      <c r="AW49">
        <v>46</v>
      </c>
      <c r="AX49">
        <f>IF(Z49&gt;0, (R49*SUMPRODUCT(K49:$K$98, X49:$X$98)-K49*$AZ$3)/Z49, 0)</f>
        <v>-399416779765.92993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2000000</v>
      </c>
      <c r="S50">
        <f t="shared" si="1"/>
        <v>-2484358008002.3716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-2519.2817593501964</v>
      </c>
      <c r="AC50">
        <f t="shared" si="2"/>
        <v>-2249.3592575932785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-1.0677836475662148E-2</v>
      </c>
      <c r="AI50">
        <f t="shared" si="25"/>
        <v>-1.0677881746095201E-2</v>
      </c>
      <c r="AJ50">
        <f t="shared" si="7"/>
        <v>-269.92250175691788</v>
      </c>
      <c r="AK50">
        <f t="shared" si="22"/>
        <v>-176.34972315451375</v>
      </c>
      <c r="AL50">
        <f t="shared" si="8"/>
        <v>-446.28290279317775</v>
      </c>
      <c r="AN50">
        <f t="shared" si="26"/>
        <v>0</v>
      </c>
      <c r="AO50">
        <f t="shared" si="26"/>
        <v>0</v>
      </c>
      <c r="AP50">
        <f t="shared" si="26"/>
        <v>-3.4533772651002996E-10</v>
      </c>
      <c r="AQ50">
        <f t="shared" si="26"/>
        <v>-8.1454042382946256E-5</v>
      </c>
      <c r="AR50">
        <f t="shared" si="26"/>
        <v>-8.145438772067277E-5</v>
      </c>
      <c r="AS50">
        <f t="shared" si="26"/>
        <v>-2.0590574643404502</v>
      </c>
      <c r="AT50">
        <f t="shared" si="26"/>
        <v>-1.3452535873525675</v>
      </c>
      <c r="AU50">
        <f t="shared" si="23"/>
        <v>-3.4043925060807387</v>
      </c>
      <c r="AW50">
        <v>47</v>
      </c>
      <c r="AX50">
        <f>IF(Z50&gt;0, (R50*SUMPRODUCT(K50:$K$98, X50:$X$98)-K50*$AZ$3)/Z50, 0)</f>
        <v>-2484358008002.3716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2000000</v>
      </c>
      <c r="S51">
        <f t="shared" si="1"/>
        <v>-15808158082133.596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-2249.3592575932785</v>
      </c>
      <c r="AC51">
        <f t="shared" si="2"/>
        <v>-2008.3565514370994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-1.5386179965754046E-3</v>
      </c>
      <c r="AI51">
        <f t="shared" si="25"/>
        <v>-1.5386243488542122E-3</v>
      </c>
      <c r="AJ51">
        <f t="shared" si="7"/>
        <v>-241.0027061561791</v>
      </c>
      <c r="AK51">
        <f t="shared" si="22"/>
        <v>-157.45514803152952</v>
      </c>
      <c r="AL51">
        <f t="shared" si="8"/>
        <v>-398.45939281205744</v>
      </c>
      <c r="AN51">
        <f t="shared" si="26"/>
        <v>0</v>
      </c>
      <c r="AO51">
        <f t="shared" si="26"/>
        <v>0</v>
      </c>
      <c r="AP51">
        <f t="shared" si="26"/>
        <v>-4.3265418146357461E-11</v>
      </c>
      <c r="AQ51">
        <f t="shared" si="26"/>
        <v>-1.0479538604321759E-5</v>
      </c>
      <c r="AR51">
        <f t="shared" si="26"/>
        <v>-1.0479581869739905E-5</v>
      </c>
      <c r="AS51">
        <f t="shared" si="26"/>
        <v>-1.6414712219219241</v>
      </c>
      <c r="AT51">
        <f t="shared" si="26"/>
        <v>-1.0724281829006572</v>
      </c>
      <c r="AU51">
        <f t="shared" si="23"/>
        <v>-2.7139098844044507</v>
      </c>
      <c r="AW51">
        <v>48</v>
      </c>
      <c r="AX51">
        <f>IF(Z51&gt;0, (R51*SUMPRODUCT(K51:$K$98, X51:$X$98)-K51*$AZ$3)/Z51, 0)</f>
        <v>-15808158082133.596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2000000</v>
      </c>
      <c r="S52">
        <f t="shared" si="1"/>
        <v>-103073478194169.61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-2008.3565514370994</v>
      </c>
      <c r="AC52">
        <f t="shared" si="2"/>
        <v>-1793.1755015503688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-2.1675612044995797E-4</v>
      </c>
      <c r="AI52">
        <f t="shared" si="25"/>
        <v>-2.1675699030296623E-4</v>
      </c>
      <c r="AJ52">
        <f t="shared" si="7"/>
        <v>-215.18104988673053</v>
      </c>
      <c r="AK52">
        <f t="shared" si="22"/>
        <v>-140.58495860059696</v>
      </c>
      <c r="AL52">
        <f t="shared" si="8"/>
        <v>-355.76622524431781</v>
      </c>
      <c r="AN52">
        <f t="shared" si="26"/>
        <v>0</v>
      </c>
      <c r="AO52">
        <f t="shared" si="26"/>
        <v>0</v>
      </c>
      <c r="AP52">
        <f t="shared" si="26"/>
        <v>-5.2897993757818343E-12</v>
      </c>
      <c r="AQ52">
        <f t="shared" si="26"/>
        <v>-1.3181495951435081E-6</v>
      </c>
      <c r="AR52">
        <f t="shared" si="26"/>
        <v>-1.318154884942884E-6</v>
      </c>
      <c r="AS52">
        <f t="shared" si="26"/>
        <v>-1.3085711868340641</v>
      </c>
      <c r="AT52">
        <f t="shared" si="26"/>
        <v>-0.85493321193403782</v>
      </c>
      <c r="AU52">
        <f t="shared" si="23"/>
        <v>-2.163505716922987</v>
      </c>
      <c r="AW52">
        <v>49</v>
      </c>
      <c r="AX52">
        <f>IF(Z52&gt;0, (R52*SUMPRODUCT(K52:$K$98, X52:$X$98)-K52*$AZ$3)/Z52, 0)</f>
        <v>-103073478194169.61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2000000</v>
      </c>
      <c r="S53">
        <f t="shared" si="1"/>
        <v>-689670942873718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-1793.1755015503688</v>
      </c>
      <c r="AC53">
        <f t="shared" si="2"/>
        <v>-1601.049556112921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-2.9803241584619299E-5</v>
      </c>
      <c r="AI53">
        <f t="shared" si="25"/>
        <v>-2.9803357658057846E-5</v>
      </c>
      <c r="AJ53">
        <f t="shared" si="7"/>
        <v>-192.12594543744785</v>
      </c>
      <c r="AK53">
        <f t="shared" si="22"/>
        <v>-125.52228510852584</v>
      </c>
      <c r="AL53">
        <f t="shared" si="8"/>
        <v>-317.64826034933134</v>
      </c>
      <c r="AN53">
        <f t="shared" si="26"/>
        <v>0</v>
      </c>
      <c r="AO53">
        <f t="shared" si="26"/>
        <v>0</v>
      </c>
      <c r="AP53">
        <f t="shared" si="26"/>
        <v>-6.302431857463803E-13</v>
      </c>
      <c r="AQ53">
        <f t="shared" si="26"/>
        <v>-1.6182246478528821E-7</v>
      </c>
      <c r="AR53">
        <f t="shared" si="26"/>
        <v>-1.6182309502847395E-7</v>
      </c>
      <c r="AS53">
        <f t="shared" si="26"/>
        <v>-1.0431849821308206</v>
      </c>
      <c r="AT53">
        <f t="shared" si="26"/>
        <v>-0.68154752576397626</v>
      </c>
      <c r="AU53">
        <f t="shared" si="23"/>
        <v>-1.7247326697178917</v>
      </c>
      <c r="AW53">
        <v>50</v>
      </c>
      <c r="AX53">
        <f>IF(Z53&gt;0, (R53*SUMPRODUCT(K53:$K$98, X53:$X$98)-K53*$AZ$3)/Z53, 0)</f>
        <v>-689670942873718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2000000</v>
      </c>
      <c r="S54">
        <f t="shared" si="1"/>
        <v>-4748076385731079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-1601.049556112921</v>
      </c>
      <c r="AC54">
        <f t="shared" si="2"/>
        <v>-1429.508532385817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-3.9943659866786008E-6</v>
      </c>
      <c r="AI54">
        <f t="shared" si="25"/>
        <v>-3.9943810402330959E-6</v>
      </c>
      <c r="AJ54">
        <f t="shared" si="7"/>
        <v>-171.54102372710395</v>
      </c>
      <c r="AK54">
        <f t="shared" si="22"/>
        <v>-112.07346892790449</v>
      </c>
      <c r="AL54">
        <f t="shared" si="8"/>
        <v>-283.61449664938948</v>
      </c>
      <c r="AN54">
        <f t="shared" si="26"/>
        <v>0</v>
      </c>
      <c r="AO54">
        <f t="shared" si="26"/>
        <v>0</v>
      </c>
      <c r="AP54">
        <f t="shared" si="26"/>
        <v>-7.2978737338411107E-14</v>
      </c>
      <c r="AQ54">
        <f t="shared" si="26"/>
        <v>-1.9364448859639144E-8</v>
      </c>
      <c r="AR54">
        <f t="shared" si="26"/>
        <v>-1.9364521838376483E-8</v>
      </c>
      <c r="AS54">
        <f t="shared" si="26"/>
        <v>-0.83162068582899029</v>
      </c>
      <c r="AT54">
        <f t="shared" si="26"/>
        <v>-0.5433255151918025</v>
      </c>
      <c r="AU54">
        <f t="shared" si="23"/>
        <v>-1.3749462203853147</v>
      </c>
      <c r="AW54">
        <v>51</v>
      </c>
      <c r="AX54">
        <f>IF(Z54&gt;0, (R54*SUMPRODUCT(K54:$K$98, X54:$X$98)-K54*$AZ$3)/Z54, 0)</f>
        <v>-4748076385731079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2000000</v>
      </c>
      <c r="S55">
        <f t="shared" si="1"/>
        <v>-3.3690321986135468E+16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-1429.508532385817</v>
      </c>
      <c r="AC55">
        <f t="shared" si="2"/>
        <v>-1276.3469039329257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-5.203514077167228E-7</v>
      </c>
      <c r="AI55">
        <f t="shared" si="25"/>
        <v>-5.2035330195047995E-7</v>
      </c>
      <c r="AJ55">
        <f t="shared" si="7"/>
        <v>-153.16162845289136</v>
      </c>
      <c r="AK55">
        <f t="shared" si="22"/>
        <v>-100.06559726700721</v>
      </c>
      <c r="AL55">
        <f t="shared" si="8"/>
        <v>-253.22722624025187</v>
      </c>
      <c r="AN55">
        <f t="shared" si="26"/>
        <v>0</v>
      </c>
      <c r="AO55">
        <f t="shared" si="26"/>
        <v>0</v>
      </c>
      <c r="AP55">
        <f t="shared" si="26"/>
        <v>-8.1992255828019422E-15</v>
      </c>
      <c r="AQ55">
        <f t="shared" si="26"/>
        <v>-2.2523506182960289E-9</v>
      </c>
      <c r="AR55">
        <f t="shared" si="26"/>
        <v>-2.2523588175216118E-9</v>
      </c>
      <c r="AS55">
        <f t="shared" si="26"/>
        <v>-0.66296291972923571</v>
      </c>
      <c r="AT55">
        <f t="shared" si="26"/>
        <v>-0.43313577427122596</v>
      </c>
      <c r="AU55">
        <f t="shared" si="23"/>
        <v>-1.0960986962528205</v>
      </c>
      <c r="AW55">
        <v>52</v>
      </c>
      <c r="AX55">
        <f>IF(Z55&gt;0, (R55*SUMPRODUCT(K55:$K$98, X55:$X$98)-K55*$AZ$3)/Z55, 0)</f>
        <v>-3.3690321986135468E+16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2000000</v>
      </c>
      <c r="S56">
        <f t="shared" si="1"/>
        <v>-2.4707321136980902E+17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-1276.3469039329257</v>
      </c>
      <c r="AC56">
        <f t="shared" si="2"/>
        <v>-1139.5954499420925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-6.57868975027495E-8</v>
      </c>
      <c r="AI56">
        <f t="shared" si="25"/>
        <v>-6.5787128121731545E-8</v>
      </c>
      <c r="AJ56">
        <f t="shared" si="7"/>
        <v>-136.75145399083317</v>
      </c>
      <c r="AK56">
        <f t="shared" si="22"/>
        <v>-89.344283275304804</v>
      </c>
      <c r="AL56">
        <f t="shared" si="8"/>
        <v>-226.09573733192511</v>
      </c>
      <c r="AN56">
        <f t="shared" si="26"/>
        <v>0</v>
      </c>
      <c r="AO56">
        <f t="shared" si="26"/>
        <v>0</v>
      </c>
      <c r="AP56">
        <f t="shared" si="26"/>
        <v>-8.9128437172536833E-16</v>
      </c>
      <c r="AQ56">
        <f t="shared" si="26"/>
        <v>-2.5424981538005395E-10</v>
      </c>
      <c r="AR56">
        <f t="shared" si="26"/>
        <v>-2.542507066644257E-10</v>
      </c>
      <c r="AS56">
        <f t="shared" si="26"/>
        <v>-0.52850998070961075</v>
      </c>
      <c r="AT56">
        <f t="shared" si="26"/>
        <v>-0.34529318740194587</v>
      </c>
      <c r="AU56">
        <f t="shared" si="23"/>
        <v>-0.8738031683658074</v>
      </c>
      <c r="AW56">
        <v>53</v>
      </c>
      <c r="AX56">
        <f>IF(Z56&gt;0, (R56*SUMPRODUCT(K56:$K$98, X56:$X$98)-K56*$AZ$3)/Z56, 0)</f>
        <v>-2.4707321136980902E+17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2000000</v>
      </c>
      <c r="S57">
        <f t="shared" si="1"/>
        <v>-1.8786815213743444E+18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-1139.5954499420925</v>
      </c>
      <c r="AC57">
        <f t="shared" si="2"/>
        <v>-1017.4959374485206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-8.0493095327778714E-9</v>
      </c>
      <c r="AI57">
        <f t="shared" si="25"/>
        <v>-8.0493366128317778E-9</v>
      </c>
      <c r="AJ57">
        <f t="shared" si="7"/>
        <v>-122.09951249357186</v>
      </c>
      <c r="AK57">
        <f t="shared" si="22"/>
        <v>-79.771681495946481</v>
      </c>
      <c r="AL57">
        <f t="shared" si="8"/>
        <v>-201.87119399756767</v>
      </c>
      <c r="AN57">
        <f t="shared" si="26"/>
        <v>0</v>
      </c>
      <c r="AO57">
        <f t="shared" si="26"/>
        <v>0</v>
      </c>
      <c r="AP57">
        <f t="shared" si="26"/>
        <v>-9.3444284386791734E-17</v>
      </c>
      <c r="AQ57">
        <f t="shared" si="26"/>
        <v>-2.7775497481960993E-11</v>
      </c>
      <c r="AR57">
        <f t="shared" si="26"/>
        <v>-2.7775590926245379E-11</v>
      </c>
      <c r="AS57">
        <f t="shared" si="26"/>
        <v>-0.42132492085237078</v>
      </c>
      <c r="AT57">
        <f t="shared" si="26"/>
        <v>-0.27526561495738672</v>
      </c>
      <c r="AU57">
        <f t="shared" si="23"/>
        <v>-0.69659053583753305</v>
      </c>
      <c r="AW57">
        <v>54</v>
      </c>
      <c r="AX57">
        <f>IF(Z57&gt;0, (R57*SUMPRODUCT(K57:$K$98, X57:$X$98)-K57*$AZ$3)/Z57, 0)</f>
        <v>-1.8786815213743444E+18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2000000</v>
      </c>
      <c r="S58">
        <f t="shared" si="1"/>
        <v>-1.4841702928681845E+19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-1017.4959374485206</v>
      </c>
      <c r="AC58">
        <f t="shared" si="2"/>
        <v>-908.47851557906051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-9.499477253725331E-10</v>
      </c>
      <c r="AI58">
        <f t="shared" si="25"/>
        <v>-9.4995078593276639E-10</v>
      </c>
      <c r="AJ58">
        <f t="shared" si="7"/>
        <v>-109.01742186946012</v>
      </c>
      <c r="AK58">
        <f t="shared" si="22"/>
        <v>-71.224715621396456</v>
      </c>
      <c r="AL58">
        <f t="shared" si="8"/>
        <v>-180.24213749180655</v>
      </c>
      <c r="AN58">
        <f t="shared" si="26"/>
        <v>0</v>
      </c>
      <c r="AO58">
        <f t="shared" si="26"/>
        <v>0</v>
      </c>
      <c r="AP58">
        <f t="shared" si="26"/>
        <v>-9.4294448829382429E-18</v>
      </c>
      <c r="AQ58">
        <f t="shared" si="26"/>
        <v>-2.9267451169297495E-12</v>
      </c>
      <c r="AR58">
        <f t="shared" si="26"/>
        <v>-2.9267545463746322E-12</v>
      </c>
      <c r="AS58">
        <f t="shared" si="26"/>
        <v>-0.33587764736379294</v>
      </c>
      <c r="AT58">
        <f t="shared" si="26"/>
        <v>-0.21944006294439353</v>
      </c>
      <c r="AU58">
        <f t="shared" si="23"/>
        <v>-0.55531771031111321</v>
      </c>
      <c r="AW58">
        <v>55</v>
      </c>
      <c r="AX58">
        <f>IF(Z58&gt;0, (R58*SUMPRODUCT(K58:$K$98, X58:$X$98)-K58*$AZ$3)/Z58, 0)</f>
        <v>-1.4841702928681845E+19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2000000</v>
      </c>
      <c r="S59">
        <f t="shared" si="1"/>
        <v>-1.2222823111130223E+20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-908.47851557906051</v>
      </c>
      <c r="AC59">
        <f t="shared" si="2"/>
        <v>-811.14153176702087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-1.0792561270395945E-10</v>
      </c>
      <c r="AI59">
        <f t="shared" si="25"/>
        <v>-1.0792594451827289E-10</v>
      </c>
      <c r="AJ59">
        <f t="shared" si="7"/>
        <v>-97.336983812039648</v>
      </c>
      <c r="AK59">
        <f t="shared" si="22"/>
        <v>-63.593496090534245</v>
      </c>
      <c r="AL59">
        <f t="shared" si="8"/>
        <v>-160.93047990268184</v>
      </c>
      <c r="AN59">
        <f t="shared" si="26"/>
        <v>0</v>
      </c>
      <c r="AO59">
        <f t="shared" si="26"/>
        <v>0</v>
      </c>
      <c r="AP59">
        <f t="shared" si="26"/>
        <v>-9.1277195691701307E-19</v>
      </c>
      <c r="AQ59">
        <f t="shared" si="26"/>
        <v>-2.9688735151292162E-13</v>
      </c>
      <c r="AR59">
        <f t="shared" si="26"/>
        <v>-2.9688826428487852E-13</v>
      </c>
      <c r="AS59">
        <f t="shared" si="26"/>
        <v>-0.26775960408471594</v>
      </c>
      <c r="AT59">
        <f t="shared" si="26"/>
        <v>-0.17493627466868569</v>
      </c>
      <c r="AU59">
        <f t="shared" si="23"/>
        <v>-0.44269587875369859</v>
      </c>
      <c r="AW59">
        <v>56</v>
      </c>
      <c r="AX59">
        <f>IF(Z59&gt;0, (R59*SUMPRODUCT(K59:$K$98, X59:$X$98)-K59*$AZ$3)/Z59, 0)</f>
        <v>-1.2222823111130223E+20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2000000</v>
      </c>
      <c r="S60">
        <f t="shared" si="1"/>
        <v>-1.0515501431632573E+21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-811.14153176702087</v>
      </c>
      <c r="AC60">
        <f t="shared" si="2"/>
        <v>-724.23351050626889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-1.1762387990395009E-11</v>
      </c>
      <c r="AI60">
        <f t="shared" si="25"/>
        <v>-1.1762422426865548E-11</v>
      </c>
      <c r="AJ60">
        <f t="shared" si="7"/>
        <v>-86.90802126075198</v>
      </c>
      <c r="AK60">
        <f t="shared" si="22"/>
        <v>-56.779907223691467</v>
      </c>
      <c r="AL60">
        <f t="shared" si="8"/>
        <v>-143.6879284844552</v>
      </c>
      <c r="AN60">
        <f t="shared" si="26"/>
        <v>0</v>
      </c>
      <c r="AO60">
        <f t="shared" si="26"/>
        <v>0</v>
      </c>
      <c r="AP60">
        <f t="shared" si="26"/>
        <v>-8.4580019958959104E-20</v>
      </c>
      <c r="AQ60">
        <f t="shared" si="26"/>
        <v>-2.8889807678350303E-14</v>
      </c>
      <c r="AR60">
        <f t="shared" si="26"/>
        <v>-2.8889892258370265E-14</v>
      </c>
      <c r="AS60">
        <f t="shared" si="26"/>
        <v>-0.21345631703182638</v>
      </c>
      <c r="AT60">
        <f t="shared" si="26"/>
        <v>-0.13945812712746034</v>
      </c>
      <c r="AU60">
        <f t="shared" si="23"/>
        <v>-0.35291444415931555</v>
      </c>
      <c r="AW60">
        <v>57</v>
      </c>
      <c r="AX60">
        <f>IF(Z60&gt;0, (R60*SUMPRODUCT(K60:$K$98, X60:$X$98)-K60*$AZ$3)/Z60, 0)</f>
        <v>-1.0515501431632573E+21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2000000</v>
      </c>
      <c r="S61">
        <f t="shared" si="1"/>
        <v>-9.4622321916387E+21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-724.23351050626889</v>
      </c>
      <c r="AC61">
        <f t="shared" si="2"/>
        <v>-646.63706295202576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-1.2270067454414751E-12</v>
      </c>
      <c r="AI61">
        <f t="shared" si="25"/>
        <v>-1.2270101623786726E-12</v>
      </c>
      <c r="AJ61">
        <f t="shared" si="7"/>
        <v>-77.596447554243127</v>
      </c>
      <c r="AK61">
        <f t="shared" si="22"/>
        <v>-50.696345735438825</v>
      </c>
      <c r="AL61">
        <f t="shared" si="8"/>
        <v>-128.29279328968317</v>
      </c>
      <c r="AN61">
        <f t="shared" si="26"/>
        <v>0</v>
      </c>
      <c r="AO61">
        <f t="shared" si="26"/>
        <v>0</v>
      </c>
      <c r="AP61">
        <f t="shared" si="26"/>
        <v>-7.4932137935314292E-21</v>
      </c>
      <c r="AQ61">
        <f t="shared" si="26"/>
        <v>-2.6907792968076543E-15</v>
      </c>
      <c r="AR61">
        <f t="shared" si="26"/>
        <v>-2.6907867900214478E-15</v>
      </c>
      <c r="AS61">
        <f t="shared" si="26"/>
        <v>-0.17016606906236223</v>
      </c>
      <c r="AT61">
        <f t="shared" si="26"/>
        <v>-0.11117516512074328</v>
      </c>
      <c r="AU61">
        <f t="shared" si="23"/>
        <v>-0.28134123418310819</v>
      </c>
      <c r="AW61">
        <v>58</v>
      </c>
      <c r="AX61">
        <f>IF(Z61&gt;0, (R61*SUMPRODUCT(K61:$K$98, X61:$X$98)-K61*$AZ$3)/Z61, 0)</f>
        <v>-9.4622321916387E+21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2000000</v>
      </c>
      <c r="S62">
        <f t="shared" si="1"/>
        <v>-8.9347022398665202E+22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-646.63706295202576</v>
      </c>
      <c r="AC62">
        <f t="shared" si="2"/>
        <v>-577.35452049288017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-1.2238684594901497E-13</v>
      </c>
      <c r="AI62">
        <f t="shared" si="25"/>
        <v>-1.2238716904569183E-13</v>
      </c>
      <c r="AJ62">
        <f t="shared" si="7"/>
        <v>-69.282542459145589</v>
      </c>
      <c r="AK62">
        <f t="shared" si="22"/>
        <v>-45.264594406641805</v>
      </c>
      <c r="AL62">
        <f t="shared" si="8"/>
        <v>-114.54713686578752</v>
      </c>
      <c r="AN62">
        <f t="shared" si="26"/>
        <v>0</v>
      </c>
      <c r="AO62">
        <f t="shared" si="26"/>
        <v>0</v>
      </c>
      <c r="AP62">
        <f t="shared" si="26"/>
        <v>-6.3262390089391612E-22</v>
      </c>
      <c r="AQ62">
        <f t="shared" si="26"/>
        <v>-2.3963367452124741E-16</v>
      </c>
      <c r="AR62">
        <f t="shared" si="26"/>
        <v>-2.396343071451483E-16</v>
      </c>
      <c r="AS62">
        <f t="shared" si="26"/>
        <v>-0.13565534842343915</v>
      </c>
      <c r="AT62">
        <f t="shared" si="26"/>
        <v>-8.8628160969980288E-2</v>
      </c>
      <c r="AU62">
        <f t="shared" si="23"/>
        <v>-0.22428350939341968</v>
      </c>
      <c r="AW62">
        <v>59</v>
      </c>
      <c r="AX62">
        <f>IF(Z62&gt;0, (R62*SUMPRODUCT(K62:$K$98, X62:$X$98)-K62*$AZ$3)/Z62, 0)</f>
        <v>-8.9347022398665202E+22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2000000</v>
      </c>
      <c r="S63">
        <f t="shared" si="1"/>
        <v>-8.8826713316705189E+23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-577.35452049288017</v>
      </c>
      <c r="AC63">
        <f t="shared" si="2"/>
        <v>-515.49510758292865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-1.1633952547765548E-14</v>
      </c>
      <c r="AI63">
        <f t="shared" si="25"/>
        <v>-1.1633981564661948E-14</v>
      </c>
      <c r="AJ63">
        <f t="shared" si="7"/>
        <v>-61.859412909951516</v>
      </c>
      <c r="AK63">
        <f t="shared" si="22"/>
        <v>-40.414816434501617</v>
      </c>
      <c r="AL63">
        <f t="shared" si="8"/>
        <v>-102.27422934445315</v>
      </c>
      <c r="AN63">
        <f t="shared" si="26"/>
        <v>0</v>
      </c>
      <c r="AO63">
        <f t="shared" si="26"/>
        <v>0</v>
      </c>
      <c r="AP63">
        <f t="shared" si="26"/>
        <v>-5.0727801535444815E-23</v>
      </c>
      <c r="AQ63">
        <f t="shared" si="26"/>
        <v>-2.0338661577331382E-17</v>
      </c>
      <c r="AR63">
        <f t="shared" si="26"/>
        <v>-2.0338712305132916E-17</v>
      </c>
      <c r="AS63">
        <f t="shared" si="26"/>
        <v>-0.10814361322021633</v>
      </c>
      <c r="AT63">
        <f t="shared" si="26"/>
        <v>-7.0653827303874595E-2</v>
      </c>
      <c r="AU63">
        <f t="shared" si="23"/>
        <v>-0.17879744052409094</v>
      </c>
      <c r="AW63">
        <v>60</v>
      </c>
      <c r="AX63">
        <f>IF(Z63&gt;0, (R63*SUMPRODUCT(K63:$K$98, X63:$X$98)-K63*$AZ$3)/Z63, 0)</f>
        <v>-8.8826713316705189E+23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2000000</v>
      </c>
      <c r="S64">
        <f t="shared" si="1"/>
        <v>-9.3295476322533473E+24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-515.49510758292865</v>
      </c>
      <c r="AC64">
        <f t="shared" si="2"/>
        <v>-460.26348891332918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-1.0504011862080678E-15</v>
      </c>
      <c r="AI64">
        <f t="shared" si="25"/>
        <v>-1.0504036529058492E-15</v>
      </c>
      <c r="AJ64">
        <f t="shared" si="7"/>
        <v>-55.23161866959947</v>
      </c>
      <c r="AK64">
        <f t="shared" si="22"/>
        <v>-36.084657530805011</v>
      </c>
      <c r="AL64">
        <f t="shared" si="8"/>
        <v>-91.316276200404474</v>
      </c>
      <c r="AN64">
        <f t="shared" si="26"/>
        <v>0</v>
      </c>
      <c r="AO64">
        <f t="shared" si="26"/>
        <v>0</v>
      </c>
      <c r="AP64">
        <f t="shared" si="26"/>
        <v>-3.8502861086104038E-24</v>
      </c>
      <c r="AQ64">
        <f t="shared" si="26"/>
        <v>-1.6395786813730969E-18</v>
      </c>
      <c r="AR64">
        <f t="shared" si="26"/>
        <v>-1.6395825316592056E-18</v>
      </c>
      <c r="AS64">
        <f t="shared" si="26"/>
        <v>-8.6211426355401896E-2</v>
      </c>
      <c r="AT64">
        <f t="shared" si="26"/>
        <v>-5.6324798552195937E-2</v>
      </c>
      <c r="AU64">
        <f t="shared" si="23"/>
        <v>-0.14253622490759782</v>
      </c>
      <c r="AW64">
        <v>61</v>
      </c>
      <c r="AX64">
        <f>IF(Z64&gt;0, (R64*SUMPRODUCT(K64:$K$98, X64:$X$98)-K64*$AZ$3)/Z64, 0)</f>
        <v>-9.3295476322533473E+24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2000000</v>
      </c>
      <c r="S65">
        <f t="shared" si="1"/>
        <v>-1.0387950791219419E+26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-460.26348891332918</v>
      </c>
      <c r="AC65">
        <f t="shared" si="2"/>
        <v>-410.94954367261533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-8.9769189585799572E-17</v>
      </c>
      <c r="AI65">
        <f t="shared" si="25"/>
        <v>-8.9769387386863481E-17</v>
      </c>
      <c r="AJ65">
        <f t="shared" si="7"/>
        <v>-49.313945240713849</v>
      </c>
      <c r="AK65">
        <f t="shared" si="22"/>
        <v>-32.218444223933048</v>
      </c>
      <c r="AL65">
        <f t="shared" si="8"/>
        <v>-81.532389464646897</v>
      </c>
      <c r="AN65">
        <f t="shared" si="26"/>
        <v>0</v>
      </c>
      <c r="AO65">
        <f t="shared" si="26"/>
        <v>0</v>
      </c>
      <c r="AP65">
        <f t="shared" si="26"/>
        <v>-2.7566882794775994E-25</v>
      </c>
      <c r="AQ65">
        <f t="shared" si="26"/>
        <v>-1.2510836286510029E-19</v>
      </c>
      <c r="AR65">
        <f t="shared" si="26"/>
        <v>-1.2510863853392824E-19</v>
      </c>
      <c r="AS65">
        <f t="shared" si="26"/>
        <v>-6.8727221265467112E-2</v>
      </c>
      <c r="AT65">
        <f t="shared" si="26"/>
        <v>-4.4901784560105185E-2</v>
      </c>
      <c r="AU65">
        <f t="shared" si="23"/>
        <v>-0.1136290058255723</v>
      </c>
      <c r="AW65">
        <v>62</v>
      </c>
      <c r="AX65">
        <f>IF(Z65&gt;0, (R65*SUMPRODUCT(K65:$K$98, X65:$X$98)-K65*$AZ$3)/Z65, 0)</f>
        <v>-1.0387950791219419E+26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2000000</v>
      </c>
      <c r="S66">
        <f t="shared" si="1"/>
        <v>-1.2310374131613487E+27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-410.94954367261533</v>
      </c>
      <c r="AC66">
        <f t="shared" si="2"/>
        <v>-366.91923542197793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-7.2368082654674909E-18</v>
      </c>
      <c r="AI66">
        <f t="shared" si="25"/>
        <v>-7.2368231683141263E-18</v>
      </c>
      <c r="AJ66">
        <f t="shared" si="7"/>
        <v>-44.030308250637404</v>
      </c>
      <c r="AK66">
        <f t="shared" si="22"/>
        <v>-28.766468057083078</v>
      </c>
      <c r="AL66">
        <f t="shared" si="8"/>
        <v>-72.796776307720478</v>
      </c>
      <c r="AN66">
        <f t="shared" si="26"/>
        <v>0</v>
      </c>
      <c r="AO66">
        <f t="shared" si="26"/>
        <v>0</v>
      </c>
      <c r="AP66">
        <f t="shared" si="26"/>
        <v>-1.8544291528755113E-26</v>
      </c>
      <c r="AQ66">
        <f t="shared" si="26"/>
        <v>-9.005090469859878E-21</v>
      </c>
      <c r="AR66">
        <f t="shared" si="26"/>
        <v>-9.0051090141514067E-21</v>
      </c>
      <c r="AS66">
        <f t="shared" si="26"/>
        <v>-5.478892001392472E-2</v>
      </c>
      <c r="AT66">
        <f t="shared" si="26"/>
        <v>-3.5795427742430788E-2</v>
      </c>
      <c r="AU66">
        <f t="shared" si="23"/>
        <v>-9.0584347756355502E-2</v>
      </c>
      <c r="AW66">
        <v>63</v>
      </c>
      <c r="AX66">
        <f>IF(Z66&gt;0, (R66*SUMPRODUCT(K66:$K$98, X66:$X$98)-K66*$AZ$3)/Z66, 0)</f>
        <v>-1.2310374131613487E+27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-1.5599022406478466E+28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-366.91923542197793</v>
      </c>
      <c r="AC67">
        <f t="shared" ref="AC67:AC79" si="29">S67*Z67</f>
        <v>-327.60646019819455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-5.4814926634204986E-19</v>
      </c>
      <c r="AI67">
        <f t="shared" ref="AI67:AI79" si="33">SUM(AE67:AH67)</f>
        <v>-5.4815031642856062E-19</v>
      </c>
      <c r="AJ67">
        <f t="shared" ref="AJ67:AJ79" si="34">AB67-AC67</f>
        <v>-39.312775223783376</v>
      </c>
      <c r="AK67">
        <f t="shared" si="22"/>
        <v>-25.684346479538458</v>
      </c>
      <c r="AL67">
        <f t="shared" ref="AL67:AL79" si="35">SUM(AI67:AK67)</f>
        <v>-64.997121703321838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-6.090063604262404E-22</v>
      </c>
      <c r="AR67">
        <f t="shared" si="36"/>
        <v>-6.0900752709634894E-22</v>
      </c>
      <c r="AS67">
        <f t="shared" si="36"/>
        <v>-4.3677391592733331E-2</v>
      </c>
      <c r="AT67">
        <f t="shared" si="36"/>
        <v>-2.8535895840585763E-2</v>
      </c>
      <c r="AU67">
        <f t="shared" si="23"/>
        <v>-7.2213287433319104E-2</v>
      </c>
      <c r="AW67">
        <v>64</v>
      </c>
      <c r="AX67">
        <f>IF(Z67&gt;0, (R67*SUMPRODUCT(K67:$K$98, X67:$X$98)-K67*$AZ$3)/Z67, 0)</f>
        <v>-1.5599022406478466E+28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7"/>
        <v>2000000</v>
      </c>
      <c r="S68">
        <f t="shared" si="28"/>
        <v>-2.1239371890865494E+29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-327.60646019819455</v>
      </c>
      <c r="AC68">
        <f t="shared" si="29"/>
        <v>-292.50576803410223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-3.8829052772272955E-20</v>
      </c>
      <c r="AI68">
        <f t="shared" si="33"/>
        <v>-3.8829121631599291E-20</v>
      </c>
      <c r="AJ68">
        <f t="shared" si="34"/>
        <v>-35.100692164092322</v>
      </c>
      <c r="AK68">
        <f t="shared" si="22"/>
        <v>-22.932452213873621</v>
      </c>
      <c r="AL68">
        <f t="shared" si="35"/>
        <v>-58.033144377965939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-3.851782579979832E-23</v>
      </c>
      <c r="AR68">
        <f t="shared" si="36"/>
        <v>-3.8517894107195675E-23</v>
      </c>
      <c r="AS68">
        <f t="shared" si="36"/>
        <v>-3.4819349165125441E-2</v>
      </c>
      <c r="AT68">
        <f t="shared" si="36"/>
        <v>-2.2748641454548593E-2</v>
      </c>
      <c r="AU68">
        <f t="shared" si="23"/>
        <v>-5.7567990619674027E-2</v>
      </c>
      <c r="AW68">
        <v>65</v>
      </c>
      <c r="AX68">
        <f>IF(Z68&gt;0, (R68*SUMPRODUCT(K68:$K$98, X68:$X$98)-K68*$AZ$3)/Z68, 0)</f>
        <v>-2.1239371890865494E+29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7"/>
        <v>2000000</v>
      </c>
      <c r="S69">
        <f t="shared" si="28"/>
        <v>-3.1236924726202209E+30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-292.50576803410223</v>
      </c>
      <c r="AC69">
        <f t="shared" si="29"/>
        <v>-261.1658643161627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-2.5596132049905994E-21</v>
      </c>
      <c r="AI69">
        <f t="shared" si="33"/>
        <v>-2.5596173853935458E-21</v>
      </c>
      <c r="AJ69">
        <f t="shared" si="34"/>
        <v>-31.339903717939535</v>
      </c>
      <c r="AK69">
        <f t="shared" si="22"/>
        <v>-20.47540376238716</v>
      </c>
      <c r="AL69">
        <f t="shared" si="35"/>
        <v>-51.815307480326695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-2.2670509880033933E-24</v>
      </c>
      <c r="AR69">
        <f t="shared" si="36"/>
        <v>-2.267054690588851E-24</v>
      </c>
      <c r="AS69">
        <f t="shared" si="36"/>
        <v>-2.7757771974749199E-2</v>
      </c>
      <c r="AT69">
        <f t="shared" si="36"/>
        <v>-1.8135077690169473E-2</v>
      </c>
      <c r="AU69">
        <f t="shared" si="23"/>
        <v>-4.5892849664918675E-2</v>
      </c>
      <c r="AW69">
        <v>66</v>
      </c>
      <c r="AX69">
        <f>IF(Z69&gt;0, (R69*SUMPRODUCT(K69:$K$98, X69:$X$98)-K69*$AZ$3)/Z69, 0)</f>
        <v>-3.1236924726202209E+30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7"/>
        <v>2000000</v>
      </c>
      <c r="S70">
        <f t="shared" si="28"/>
        <v>-5.0653652651692673E+31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-261.1658643161627</v>
      </c>
      <c r="AC70">
        <f t="shared" si="29"/>
        <v>-233.18380742514526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-1.5633696782903904E-22</v>
      </c>
      <c r="AI70">
        <f t="shared" si="33"/>
        <v>-1.5633719800376013E-22</v>
      </c>
      <c r="AJ70">
        <f t="shared" si="34"/>
        <v>-27.982056891017436</v>
      </c>
      <c r="AK70">
        <f t="shared" si="22"/>
        <v>-18.281610502131389</v>
      </c>
      <c r="AL70">
        <f t="shared" si="35"/>
        <v>-46.263667393148822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-1.2363191825207103E-25</v>
      </c>
      <c r="AR70">
        <f t="shared" si="36"/>
        <v>-1.2363210027518876E-25</v>
      </c>
      <c r="AS70">
        <f t="shared" si="36"/>
        <v>-2.2128325872727353E-2</v>
      </c>
      <c r="AT70">
        <f t="shared" si="36"/>
        <v>-1.4457172903515201E-2</v>
      </c>
      <c r="AU70">
        <f t="shared" si="23"/>
        <v>-3.658549877624255E-2</v>
      </c>
      <c r="AW70">
        <v>67</v>
      </c>
      <c r="AX70">
        <f>IF(Z70&gt;0, (R70*SUMPRODUCT(K70:$K$98, X70:$X$98)-K70*$AZ$3)/Z70, 0)</f>
        <v>-5.0653652651692673E+31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7"/>
        <v>2000000</v>
      </c>
      <c r="S71">
        <f t="shared" si="28"/>
        <v>-9.1473441685461839E+32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-233.18380742514526</v>
      </c>
      <c r="AC71">
        <f t="shared" si="29"/>
        <v>-208.19982805816539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-8.6597052357832653E-24</v>
      </c>
      <c r="AI71">
        <f t="shared" si="33"/>
        <v>-8.6597166161262494E-24</v>
      </c>
      <c r="AJ71">
        <f t="shared" si="34"/>
        <v>-24.983979366979867</v>
      </c>
      <c r="AK71">
        <f t="shared" si="22"/>
        <v>-16.322866519760169</v>
      </c>
      <c r="AL71">
        <f t="shared" si="35"/>
        <v>-41.306845886740035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-6.1144023014175965E-27</v>
      </c>
      <c r="AR71">
        <f t="shared" si="36"/>
        <v>-6.1144103367944869E-27</v>
      </c>
      <c r="AS71">
        <f t="shared" si="36"/>
        <v>-1.7640565906192094E-2</v>
      </c>
      <c r="AT71">
        <f t="shared" si="36"/>
        <v>-1.1525169725378826E-2</v>
      </c>
      <c r="AU71">
        <f t="shared" si="23"/>
        <v>-2.9165735631570919E-2</v>
      </c>
      <c r="AW71">
        <v>68</v>
      </c>
      <c r="AX71">
        <f>IF(Z71&gt;0, (R71*SUMPRODUCT(K71:$K$98, X71:$X$98)-K71*$AZ$3)/Z71, 0)</f>
        <v>-9.1473441685461839E+32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7"/>
        <v>2000000</v>
      </c>
      <c r="S72">
        <f t="shared" si="28"/>
        <v>-1.8620541618499872E+34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-208.19982805816539</v>
      </c>
      <c r="AC72">
        <f t="shared" si="29"/>
        <v>-185.89270362336194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-4.3069517007172821E-25</v>
      </c>
      <c r="AI72">
        <f t="shared" si="33"/>
        <v>-4.3069566923203037E-25</v>
      </c>
      <c r="AJ72">
        <f t="shared" si="34"/>
        <v>-22.307124434803455</v>
      </c>
      <c r="AK72">
        <f t="shared" ref="AK72:AK79" si="49">G72*SUM(AB72:AB72, AE72:AF72)</f>
        <v>-14.573987964071579</v>
      </c>
      <c r="AL72">
        <f t="shared" si="35"/>
        <v>-36.881112398875032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-2.715206592110061E-28</v>
      </c>
      <c r="AR72">
        <f t="shared" si="36"/>
        <v>-2.7152097389374162E-28</v>
      </c>
      <c r="AS72">
        <f t="shared" si="36"/>
        <v>-1.4062951136951607E-2</v>
      </c>
      <c r="AT72">
        <f t="shared" si="36"/>
        <v>-9.1877947428083764E-3</v>
      </c>
      <c r="AU72">
        <f t="shared" si="23"/>
        <v>-2.325074587975998E-2</v>
      </c>
      <c r="AW72">
        <v>69</v>
      </c>
      <c r="AX72">
        <f>IF(Z72&gt;0, (R72*SUMPRODUCT(K72:$K$98, X72:$X$98)-K72*$AZ$3)/Z72, 0)</f>
        <v>-1.8620541618499872E+34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7"/>
        <v>2000000</v>
      </c>
      <c r="S73">
        <f t="shared" si="28"/>
        <v>-4.3379502274406183E+35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-185.89270362336194</v>
      </c>
      <c r="AC73">
        <f t="shared" si="29"/>
        <v>-165.9756282351446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-1.9001521905739498E-26</v>
      </c>
      <c r="AI73">
        <f t="shared" si="33"/>
        <v>-1.900154103639102E-26</v>
      </c>
      <c r="AJ73">
        <f t="shared" si="34"/>
        <v>-19.917075388217341</v>
      </c>
      <c r="AK73">
        <f t="shared" si="49"/>
        <v>-13.012489253635337</v>
      </c>
      <c r="AL73">
        <f t="shared" si="35"/>
        <v>-32.929564641852679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-1.0695552944672163E-29</v>
      </c>
      <c r="AR73">
        <f t="shared" si="36"/>
        <v>-1.0695563712909426E-29</v>
      </c>
      <c r="AS73">
        <f t="shared" si="36"/>
        <v>-1.1210898546676965E-2</v>
      </c>
      <c r="AT73">
        <f t="shared" si="36"/>
        <v>-7.3244537171622878E-3</v>
      </c>
      <c r="AU73">
        <f t="shared" si="23"/>
        <v>-1.8535352263839254E-2</v>
      </c>
      <c r="AW73">
        <v>70</v>
      </c>
      <c r="AX73">
        <f>IF(Z73&gt;0, (R73*SUMPRODUCT(K73:$K$98, X73:$X$98)-K73*$AZ$3)/Z73, 0)</f>
        <v>-4.3379502274406183E+35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7"/>
        <v>2000000</v>
      </c>
      <c r="S74">
        <f t="shared" si="28"/>
        <v>-1.1793664817091608E+37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-165.9756282351446</v>
      </c>
      <c r="AC74">
        <f t="shared" si="29"/>
        <v>-148.19252520995053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-7.3244293082731768E-28</v>
      </c>
      <c r="AI74">
        <f t="shared" si="33"/>
        <v>-7.3244355909905296E-28</v>
      </c>
      <c r="AJ74">
        <f t="shared" si="34"/>
        <v>-17.783103025194066</v>
      </c>
      <c r="AK74">
        <f t="shared" si="49"/>
        <v>-11.618293976460123</v>
      </c>
      <c r="AL74">
        <f t="shared" si="35"/>
        <v>-29.401397001654189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-3.6810407422682014E-31</v>
      </c>
      <c r="AR74">
        <f t="shared" si="36"/>
        <v>-3.6810438997754384E-31</v>
      </c>
      <c r="AS74">
        <f t="shared" si="36"/>
        <v>-8.9372596832565151E-3</v>
      </c>
      <c r="AT74">
        <f t="shared" si="36"/>
        <v>-5.8390096597275894E-3</v>
      </c>
      <c r="AU74">
        <f t="shared" si="23"/>
        <v>-1.4776269342984105E-2</v>
      </c>
      <c r="AW74">
        <v>71</v>
      </c>
      <c r="AX74">
        <f>IF(Z74&gt;0, (R74*SUMPRODUCT(K74:$K$98, X74:$X$98)-K74*$AZ$3)/Z74, 0)</f>
        <v>-1.1793664817091608E+37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7"/>
        <v>2000000</v>
      </c>
      <c r="S75">
        <f t="shared" si="28"/>
        <v>-3.8452755343527653E+38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-148.19252520995053</v>
      </c>
      <c r="AC75">
        <f t="shared" si="29"/>
        <v>-132.31475465174151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-2.4191366838064939E-29</v>
      </c>
      <c r="AI75">
        <f t="shared" si="33"/>
        <v>-2.4191384042911961E-29</v>
      </c>
      <c r="AJ75">
        <f t="shared" si="34"/>
        <v>-15.877770558209022</v>
      </c>
      <c r="AK75">
        <f t="shared" si="49"/>
        <v>-10.373476764696537</v>
      </c>
      <c r="AL75">
        <f t="shared" si="35"/>
        <v>-26.251247322905559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-1.0855234682327395E-32</v>
      </c>
      <c r="AR75">
        <f t="shared" si="36"/>
        <v>-1.0855242402546486E-32</v>
      </c>
      <c r="AS75">
        <f t="shared" si="36"/>
        <v>-7.1247287015756798E-3</v>
      </c>
      <c r="AT75">
        <f t="shared" si="36"/>
        <v>-4.6548227516961006E-3</v>
      </c>
      <c r="AU75">
        <f t="shared" si="23"/>
        <v>-1.177955145327178E-2</v>
      </c>
      <c r="AW75">
        <v>72</v>
      </c>
      <c r="AX75">
        <f>IF(Z75&gt;0, (R75*SUMPRODUCT(K75:$K$98, X75:$X$98)-K75*$AZ$3)/Z75, 0)</f>
        <v>-3.8452755343527653E+38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7"/>
        <v>2000000</v>
      </c>
      <c r="S76">
        <f t="shared" si="28"/>
        <v>-1.5657144458303055E+40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-132.31475465174151</v>
      </c>
      <c r="AC76">
        <f t="shared" si="29"/>
        <v>-118.13817379619778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-6.6622130097511606E-31</v>
      </c>
      <c r="AI76">
        <f t="shared" si="33"/>
        <v>-6.6622167824114344E-31</v>
      </c>
      <c r="AJ76">
        <f t="shared" si="34"/>
        <v>-14.176580855543733</v>
      </c>
      <c r="AK76">
        <f t="shared" si="49"/>
        <v>-9.2620328256219064</v>
      </c>
      <c r="AL76">
        <f t="shared" si="35"/>
        <v>-23.438613681165641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-2.6691888462512513E-34</v>
      </c>
      <c r="AR76">
        <f t="shared" si="36"/>
        <v>-2.6691903577524159E-34</v>
      </c>
      <c r="AS76">
        <f t="shared" si="36"/>
        <v>-5.679790100108148E-3</v>
      </c>
      <c r="AT76">
        <f t="shared" si="36"/>
        <v>-3.7107961987373241E-3</v>
      </c>
      <c r="AU76">
        <f t="shared" si="23"/>
        <v>-9.3905862988454738E-3</v>
      </c>
      <c r="AW76">
        <v>73</v>
      </c>
      <c r="AX76">
        <f>IF(Z76&gt;0, (R76*SUMPRODUCT(K76:$K$98, X76:$X$98)-K76*$AZ$3)/Z76, 0)</f>
        <v>-1.5657144458303055E+40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7"/>
        <v>2000000</v>
      </c>
      <c r="S77">
        <f t="shared" si="28"/>
        <v>-8.4872995925686206E+41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-118.13817379619778</v>
      </c>
      <c r="AC77">
        <f t="shared" si="29"/>
        <v>-105.48051231803373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-1.4691173852235437E-32</v>
      </c>
      <c r="AI77">
        <f t="shared" si="33"/>
        <v>-1.4691180066256231E-32</v>
      </c>
      <c r="AJ77">
        <f t="shared" si="34"/>
        <v>-12.657661478164044</v>
      </c>
      <c r="AK77">
        <f t="shared" si="49"/>
        <v>-8.2696721657338443</v>
      </c>
      <c r="AL77">
        <f t="shared" si="35"/>
        <v>-20.927333643897889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-5.2553211736488841E-36</v>
      </c>
      <c r="AR77">
        <f t="shared" si="36"/>
        <v>-5.2553233965260604E-36</v>
      </c>
      <c r="AS77">
        <f t="shared" si="36"/>
        <v>-4.5278938935811117E-3</v>
      </c>
      <c r="AT77">
        <f t="shared" si="36"/>
        <v>-2.9582240104729937E-3</v>
      </c>
      <c r="AU77">
        <f t="shared" si="23"/>
        <v>-7.4861179040541055E-3</v>
      </c>
      <c r="AW77">
        <v>74</v>
      </c>
      <c r="AX77">
        <f>IF(Z77&gt;0, (R77*SUMPRODUCT(K77:$K$98, X77:$X$98)-K77*$AZ$3)/Z77, 0)</f>
        <v>-8.4872995925686206E+41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7"/>
        <v>2000000</v>
      </c>
      <c r="S78">
        <f t="shared" si="28"/>
        <v>-6.8799784436643133E+43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-105.48051231803373</v>
      </c>
      <c r="AC78">
        <f t="shared" si="29"/>
        <v>-94.179028855387259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-2.4333745242519231E-34</v>
      </c>
      <c r="AI78">
        <f t="shared" si="33"/>
        <v>-2.4333752086946843E-34</v>
      </c>
      <c r="AJ78">
        <f t="shared" si="34"/>
        <v>-11.301483462646473</v>
      </c>
      <c r="AK78">
        <f t="shared" si="49"/>
        <v>-7.3836358622623619</v>
      </c>
      <c r="AL78">
        <f t="shared" si="35"/>
        <v>-18.685119324908836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-7.7720162297438095E-38</v>
      </c>
      <c r="AR78">
        <f t="shared" si="36"/>
        <v>-7.7720184158027975E-38</v>
      </c>
      <c r="AS78">
        <f t="shared" si="36"/>
        <v>-3.6096092901635153E-3</v>
      </c>
      <c r="AT78">
        <f t="shared" si="36"/>
        <v>-2.3582780695734964E-3</v>
      </c>
      <c r="AU78">
        <f t="shared" si="23"/>
        <v>-5.9678873597370126E-3</v>
      </c>
      <c r="AW78">
        <v>75</v>
      </c>
      <c r="AX78">
        <f>IF(Z78&gt;0, (R78*SUMPRODUCT(K78:$K$98, X78:$X$98)-K78*$AZ$3)/Z78, 0)</f>
        <v>-6.8799784436643133E+43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-94.179028855387259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-94.179028855387259</v>
      </c>
      <c r="AK79">
        <f t="shared" si="49"/>
        <v>-6.5925320198771091</v>
      </c>
      <c r="AL79">
        <f t="shared" si="35"/>
        <v>-100.77156087526437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-7.8073535259738388E-40</v>
      </c>
      <c r="AR79">
        <f t="shared" si="36"/>
        <v>-7.8073535259738388E-40</v>
      </c>
      <c r="AS79">
        <f t="shared" si="36"/>
        <v>-2.6857211980383294E-2</v>
      </c>
      <c r="AT79">
        <f t="shared" si="36"/>
        <v>-1.880004838626831E-3</v>
      </c>
      <c r="AU79">
        <f t="shared" si="23"/>
        <v>-2.8737216819010127E-2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362387.44383605442</v>
      </c>
      <c r="AO81" s="8">
        <f t="shared" si="50"/>
        <v>-36238.744383605444</v>
      </c>
      <c r="AP81" s="8">
        <f t="shared" si="50"/>
        <v>-782.02398153740637</v>
      </c>
      <c r="AQ81" s="8">
        <f t="shared" si="50"/>
        <v>-294869.23696637759</v>
      </c>
      <c r="AR81" s="8">
        <f t="shared" si="50"/>
        <v>30497.438504533959</v>
      </c>
      <c r="AS81" s="8">
        <f t="shared" si="50"/>
        <v>-52670.338270702945</v>
      </c>
      <c r="AT81" s="8">
        <f t="shared" si="50"/>
        <v>22172.899766169005</v>
      </c>
      <c r="AU81" s="8">
        <f t="shared" si="50"/>
        <v>1.2908719232429533E-11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770915.4300134572</v>
      </c>
      <c r="K3">
        <v>1</v>
      </c>
      <c r="L3" s="2">
        <v>0</v>
      </c>
      <c r="O3">
        <f>$C$3</f>
        <v>770915.4300134572</v>
      </c>
      <c r="P3" s="2">
        <f>O3*C5</f>
        <v>77091.543001345723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770915.4300134572</v>
      </c>
      <c r="AF3">
        <f t="shared" ref="AF3:AG34" si="4">-$Z3*P3</f>
        <v>-77091.543001345723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693423.88701211149</v>
      </c>
      <c r="AJ3">
        <f t="shared" ref="AJ3:AJ66" si="7">AB3-AC3</f>
        <v>0</v>
      </c>
      <c r="AL3">
        <f t="shared" ref="AL3:AL66" si="8">SUM(AI3:AK3)</f>
        <v>693423.88701211149</v>
      </c>
      <c r="AN3">
        <f t="shared" ref="AN3:AU34" si="9">AE3*$K3</f>
        <v>770915.4300134572</v>
      </c>
      <c r="AO3">
        <f t="shared" si="9"/>
        <v>-77091.543001345723</v>
      </c>
      <c r="AP3">
        <f t="shared" si="9"/>
        <v>-400</v>
      </c>
      <c r="AQ3">
        <f t="shared" si="9"/>
        <v>0</v>
      </c>
      <c r="AR3">
        <f t="shared" si="9"/>
        <v>693423.88701211149</v>
      </c>
      <c r="AS3">
        <f t="shared" si="9"/>
        <v>0</v>
      </c>
      <c r="AT3">
        <f t="shared" si="9"/>
        <v>0</v>
      </c>
      <c r="AU3">
        <f t="shared" si="9"/>
        <v>693423.88701211149</v>
      </c>
      <c r="AW3">
        <v>0</v>
      </c>
      <c r="AX3">
        <f>IF(Z3&gt;0, (R3*SUMPRODUCT(K3:$K$98, X3:$X$98)-K3*$AZ$3)/Z3, 0)</f>
        <v>0</v>
      </c>
      <c r="AZ3">
        <f>C6*ABS(SUMPRODUCT(X4:X69, K4:K69))/1</f>
        <v>686742.19484938611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47468.64368854888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46064.711082816357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-46064.711082816357</v>
      </c>
      <c r="AK4">
        <f>G4*SUM(AB4, AE4:AF4)</f>
        <v>0</v>
      </c>
      <c r="AL4">
        <f t="shared" si="8"/>
        <v>-85216.711082816357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-42974.821422536013</v>
      </c>
      <c r="AT4">
        <f t="shared" si="9"/>
        <v>0</v>
      </c>
      <c r="AU4">
        <f t="shared" si="9"/>
        <v>-79500.616739263322</v>
      </c>
      <c r="AW4">
        <v>1</v>
      </c>
      <c r="AX4">
        <f>IF(Z4&gt;0, (R4*SUMPRODUCT(K4:$K$98, X4:$X$98)-K4*$AZ$3)/Z4, 0)</f>
        <v>47468.64368854888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2000000</v>
      </c>
      <c r="S5">
        <f t="shared" si="1"/>
        <v>67131.370837413764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46064.711082816357</v>
      </c>
      <c r="AC5">
        <f t="shared" si="2"/>
        <v>62977.642643044004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-45188.763983999997</v>
      </c>
      <c r="AI5">
        <f t="shared" si="6"/>
        <v>-45235.670252900396</v>
      </c>
      <c r="AJ5">
        <f t="shared" si="7"/>
        <v>-16912.931560227647</v>
      </c>
      <c r="AK5">
        <f>G5*SUM(AB5, AE5:AF5)</f>
        <v>1888.6531543954707</v>
      </c>
      <c r="AL5">
        <f t="shared" si="8"/>
        <v>-60259.948658732574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-38641.274391421764</v>
      </c>
      <c r="AR5">
        <f t="shared" si="9"/>
        <v>-38681.384318037592</v>
      </c>
      <c r="AS5">
        <f t="shared" si="9"/>
        <v>-14462.383379494329</v>
      </c>
      <c r="AT5">
        <f t="shared" si="9"/>
        <v>1615.002454925735</v>
      </c>
      <c r="AU5">
        <f t="shared" si="9"/>
        <v>-51528.765242606183</v>
      </c>
      <c r="AW5">
        <v>2</v>
      </c>
      <c r="AX5">
        <f>IF(Z5&gt;0, (R5*SUMPRODUCT(K5:$K$98, X5:$X$98)-K5*$AZ$3)/Z5, 0)</f>
        <v>67131.370837413764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2000000</v>
      </c>
      <c r="S6">
        <f t="shared" si="1"/>
        <v>90576.305271980906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62977.642643044004</v>
      </c>
      <c r="AC6">
        <f t="shared" si="2"/>
        <v>81815.308371174149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-50938.331775078383</v>
      </c>
      <c r="AI6">
        <f t="shared" si="6"/>
        <v>-50983.495522995399</v>
      </c>
      <c r="AJ6">
        <f t="shared" si="7"/>
        <v>-18837.665728130145</v>
      </c>
      <c r="AK6">
        <f>G6*SUM(AB6, AE6:AF6)</f>
        <v>3684.1920946180744</v>
      </c>
      <c r="AL6">
        <f t="shared" si="8"/>
        <v>-66136.969156507461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-39294.340015988782</v>
      </c>
      <c r="AR6">
        <f t="shared" si="9"/>
        <v>-39329.179784100626</v>
      </c>
      <c r="AS6">
        <f t="shared" si="9"/>
        <v>-14531.564274565328</v>
      </c>
      <c r="AT6">
        <f t="shared" si="9"/>
        <v>2842.0227322985938</v>
      </c>
      <c r="AU6">
        <f t="shared" si="9"/>
        <v>-51018.721326367355</v>
      </c>
      <c r="AW6">
        <v>3</v>
      </c>
      <c r="AX6">
        <f>IF(Z6&gt;0, (R6*SUMPRODUCT(K6:$K$98, X6:$X$98)-K6*$AZ$3)/Z6, 0)</f>
        <v>90576.305271980906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2000000</v>
      </c>
      <c r="S7">
        <f t="shared" si="1"/>
        <v>104259.16068501408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81815.308371174149</v>
      </c>
      <c r="AC7">
        <f t="shared" si="2"/>
        <v>90286.592813299445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-56519.720693274299</v>
      </c>
      <c r="AI7">
        <f t="shared" si="6"/>
        <v>-56563.019810694816</v>
      </c>
      <c r="AJ7">
        <f t="shared" si="7"/>
        <v>-8471.2844421252958</v>
      </c>
      <c r="AK7">
        <f>G7*SUM(AB7, AE7:AF7)</f>
        <v>4017.1316410246504</v>
      </c>
      <c r="AL7">
        <f t="shared" si="8"/>
        <v>-61017.17261179546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-39668.710222802532</v>
      </c>
      <c r="AR7">
        <f t="shared" si="9"/>
        <v>-39699.099972093383</v>
      </c>
      <c r="AS7">
        <f t="shared" si="9"/>
        <v>-5945.6225831914317</v>
      </c>
      <c r="AT7">
        <f t="shared" si="9"/>
        <v>2819.4483100766779</v>
      </c>
      <c r="AU7">
        <f t="shared" si="9"/>
        <v>-42825.274245208137</v>
      </c>
      <c r="AW7">
        <v>4</v>
      </c>
      <c r="AX7">
        <f>IF(Z7&gt;0, (R7*SUMPRODUCT(K7:$K$98, X7:$X$98)-K7*$AZ$3)/Z7, 0)</f>
        <v>104259.16068501408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2000000</v>
      </c>
      <c r="S8">
        <f t="shared" si="1"/>
        <v>100083.03888051015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90286.592813299445</v>
      </c>
      <c r="AC8">
        <f t="shared" si="2"/>
        <v>82696.838916308421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-62080.542592840422</v>
      </c>
      <c r="AI8">
        <f t="shared" si="6"/>
        <v>-62121.85670552191</v>
      </c>
      <c r="AJ8">
        <f t="shared" si="7"/>
        <v>7589.7538969910238</v>
      </c>
      <c r="AK8">
        <f t="shared" ref="AK8:AK69" si="22">G8*SUM(AB8:AB8, AE8:AF8)</f>
        <v>1923.1044269232782</v>
      </c>
      <c r="AL8">
        <f t="shared" si="8"/>
        <v>-52608.998381607606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-40671.713752685566</v>
      </c>
      <c r="AR8">
        <f t="shared" si="9"/>
        <v>-40698.780458206296</v>
      </c>
      <c r="AS8">
        <f t="shared" si="9"/>
        <v>4972.3840201639741</v>
      </c>
      <c r="AT8">
        <f t="shared" si="9"/>
        <v>1259.9109076950372</v>
      </c>
      <c r="AU8">
        <f t="shared" si="9"/>
        <v>-34466.485530347287</v>
      </c>
      <c r="AW8">
        <v>5</v>
      </c>
      <c r="AX8">
        <f>IF(Z8&gt;0, (R8*SUMPRODUCT(K8:$K$98, X8:$X$98)-K8*$AZ$3)/Z8, 0)</f>
        <v>100083.03888051015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2000000</v>
      </c>
      <c r="S9">
        <f t="shared" si="1"/>
        <v>83995.592503395455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82696.838916308421</v>
      </c>
      <c r="AC9">
        <f t="shared" si="2"/>
        <v>65843.91642380401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-68244.303891793752</v>
      </c>
      <c r="AI9">
        <f t="shared" si="6"/>
        <v>-68283.498755751134</v>
      </c>
      <c r="AJ9">
        <f t="shared" si="7"/>
        <v>16852.922492504411</v>
      </c>
      <c r="AK9">
        <f t="shared" si="22"/>
        <v>487.91134960621969</v>
      </c>
      <c r="AL9">
        <f t="shared" si="8"/>
        <v>-50942.664913640503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-42342.898804213553</v>
      </c>
      <c r="AR9">
        <f t="shared" si="9"/>
        <v>-42367.217671335769</v>
      </c>
      <c r="AS9">
        <f t="shared" si="9"/>
        <v>10456.573676637325</v>
      </c>
      <c r="AT9">
        <f t="shared" si="9"/>
        <v>302.72974773924972</v>
      </c>
      <c r="AU9">
        <f t="shared" si="9"/>
        <v>-31607.91424695919</v>
      </c>
      <c r="AW9">
        <v>6</v>
      </c>
      <c r="AX9">
        <f>IF(Z9&gt;0, (R9*SUMPRODUCT(K9:$K$98, X9:$X$98)-K9*$AZ$3)/Z9, 0)</f>
        <v>83995.592503395455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2000000</v>
      </c>
      <c r="S10">
        <f t="shared" si="1"/>
        <v>61382.713072400649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65843.91642380401</v>
      </c>
      <c r="AC10">
        <f t="shared" si="2"/>
        <v>45369.737532003142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-73858.801641288839</v>
      </c>
      <c r="AI10">
        <f t="shared" si="6"/>
        <v>-73895.75808656562</v>
      </c>
      <c r="AJ10">
        <f t="shared" si="7"/>
        <v>20474.178891800868</v>
      </c>
      <c r="AK10">
        <f t="shared" si="22"/>
        <v>269.96005733759648</v>
      </c>
      <c r="AL10">
        <f t="shared" si="8"/>
        <v>-53151.619137427158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-43474.502613693156</v>
      </c>
      <c r="AR10">
        <f t="shared" si="9"/>
        <v>-43496.255783810659</v>
      </c>
      <c r="AS10">
        <f t="shared" si="9"/>
        <v>12051.43766165884</v>
      </c>
      <c r="AT10">
        <f t="shared" si="9"/>
        <v>158.90291959130806</v>
      </c>
      <c r="AU10">
        <f t="shared" si="9"/>
        <v>-31285.915202560514</v>
      </c>
      <c r="AW10">
        <v>7</v>
      </c>
      <c r="AX10">
        <f>IF(Z10&gt;0, (R10*SUMPRODUCT(K10:$K$98, X10:$X$98)-K10*$AZ$3)/Z10, 0)</f>
        <v>61382.713072400649</v>
      </c>
    </row>
    <row r="11" spans="1:52" x14ac:dyDescent="0.25">
      <c r="A11" t="s">
        <v>33</v>
      </c>
      <c r="C11" s="12">
        <f>AU71</f>
        <v>7.0161765286513855E-11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2000000</v>
      </c>
      <c r="S11">
        <f t="shared" si="1"/>
        <v>31794.605690275996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45369.737532003142</v>
      </c>
      <c r="AC11">
        <f t="shared" si="2"/>
        <v>22022.118974020414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-78201.31646346701</v>
      </c>
      <c r="AI11">
        <f t="shared" si="6"/>
        <v>-78235.948311379427</v>
      </c>
      <c r="AJ11">
        <f t="shared" si="7"/>
        <v>23347.618557982729</v>
      </c>
      <c r="AK11">
        <f t="shared" si="22"/>
        <v>108.88737007680753</v>
      </c>
      <c r="AL11">
        <f t="shared" si="8"/>
        <v>-54779.442383319889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-43738.671698445316</v>
      </c>
      <c r="AR11">
        <f t="shared" si="9"/>
        <v>-43758.041590087218</v>
      </c>
      <c r="AS11">
        <f t="shared" si="9"/>
        <v>13058.524705593705</v>
      </c>
      <c r="AT11">
        <f t="shared" si="9"/>
        <v>60.901646510279939</v>
      </c>
      <c r="AU11">
        <f t="shared" si="9"/>
        <v>-30638.615237983231</v>
      </c>
      <c r="AW11">
        <v>8</v>
      </c>
      <c r="AX11">
        <f>IF(Z11&gt;0, (R11*SUMPRODUCT(K11:$K$98, X11:$X$98)-K11*$AZ$3)/Z11, 0)</f>
        <v>31794.605690275996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2000000</v>
      </c>
      <c r="S12">
        <f t="shared" si="1"/>
        <v>-4074.2451671328904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22022.118974020414</v>
      </c>
      <c r="AC12">
        <f t="shared" si="2"/>
        <v>-2626.4890813243692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-82107.955578599736</v>
      </c>
      <c r="AI12">
        <f t="shared" si="6"/>
        <v>-82140.188409143564</v>
      </c>
      <c r="AJ12">
        <f t="shared" si="7"/>
        <v>24648.608055344783</v>
      </c>
      <c r="AK12">
        <f t="shared" si="22"/>
        <v>50.650873640246949</v>
      </c>
      <c r="AL12">
        <f t="shared" si="8"/>
        <v>-57440.929480158535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-43641.251255312214</v>
      </c>
      <c r="AR12">
        <f t="shared" si="9"/>
        <v>-43658.383347403906</v>
      </c>
      <c r="AS12">
        <f t="shared" si="9"/>
        <v>13100.997213446381</v>
      </c>
      <c r="AT12">
        <f t="shared" si="9"/>
        <v>26.921477794183616</v>
      </c>
      <c r="AU12">
        <f t="shared" si="9"/>
        <v>-30530.464656163342</v>
      </c>
      <c r="AW12">
        <v>9</v>
      </c>
      <c r="AX12">
        <f>IF(Z12&gt;0, (R12*SUMPRODUCT(K12:$K$98, X12:$X$98)-K12*$AZ$3)/Z12, 0)</f>
        <v>-4074.2451671328904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2000000</v>
      </c>
      <c r="S13">
        <f t="shared" si="1"/>
        <v>-47387.302347241741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-2626.4890813243692</v>
      </c>
      <c r="AC13">
        <f t="shared" si="2"/>
        <v>-28225.382532486226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-85156.559670359027</v>
      </c>
      <c r="AI13">
        <f t="shared" si="6"/>
        <v>-85186.341258605666</v>
      </c>
      <c r="AJ13">
        <f t="shared" si="7"/>
        <v>25598.893451161857</v>
      </c>
      <c r="AK13">
        <f t="shared" si="22"/>
        <v>-5.2529781626487386</v>
      </c>
      <c r="AL13">
        <f t="shared" si="8"/>
        <v>-59592.700785606459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-43024.350512249825</v>
      </c>
      <c r="AR13">
        <f t="shared" si="9"/>
        <v>-43039.397309542896</v>
      </c>
      <c r="AS13">
        <f t="shared" si="9"/>
        <v>12933.539927305061</v>
      </c>
      <c r="AT13">
        <f t="shared" si="9"/>
        <v>-2.6540054527550474</v>
      </c>
      <c r="AU13">
        <f t="shared" si="9"/>
        <v>-30108.511387690589</v>
      </c>
      <c r="AW13">
        <v>10</v>
      </c>
      <c r="AX13">
        <f>IF(Z13&gt;0, (R13*SUMPRODUCT(K13:$K$98, X13:$X$98)-K13*$AZ$3)/Z13, 0)</f>
        <v>-47387.302347241741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2000000</v>
      </c>
      <c r="S14">
        <f t="shared" si="1"/>
        <v>-62425.689279749902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-28225.382532486226</v>
      </c>
      <c r="AC14">
        <f t="shared" si="2"/>
        <v>-34074.545261459367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-87667.465689851888</v>
      </c>
      <c r="AI14">
        <f t="shared" si="6"/>
        <v>-87694.757775573817</v>
      </c>
      <c r="AJ14">
        <f t="shared" si="7"/>
        <v>5849.1627289731405</v>
      </c>
      <c r="AK14">
        <f t="shared" si="22"/>
        <v>-1975.776777274036</v>
      </c>
      <c r="AL14">
        <f t="shared" si="8"/>
        <v>-83821.37182387471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-39547.282371115667</v>
      </c>
      <c r="AR14">
        <f t="shared" si="9"/>
        <v>-39559.593983092229</v>
      </c>
      <c r="AS14">
        <f t="shared" si="9"/>
        <v>2638.5899062676222</v>
      </c>
      <c r="AT14">
        <f t="shared" si="9"/>
        <v>-891.28391585516158</v>
      </c>
      <c r="AU14">
        <f t="shared" si="9"/>
        <v>-37812.287992679761</v>
      </c>
      <c r="AW14">
        <v>11</v>
      </c>
      <c r="AX14">
        <f>IF(Z14&gt;0, (R14*SUMPRODUCT(K14:$K$98, X14:$X$98)-K14*$AZ$3)/Z14, 0)</f>
        <v>-62425.689279749902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2000000</v>
      </c>
      <c r="S15">
        <f t="shared" si="1"/>
        <v>-81599.606680192912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-34074.545261459367</v>
      </c>
      <c r="AC15">
        <f t="shared" si="2"/>
        <v>-40429.695683220867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-89837.904412563337</v>
      </c>
      <c r="AI15">
        <f t="shared" si="6"/>
        <v>-89862.677629817728</v>
      </c>
      <c r="AJ15">
        <f t="shared" si="7"/>
        <v>6355.1504217615002</v>
      </c>
      <c r="AK15">
        <f t="shared" si="22"/>
        <v>-2385.2181683021558</v>
      </c>
      <c r="AL15">
        <f t="shared" si="8"/>
        <v>-85892.745376358391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-36184.267299526815</v>
      </c>
      <c r="AR15">
        <f t="shared" si="9"/>
        <v>-36194.245278430746</v>
      </c>
      <c r="AS15">
        <f t="shared" si="9"/>
        <v>2559.6819415298</v>
      </c>
      <c r="AT15">
        <f t="shared" si="9"/>
        <v>-960.701079726692</v>
      </c>
      <c r="AU15">
        <f t="shared" si="9"/>
        <v>-34595.264416627644</v>
      </c>
      <c r="AW15">
        <v>12</v>
      </c>
      <c r="AX15">
        <f>IF(Z15&gt;0, (R15*SUMPRODUCT(K15:$K$98, X15:$X$98)-K15*$AZ$3)/Z15, 0)</f>
        <v>-81599.606680192912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2000000</v>
      </c>
      <c r="S16">
        <f t="shared" si="1"/>
        <v>-105538.79544362606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-40429.695683220867</v>
      </c>
      <c r="AC16">
        <f t="shared" si="2"/>
        <v>-46978.130885110033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-90766.095234007735</v>
      </c>
      <c r="AI16">
        <f t="shared" si="6"/>
        <v>-90788.351566708734</v>
      </c>
      <c r="AJ16">
        <f t="shared" si="7"/>
        <v>6548.4352018891659</v>
      </c>
      <c r="AK16">
        <f t="shared" si="22"/>
        <v>-2830.0786978254609</v>
      </c>
      <c r="AL16">
        <f t="shared" si="8"/>
        <v>-87069.99506264503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-32641.176202266946</v>
      </c>
      <c r="AR16">
        <f t="shared" si="9"/>
        <v>-32649.179993500187</v>
      </c>
      <c r="AS16">
        <f t="shared" si="9"/>
        <v>2354.9391071954547</v>
      </c>
      <c r="AT16">
        <f t="shared" si="9"/>
        <v>-1017.7489425301588</v>
      </c>
      <c r="AU16">
        <f t="shared" si="9"/>
        <v>-31311.989828834892</v>
      </c>
      <c r="AW16">
        <v>13</v>
      </c>
      <c r="AX16">
        <f>IF(Z16&gt;0, (R16*SUMPRODUCT(K16:$K$98, X16:$X$98)-K16*$AZ$3)/Z16, 0)</f>
        <v>-105538.79544362606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2000000</v>
      </c>
      <c r="S17">
        <f t="shared" si="1"/>
        <v>-134407.62040522121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-46978.130885110033</v>
      </c>
      <c r="AC17">
        <f t="shared" si="2"/>
        <v>-53158.742714486252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-90342.905699875249</v>
      </c>
      <c r="AI17">
        <f t="shared" si="6"/>
        <v>-90362.680896606733</v>
      </c>
      <c r="AJ17">
        <f t="shared" si="7"/>
        <v>6180.6118293762192</v>
      </c>
      <c r="AK17">
        <f t="shared" si="22"/>
        <v>-3288.4691619577025</v>
      </c>
      <c r="AL17">
        <f t="shared" si="8"/>
        <v>-87470.538229188212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-29008.026226758815</v>
      </c>
      <c r="AR17">
        <f t="shared" si="9"/>
        <v>-29014.375805853957</v>
      </c>
      <c r="AS17">
        <f t="shared" si="9"/>
        <v>1984.5205182968641</v>
      </c>
      <c r="AT17">
        <f t="shared" si="9"/>
        <v>-1055.8881071730721</v>
      </c>
      <c r="AU17">
        <f t="shared" si="9"/>
        <v>-28085.743394730162</v>
      </c>
      <c r="AW17">
        <v>14</v>
      </c>
      <c r="AX17">
        <f>IF(Z17&gt;0, (R17*SUMPRODUCT(K17:$K$98, X17:$X$98)-K17*$AZ$3)/Z17, 0)</f>
        <v>-134407.62040522121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2000000</v>
      </c>
      <c r="S18">
        <f t="shared" si="1"/>
        <v>-168701.56418745709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-53158.742714486252</v>
      </c>
      <c r="AC18">
        <f t="shared" si="2"/>
        <v>-58541.265036878205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-89076.187165180541</v>
      </c>
      <c r="AI18">
        <f t="shared" si="6"/>
        <v>-89093.537705265582</v>
      </c>
      <c r="AJ18">
        <f t="shared" si="7"/>
        <v>5382.5223223919529</v>
      </c>
      <c r="AK18">
        <f t="shared" si="22"/>
        <v>-3721.1119900140379</v>
      </c>
      <c r="AL18">
        <f t="shared" si="8"/>
        <v>-87432.127372887655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-25536.873267250612</v>
      </c>
      <c r="AR18">
        <f t="shared" si="9"/>
        <v>-25541.847419797672</v>
      </c>
      <c r="AS18">
        <f t="shared" si="9"/>
        <v>1543.0924333366661</v>
      </c>
      <c r="AT18">
        <f t="shared" si="9"/>
        <v>-1066.7897709409397</v>
      </c>
      <c r="AU18">
        <f t="shared" si="9"/>
        <v>-25065.544757401942</v>
      </c>
      <c r="AW18">
        <v>15</v>
      </c>
      <c r="AX18">
        <f>IF(Z18&gt;0, (R18*SUMPRODUCT(K18:$K$98, X18:$X$98)-K18*$AZ$3)/Z18, 0)</f>
        <v>-168701.56418745709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2000000</v>
      </c>
      <c r="S19">
        <f t="shared" si="1"/>
        <v>-209871.0611247354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-58541.265036878205</v>
      </c>
      <c r="AC19">
        <f t="shared" si="2"/>
        <v>-62983.938389515621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-86865.825946568933</v>
      </c>
      <c r="AI19">
        <f t="shared" si="6"/>
        <v>-86880.831335604467</v>
      </c>
      <c r="AJ19">
        <f t="shared" si="7"/>
        <v>4442.6733526374155</v>
      </c>
      <c r="AK19">
        <f t="shared" si="22"/>
        <v>-4097.8885525814749</v>
      </c>
      <c r="AL19">
        <f t="shared" si="8"/>
        <v>-86536.046535548521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-22234.994830274754</v>
      </c>
      <c r="AR19">
        <f t="shared" si="9"/>
        <v>-22238.835750958988</v>
      </c>
      <c r="AS19">
        <f t="shared" si="9"/>
        <v>1137.1885082777378</v>
      </c>
      <c r="AT19">
        <f t="shared" si="9"/>
        <v>-1048.9341439950949</v>
      </c>
      <c r="AU19">
        <f t="shared" si="9"/>
        <v>-22150.581386676342</v>
      </c>
      <c r="AW19">
        <v>16</v>
      </c>
      <c r="AX19">
        <f>IF(Z19&gt;0, (R19*SUMPRODUCT(K19:$K$98, X19:$X$98)-K19*$AZ$3)/Z19, 0)</f>
        <v>-209871.0611247354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2000000</v>
      </c>
      <c r="S20">
        <f t="shared" si="1"/>
        <v>-260095.03246326686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-62983.938389515621</v>
      </c>
      <c r="AC20">
        <f t="shared" si="2"/>
        <v>-66384.826153171496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-83747.477069528773</v>
      </c>
      <c r="AI20">
        <f t="shared" si="6"/>
        <v>-83760.238717747212</v>
      </c>
      <c r="AJ20">
        <f t="shared" si="7"/>
        <v>3400.8877636558755</v>
      </c>
      <c r="AK20">
        <f t="shared" si="22"/>
        <v>-4408.8756872660942</v>
      </c>
      <c r="AL20">
        <f t="shared" si="8"/>
        <v>-84768.226641357425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-19139.993648230757</v>
      </c>
      <c r="AR20">
        <f t="shared" si="9"/>
        <v>-19142.910247922937</v>
      </c>
      <c r="AS20">
        <f t="shared" si="9"/>
        <v>777.25290925095828</v>
      </c>
      <c r="AT20">
        <f t="shared" si="9"/>
        <v>-1007.6226246201219</v>
      </c>
      <c r="AU20">
        <f t="shared" si="9"/>
        <v>-19373.279963292101</v>
      </c>
      <c r="AW20">
        <v>17</v>
      </c>
      <c r="AX20">
        <f>IF(Z20&gt;0, (R20*SUMPRODUCT(K20:$K$98, X20:$X$98)-K20*$AZ$3)/Z20, 0)</f>
        <v>-260095.03246326686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2000000</v>
      </c>
      <c r="S21">
        <f t="shared" si="1"/>
        <v>-322822.13000424032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-66384.826153171496</v>
      </c>
      <c r="AC21">
        <f t="shared" si="2"/>
        <v>-68708.652777635361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-79686.283805550178</v>
      </c>
      <c r="AI21">
        <f t="shared" si="6"/>
        <v>-79696.925680191285</v>
      </c>
      <c r="AJ21">
        <f t="shared" si="7"/>
        <v>2323.8266244638653</v>
      </c>
      <c r="AK21">
        <f t="shared" si="22"/>
        <v>-4646.9378307220049</v>
      </c>
      <c r="AL21">
        <f t="shared" si="8"/>
        <v>-82020.036886449423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-16260.564105274238</v>
      </c>
      <c r="AR21">
        <f t="shared" si="9"/>
        <v>-16262.735656970943</v>
      </c>
      <c r="AS21">
        <f t="shared" si="9"/>
        <v>474.19367539895069</v>
      </c>
      <c r="AT21">
        <f t="shared" si="9"/>
        <v>-948.24136452472203</v>
      </c>
      <c r="AU21">
        <f t="shared" si="9"/>
        <v>-16736.783346096712</v>
      </c>
      <c r="AW21">
        <v>18</v>
      </c>
      <c r="AX21">
        <f>IF(Z21&gt;0, (R21*SUMPRODUCT(K21:$K$98, X21:$X$98)-K21*$AZ$3)/Z21, 0)</f>
        <v>-322822.13000424032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2000000</v>
      </c>
      <c r="S22">
        <f t="shared" si="1"/>
        <v>-403391.53572783346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-68708.652777635361</v>
      </c>
      <c r="AC22">
        <f t="shared" si="2"/>
        <v>-69954.78204026063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-74585.068284680645</v>
      </c>
      <c r="AI22">
        <f t="shared" si="6"/>
        <v>-74593.739113868229</v>
      </c>
      <c r="AJ22">
        <f t="shared" si="7"/>
        <v>1246.1292626252689</v>
      </c>
      <c r="AK22">
        <f t="shared" si="22"/>
        <v>-4809.6056944344755</v>
      </c>
      <c r="AL22">
        <f t="shared" si="8"/>
        <v>-78157.215545677434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-13588.950074640279</v>
      </c>
      <c r="AR22">
        <f t="shared" si="9"/>
        <v>-13590.529847477465</v>
      </c>
      <c r="AS22">
        <f t="shared" si="9"/>
        <v>227.03724385864976</v>
      </c>
      <c r="AT22">
        <f t="shared" si="9"/>
        <v>-876.28118018093619</v>
      </c>
      <c r="AU22">
        <f t="shared" si="9"/>
        <v>-14239.77378379975</v>
      </c>
      <c r="AW22">
        <v>19</v>
      </c>
      <c r="AX22">
        <f>IF(Z22&gt;0, (R22*SUMPRODUCT(K22:$K$98, X22:$X$98)-K22*$AZ$3)/Z22, 0)</f>
        <v>-403391.53572783346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2000000</v>
      </c>
      <c r="S23">
        <f t="shared" si="1"/>
        <v>-510655.03359976975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-69954.78204026063</v>
      </c>
      <c r="AC23">
        <f t="shared" si="2"/>
        <v>-70137.986719678593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-68666.72416864628</v>
      </c>
      <c r="AI23">
        <f t="shared" si="6"/>
        <v>-68673.591621437765</v>
      </c>
      <c r="AJ23">
        <f t="shared" si="7"/>
        <v>183.20467941796232</v>
      </c>
      <c r="AK23">
        <f t="shared" si="22"/>
        <v>-4896.8347428182442</v>
      </c>
      <c r="AL23">
        <f t="shared" si="8"/>
        <v>-73387.221684838049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-11170.235208991802</v>
      </c>
      <c r="AR23">
        <f t="shared" si="9"/>
        <v>-11171.352359458731</v>
      </c>
      <c r="AS23">
        <f t="shared" si="9"/>
        <v>29.802490001714649</v>
      </c>
      <c r="AT23">
        <f t="shared" si="9"/>
        <v>-796.58373861700147</v>
      </c>
      <c r="AU23">
        <f t="shared" si="9"/>
        <v>-11938.133608074018</v>
      </c>
      <c r="AW23">
        <v>20</v>
      </c>
      <c r="AX23">
        <f>IF(Z23&gt;0, (R23*SUMPRODUCT(K23:$K$98, X23:$X$98)-K23*$AZ$3)/Z23, 0)</f>
        <v>-510655.03359976975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2000000</v>
      </c>
      <c r="S24">
        <f t="shared" si="1"/>
        <v>-659260.22125124908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-70137.986719678593</v>
      </c>
      <c r="AC24">
        <f t="shared" si="2"/>
        <v>-69338.806397221866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-61597.75516233893</v>
      </c>
      <c r="AI24">
        <f t="shared" si="6"/>
        <v>-61603.01399672345</v>
      </c>
      <c r="AJ24">
        <f t="shared" si="7"/>
        <v>-799.18032245672657</v>
      </c>
      <c r="AK24">
        <f t="shared" si="22"/>
        <v>-4909.6590703775018</v>
      </c>
      <c r="AL24">
        <f t="shared" si="8"/>
        <v>-67311.853389557684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-8946.6995144148277</v>
      </c>
      <c r="AR24">
        <f t="shared" si="9"/>
        <v>-8947.4633281432725</v>
      </c>
      <c r="AS24">
        <f t="shared" si="9"/>
        <v>-116.07608400679236</v>
      </c>
      <c r="AT24">
        <f t="shared" si="9"/>
        <v>-713.09813653314416</v>
      </c>
      <c r="AU24">
        <f t="shared" si="9"/>
        <v>-9776.6375486832094</v>
      </c>
      <c r="AW24">
        <v>21</v>
      </c>
      <c r="AX24">
        <f>IF(Z24&gt;0, (R24*SUMPRODUCT(K24:$K$98, X24:$X$98)-K24*$AZ$3)/Z24, 0)</f>
        <v>-659260.22125124908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2000000</v>
      </c>
      <c r="S25">
        <f t="shared" si="1"/>
        <v>-873715.66726306523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-69338.806397221866</v>
      </c>
      <c r="AC25">
        <f t="shared" si="2"/>
        <v>-67598.52775855767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-53511.795163102601</v>
      </c>
      <c r="AI25">
        <f t="shared" si="6"/>
        <v>-53515.663614264195</v>
      </c>
      <c r="AJ25">
        <f t="shared" si="7"/>
        <v>-1740.2786386641965</v>
      </c>
      <c r="AK25">
        <f t="shared" si="22"/>
        <v>-4853.7164478055311</v>
      </c>
      <c r="AL25">
        <f t="shared" si="8"/>
        <v>-60109.658700733926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-6939.5205135353972</v>
      </c>
      <c r="AR25">
        <f t="shared" si="9"/>
        <v>-6940.0221823003803</v>
      </c>
      <c r="AS25">
        <f t="shared" si="9"/>
        <v>-225.68294103137771</v>
      </c>
      <c r="AT25">
        <f t="shared" si="9"/>
        <v>-629.44000951131136</v>
      </c>
      <c r="AU25">
        <f t="shared" si="9"/>
        <v>-7795.1451328430694</v>
      </c>
      <c r="AW25">
        <v>22</v>
      </c>
      <c r="AX25">
        <f>IF(Z25&gt;0, (R25*SUMPRODUCT(K25:$K$98, X25:$X$98)-K25*$AZ$3)/Z25, 0)</f>
        <v>-873715.66726306523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2000000</v>
      </c>
      <c r="S26">
        <f t="shared" si="1"/>
        <v>-1198777.2950682386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-67598.52775855767</v>
      </c>
      <c r="AC26">
        <f t="shared" si="2"/>
        <v>-64996.10349255825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-44753.337798264576</v>
      </c>
      <c r="AI26">
        <f t="shared" si="6"/>
        <v>-44756.0487314696</v>
      </c>
      <c r="AJ26">
        <f t="shared" si="7"/>
        <v>-2602.4242659994197</v>
      </c>
      <c r="AK26">
        <f t="shared" si="22"/>
        <v>-4731.8969430990373</v>
      </c>
      <c r="AL26">
        <f t="shared" si="8"/>
        <v>-52090.36994056806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-5181.8800074430292</v>
      </c>
      <c r="AR26">
        <f t="shared" si="9"/>
        <v>-5182.1938997976049</v>
      </c>
      <c r="AS26">
        <f t="shared" si="9"/>
        <v>-301.32836874996002</v>
      </c>
      <c r="AT26">
        <f t="shared" si="9"/>
        <v>-547.89482467778112</v>
      </c>
      <c r="AU26">
        <f t="shared" si="9"/>
        <v>-6031.4170932253464</v>
      </c>
      <c r="AW26">
        <v>23</v>
      </c>
      <c r="AX26">
        <f>IF(Z26&gt;0, (R26*SUMPRODUCT(K26:$K$98, X26:$X$98)-K26*$AZ$3)/Z26, 0)</f>
        <v>-1198777.2950682386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2000000</v>
      </c>
      <c r="S27">
        <f t="shared" si="1"/>
        <v>-1718276.2239841549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-64996.10349255825</v>
      </c>
      <c r="AC27">
        <f t="shared" si="2"/>
        <v>-61658.389946845171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-35585.227371724191</v>
      </c>
      <c r="AI27">
        <f t="shared" si="6"/>
        <v>-35587.021564912873</v>
      </c>
      <c r="AJ27">
        <f t="shared" si="7"/>
        <v>-3337.7135457130789</v>
      </c>
      <c r="AK27">
        <f t="shared" si="22"/>
        <v>-4549.7272444790779</v>
      </c>
      <c r="AL27">
        <f t="shared" si="8"/>
        <v>-43474.462355105032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-3678.8632373927194</v>
      </c>
      <c r="AR27">
        <f t="shared" si="9"/>
        <v>-3679.0487242323475</v>
      </c>
      <c r="AS27">
        <f t="shared" si="9"/>
        <v>-345.05868213247282</v>
      </c>
      <c r="AT27">
        <f t="shared" si="9"/>
        <v>-470.35878470114631</v>
      </c>
      <c r="AU27">
        <f t="shared" si="9"/>
        <v>-4494.466191065967</v>
      </c>
      <c r="AW27">
        <v>24</v>
      </c>
      <c r="AX27">
        <f>IF(Z27&gt;0, (R27*SUMPRODUCT(K27:$K$98, X27:$X$98)-K27*$AZ$3)/Z27, 0)</f>
        <v>-1718276.2239841549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2000000</v>
      </c>
      <c r="S28">
        <f t="shared" si="1"/>
        <v>-2601184.3324560644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-61658.389946845171</v>
      </c>
      <c r="AC28">
        <f t="shared" si="2"/>
        <v>-57730.473226062808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-26662.213157869824</v>
      </c>
      <c r="AI28">
        <f t="shared" si="6"/>
        <v>-26663.322853797672</v>
      </c>
      <c r="AJ28">
        <f t="shared" si="7"/>
        <v>-3927.916720782363</v>
      </c>
      <c r="AK28">
        <f t="shared" si="22"/>
        <v>-4316.0872962791627</v>
      </c>
      <c r="AL28">
        <f t="shared" si="8"/>
        <v>-34907.3268708592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-2461.0592617699454</v>
      </c>
      <c r="AR28">
        <f t="shared" si="9"/>
        <v>-2461.161692405572</v>
      </c>
      <c r="AS28">
        <f t="shared" si="9"/>
        <v>-362.56689449987124</v>
      </c>
      <c r="AT28">
        <f t="shared" si="9"/>
        <v>-398.3970329927439</v>
      </c>
      <c r="AU28">
        <f t="shared" si="9"/>
        <v>-3222.1256198981873</v>
      </c>
      <c r="AW28">
        <v>25</v>
      </c>
      <c r="AX28">
        <f>IF(Z28&gt;0, (R28*SUMPRODUCT(K28:$K$98, X28:$X$98)-K28*$AZ$3)/Z28, 0)</f>
        <v>-2601184.3324560644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2000000</v>
      </c>
      <c r="S29">
        <f t="shared" si="1"/>
        <v>-4212389.8851958225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-57730.473226062808</v>
      </c>
      <c r="AC29">
        <f t="shared" si="2"/>
        <v>-53399.764668033567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-18590.292000831803</v>
      </c>
      <c r="AI29">
        <f t="shared" si="6"/>
        <v>-18590.92584250035</v>
      </c>
      <c r="AJ29">
        <f t="shared" si="7"/>
        <v>-4330.7085580292405</v>
      </c>
      <c r="AK29">
        <f t="shared" si="22"/>
        <v>-4041.1331258243968</v>
      </c>
      <c r="AL29">
        <f t="shared" si="8"/>
        <v>-26962.767526353986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-1532.1245235704346</v>
      </c>
      <c r="AR29">
        <f t="shared" si="9"/>
        <v>-1532.1767618227652</v>
      </c>
      <c r="AS29">
        <f t="shared" si="9"/>
        <v>-356.91665229874116</v>
      </c>
      <c r="AT29">
        <f t="shared" si="9"/>
        <v>-333.05120569442221</v>
      </c>
      <c r="AU29">
        <f t="shared" si="9"/>
        <v>-2222.1446198159288</v>
      </c>
      <c r="AW29">
        <v>26</v>
      </c>
      <c r="AX29">
        <f>IF(Z29&gt;0, (R29*SUMPRODUCT(K29:$K$98, X29:$X$98)-K29*$AZ$3)/Z29, 0)</f>
        <v>-4212389.8851958225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2000000</v>
      </c>
      <c r="S30">
        <f t="shared" si="1"/>
        <v>-7424888.995205869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-53399.764668033567</v>
      </c>
      <c r="AC30">
        <f t="shared" si="2"/>
        <v>-48867.810781069005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-11936.886607072207</v>
      </c>
      <c r="AI30">
        <f t="shared" si="6"/>
        <v>-11937.215688158891</v>
      </c>
      <c r="AJ30">
        <f t="shared" si="7"/>
        <v>-4531.9538869645621</v>
      </c>
      <c r="AK30">
        <f t="shared" si="22"/>
        <v>-3737.9835267623503</v>
      </c>
      <c r="AL30">
        <f t="shared" si="8"/>
        <v>-20207.1531018858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-878.3768846816705</v>
      </c>
      <c r="AR30">
        <f t="shared" si="9"/>
        <v>-878.40110014331003</v>
      </c>
      <c r="AS30">
        <f t="shared" si="9"/>
        <v>-333.48423820952189</v>
      </c>
      <c r="AT30">
        <f t="shared" si="9"/>
        <v>-275.05985717277707</v>
      </c>
      <c r="AU30">
        <f t="shared" si="9"/>
        <v>-1486.9451955256088</v>
      </c>
      <c r="AW30">
        <v>27</v>
      </c>
      <c r="AX30">
        <f>IF(Z30&gt;0, (R30*SUMPRODUCT(K30:$K$98, X30:$X$98)-K30*$AZ$3)/Z30, 0)</f>
        <v>-7424888.995205869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2000000</v>
      </c>
      <c r="S31">
        <f t="shared" si="1"/>
        <v>-14621022.495320246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-48867.810781069005</v>
      </c>
      <c r="AC31">
        <f t="shared" si="2"/>
        <v>-44331.831942058721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-6967.4890526908302</v>
      </c>
      <c r="AI31">
        <f t="shared" si="6"/>
        <v>-6967.6406557403307</v>
      </c>
      <c r="AJ31">
        <f t="shared" si="7"/>
        <v>-4535.978839010284</v>
      </c>
      <c r="AK31">
        <f t="shared" si="22"/>
        <v>-3420.7467546748308</v>
      </c>
      <c r="AL31">
        <f t="shared" si="8"/>
        <v>-14924.366249425446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-457.77081651035002</v>
      </c>
      <c r="AR31">
        <f t="shared" si="9"/>
        <v>-457.78077697835084</v>
      </c>
      <c r="AS31">
        <f t="shared" si="9"/>
        <v>-298.0182273850134</v>
      </c>
      <c r="AT31">
        <f t="shared" si="9"/>
        <v>-224.74639330188441</v>
      </c>
      <c r="AU31">
        <f t="shared" si="9"/>
        <v>-980.54539766524863</v>
      </c>
      <c r="AW31">
        <v>28</v>
      </c>
      <c r="AX31">
        <f>IF(Z31&gt;0, (R31*SUMPRODUCT(K31:$K$98, X31:$X$98)-K31*$AZ$3)/Z31, 0)</f>
        <v>-14621022.495320246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2000000</v>
      </c>
      <c r="S32">
        <f t="shared" si="1"/>
        <v>-33365716.693091586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-44331.831942058721</v>
      </c>
      <c r="AC32">
        <f t="shared" si="2"/>
        <v>-39955.356576701262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-3608.4861048158796</v>
      </c>
      <c r="AI32">
        <f t="shared" si="6"/>
        <v>-3608.5459796822643</v>
      </c>
      <c r="AJ32">
        <f t="shared" si="7"/>
        <v>-4376.4753653574589</v>
      </c>
      <c r="AK32">
        <f t="shared" si="22"/>
        <v>-3103.2282359441106</v>
      </c>
      <c r="AL32">
        <f t="shared" si="8"/>
        <v>-11088.249580983833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-211.67951022187017</v>
      </c>
      <c r="AR32">
        <f t="shared" si="9"/>
        <v>-211.68302257636532</v>
      </c>
      <c r="AS32">
        <f t="shared" si="9"/>
        <v>-256.73097662772255</v>
      </c>
      <c r="AT32">
        <f t="shared" si="9"/>
        <v>-182.04028337940485</v>
      </c>
      <c r="AU32">
        <f t="shared" si="9"/>
        <v>-650.45428258349273</v>
      </c>
      <c r="AW32">
        <v>29</v>
      </c>
      <c r="AX32">
        <f>IF(Z32&gt;0, (R32*SUMPRODUCT(K32:$K$98, X32:$X$98)-K32*$AZ$3)/Z32, 0)</f>
        <v>-33365716.693091586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2000000</v>
      </c>
      <c r="S33">
        <f t="shared" si="1"/>
        <v>-93322251.772604644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-39955.356576701262</v>
      </c>
      <c r="AC33">
        <f t="shared" si="2"/>
        <v>-35850.744853112577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-1602.7232384068582</v>
      </c>
      <c r="AI33">
        <f t="shared" si="6"/>
        <v>-1602.742446443619</v>
      </c>
      <c r="AJ33">
        <f t="shared" si="7"/>
        <v>-4104.611723588685</v>
      </c>
      <c r="AK33">
        <f t="shared" si="22"/>
        <v>-2796.8749603690885</v>
      </c>
      <c r="AL33">
        <f t="shared" si="8"/>
        <v>-8504.2291304013925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-83.944896110506761</v>
      </c>
      <c r="AR33">
        <f t="shared" si="9"/>
        <v>-83.94590215859526</v>
      </c>
      <c r="AS33">
        <f t="shared" si="9"/>
        <v>-214.98484357980709</v>
      </c>
      <c r="AT33">
        <f t="shared" si="9"/>
        <v>-146.49028126380739</v>
      </c>
      <c r="AU33">
        <f t="shared" si="9"/>
        <v>-445.42102700220971</v>
      </c>
      <c r="AW33">
        <v>30</v>
      </c>
      <c r="AX33">
        <f>IF(Z33&gt;0, (R33*SUMPRODUCT(K33:$K$98, X33:$X$98)-K33*$AZ$3)/Z33, 0)</f>
        <v>-93322251.772604644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2000000</v>
      </c>
      <c r="S34">
        <f t="shared" si="1"/>
        <v>-346926175.01928556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-35850.744853112577</v>
      </c>
      <c r="AC34">
        <f t="shared" si="2"/>
        <v>-32080.858290463664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-575.69482626070862</v>
      </c>
      <c r="AI34">
        <f t="shared" si="6"/>
        <v>-575.69944984644542</v>
      </c>
      <c r="AJ34">
        <f t="shared" si="7"/>
        <v>-3769.8865626489132</v>
      </c>
      <c r="AK34">
        <f t="shared" si="22"/>
        <v>-2509.5521397178804</v>
      </c>
      <c r="AL34">
        <f t="shared" si="8"/>
        <v>-6855.1381522132397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-26.922170220601465</v>
      </c>
      <c r="AR34">
        <f t="shared" si="9"/>
        <v>-26.922386440995599</v>
      </c>
      <c r="AS34">
        <f t="shared" si="9"/>
        <v>-176.29744635924507</v>
      </c>
      <c r="AT34">
        <f t="shared" si="9"/>
        <v>-117.35834126180436</v>
      </c>
      <c r="AU34">
        <f t="shared" ref="AU34:AU69" si="23">AL34*$K34</f>
        <v>-320.57817406204504</v>
      </c>
      <c r="AW34">
        <v>31</v>
      </c>
      <c r="AX34">
        <f>IF(Z34&gt;0, (R34*SUMPRODUCT(K34:$K$98, X34:$X$98)-K34*$AZ$3)/Z34, 0)</f>
        <v>-346926175.01928556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2000000</v>
      </c>
      <c r="S35">
        <f t="shared" si="1"/>
        <v>-1974251174.644207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-32080.858290463664</v>
      </c>
      <c r="AC35">
        <f t="shared" si="2"/>
        <v>-28666.859515363358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-154.05325316265612</v>
      </c>
      <c r="AI35">
        <f t="shared" ref="AI35:AI66" si="25">SUM(AE35:AH35)</f>
        <v>-154.05397918120644</v>
      </c>
      <c r="AJ35">
        <f t="shared" si="7"/>
        <v>-3413.9987751003064</v>
      </c>
      <c r="AK35">
        <f t="shared" si="22"/>
        <v>-2245.6600803324568</v>
      </c>
      <c r="AL35">
        <f t="shared" si="8"/>
        <v>-5813.7128346139698</v>
      </c>
      <c r="AN35">
        <f t="shared" ref="AN35:AT69" si="26">AE35*$K35</f>
        <v>0</v>
      </c>
      <c r="AO35">
        <f t="shared" si="26"/>
        <v>0</v>
      </c>
      <c r="AP35">
        <f t="shared" si="26"/>
        <v>-3.0314292311324761E-5</v>
      </c>
      <c r="AQ35">
        <f t="shared" si="26"/>
        <v>-6.4323636715238317</v>
      </c>
      <c r="AR35">
        <f t="shared" si="26"/>
        <v>-6.4323939858161436</v>
      </c>
      <c r="AS35">
        <f t="shared" si="26"/>
        <v>-142.54863980311836</v>
      </c>
      <c r="AT35">
        <f t="shared" si="26"/>
        <v>-93.765642872015363</v>
      </c>
      <c r="AU35">
        <f t="shared" si="23"/>
        <v>-242.74667666094987</v>
      </c>
      <c r="AW35">
        <v>32</v>
      </c>
      <c r="AX35">
        <f>IF(Z35&gt;0, (R35*SUMPRODUCT(K35:$K$98, X35:$X$98)-K35*$AZ$3)/Z35, 0)</f>
        <v>-1974251174.644207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2000000</v>
      </c>
      <c r="S36">
        <f t="shared" si="1"/>
        <v>-11394154832.059769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-28666.859515363358</v>
      </c>
      <c r="AC36">
        <f t="shared" si="2"/>
        <v>-25601.041034998365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-24.256619803992749</v>
      </c>
      <c r="AI36">
        <f t="shared" si="25"/>
        <v>-24.256732146862458</v>
      </c>
      <c r="AJ36">
        <f t="shared" si="7"/>
        <v>-3065.8184803649929</v>
      </c>
      <c r="AK36">
        <f t="shared" si="22"/>
        <v>-2006.6801660754352</v>
      </c>
      <c r="AL36">
        <f t="shared" si="8"/>
        <v>-5096.7553785872906</v>
      </c>
      <c r="AN36">
        <f t="shared" si="26"/>
        <v>0</v>
      </c>
      <c r="AO36">
        <f t="shared" si="26"/>
        <v>0</v>
      </c>
      <c r="AP36">
        <f t="shared" si="26"/>
        <v>-4.1881980224364581E-6</v>
      </c>
      <c r="AQ36">
        <f t="shared" si="26"/>
        <v>-0.9042988429672385</v>
      </c>
      <c r="AR36">
        <f t="shared" si="26"/>
        <v>-0.90430303116526101</v>
      </c>
      <c r="AS36">
        <f t="shared" si="26"/>
        <v>-114.29523680316284</v>
      </c>
      <c r="AT36">
        <f t="shared" si="26"/>
        <v>-74.810034005175964</v>
      </c>
      <c r="AU36">
        <f t="shared" si="23"/>
        <v>-190.00957383950407</v>
      </c>
      <c r="AW36">
        <v>33</v>
      </c>
      <c r="AX36">
        <f>IF(Z36&gt;0, (R36*SUMPRODUCT(K36:$K$98, X36:$X$98)-K36*$AZ$3)/Z36, 0)</f>
        <v>-11394154832.059769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2000000</v>
      </c>
      <c r="S37">
        <f t="shared" si="1"/>
        <v>-66814366753.780518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-25601.041034998365</v>
      </c>
      <c r="AC37">
        <f t="shared" si="2"/>
        <v>-22858.864223094428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-3.7645276705127992</v>
      </c>
      <c r="AI37">
        <f t="shared" si="25"/>
        <v>-3.7645447767620488</v>
      </c>
      <c r="AJ37">
        <f t="shared" si="7"/>
        <v>-2742.1768119039371</v>
      </c>
      <c r="AK37">
        <f t="shared" si="22"/>
        <v>-1792.0728724498856</v>
      </c>
      <c r="AL37">
        <f t="shared" si="8"/>
        <v>-4538.0142291305847</v>
      </c>
      <c r="AN37">
        <f t="shared" si="26"/>
        <v>0</v>
      </c>
      <c r="AO37">
        <f t="shared" si="26"/>
        <v>0</v>
      </c>
      <c r="AP37">
        <f t="shared" si="26"/>
        <v>-5.6940131663992091E-7</v>
      </c>
      <c r="AQ37">
        <f t="shared" si="26"/>
        <v>-0.12530666312769223</v>
      </c>
      <c r="AR37">
        <f t="shared" si="26"/>
        <v>-0.12530723252900886</v>
      </c>
      <c r="AS37">
        <f t="shared" si="26"/>
        <v>-91.276530837402277</v>
      </c>
      <c r="AT37">
        <f t="shared" si="26"/>
        <v>-59.651220918709427</v>
      </c>
      <c r="AU37">
        <f t="shared" si="23"/>
        <v>-151.05305898864071</v>
      </c>
      <c r="AW37">
        <v>34</v>
      </c>
      <c r="AX37">
        <f>IF(Z37&gt;0, (R37*SUMPRODUCT(K37:$K$98, X37:$X$98)-K37*$AZ$3)/Z37, 0)</f>
        <v>-66814366753.780518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2000000</v>
      </c>
      <c r="S38">
        <f t="shared" si="1"/>
        <v>-398912847852.8136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-22858.864223094428</v>
      </c>
      <c r="AC38">
        <f t="shared" si="2"/>
        <v>-20409.809966590685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-0.57508030747041139</v>
      </c>
      <c r="AI38">
        <f t="shared" si="25"/>
        <v>-0.57508286564948186</v>
      </c>
      <c r="AJ38">
        <f t="shared" si="7"/>
        <v>-2449.0542565037431</v>
      </c>
      <c r="AK38">
        <f t="shared" si="22"/>
        <v>-1600.12049561661</v>
      </c>
      <c r="AL38">
        <f t="shared" si="8"/>
        <v>-4049.7498349860025</v>
      </c>
      <c r="AN38">
        <f t="shared" si="26"/>
        <v>0</v>
      </c>
      <c r="AO38">
        <f t="shared" si="26"/>
        <v>0</v>
      </c>
      <c r="AP38">
        <f t="shared" si="26"/>
        <v>-7.6028529402717167E-8</v>
      </c>
      <c r="AQ38">
        <f t="shared" si="26"/>
        <v>-1.7091262519374231E-2</v>
      </c>
      <c r="AR38">
        <f t="shared" si="26"/>
        <v>-1.7091338547903633E-2</v>
      </c>
      <c r="AS38">
        <f t="shared" si="26"/>
        <v>-72.785363502035693</v>
      </c>
      <c r="AT38">
        <f t="shared" si="26"/>
        <v>-47.555235500081487</v>
      </c>
      <c r="AU38">
        <f t="shared" si="23"/>
        <v>-120.35769034066509</v>
      </c>
      <c r="AW38">
        <v>35</v>
      </c>
      <c r="AX38">
        <f>IF(Z38&gt;0, (R38*SUMPRODUCT(K38:$K$98, X38:$X$98)-K38*$AZ$3)/Z38, 0)</f>
        <v>-398912847852.8136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2000000</v>
      </c>
      <c r="S39">
        <f t="shared" si="1"/>
        <v>-2430606110784.8896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-20409.809966590685</v>
      </c>
      <c r="AC39">
        <f t="shared" si="2"/>
        <v>-18223.059590739922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-8.6309228329715632E-2</v>
      </c>
      <c r="AI39">
        <f t="shared" si="25"/>
        <v>-8.630960319628718E-2</v>
      </c>
      <c r="AJ39">
        <f t="shared" si="7"/>
        <v>-2186.7503758507628</v>
      </c>
      <c r="AK39">
        <f t="shared" si="22"/>
        <v>-1428.686697661348</v>
      </c>
      <c r="AL39">
        <f t="shared" si="8"/>
        <v>-3615.5233831153073</v>
      </c>
      <c r="AN39">
        <f t="shared" si="26"/>
        <v>0</v>
      </c>
      <c r="AO39">
        <f t="shared" si="26"/>
        <v>0</v>
      </c>
      <c r="AP39">
        <f t="shared" si="26"/>
        <v>-9.9472799414480778E-9</v>
      </c>
      <c r="AQ39">
        <f t="shared" si="26"/>
        <v>-2.2902603776524329E-3</v>
      </c>
      <c r="AR39">
        <f t="shared" si="26"/>
        <v>-2.2902703249323745E-3</v>
      </c>
      <c r="AS39">
        <f t="shared" si="26"/>
        <v>-58.026561452910961</v>
      </c>
      <c r="AT39">
        <f t="shared" si="26"/>
        <v>-37.910946477624094</v>
      </c>
      <c r="AU39">
        <f t="shared" si="23"/>
        <v>-95.939798200859997</v>
      </c>
      <c r="AW39">
        <v>36</v>
      </c>
      <c r="AX39">
        <f>IF(Z39&gt;0, (R39*SUMPRODUCT(K39:$K$98, X39:$X$98)-K39*$AZ$3)/Z39, 0)</f>
        <v>-2430606110784.8896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2000000</v>
      </c>
      <c r="S40">
        <f t="shared" si="1"/>
        <v>-15118280820037.586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-18223.059590739922</v>
      </c>
      <c r="AC40">
        <f t="shared" si="2"/>
        <v>-16270.590928220585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-1.2692276928663553E-2</v>
      </c>
      <c r="AI40">
        <f t="shared" si="25"/>
        <v>-1.2692330739646171E-2</v>
      </c>
      <c r="AJ40">
        <f t="shared" si="7"/>
        <v>-1952.4686625193372</v>
      </c>
      <c r="AK40">
        <f t="shared" si="22"/>
        <v>-1275.6141713517948</v>
      </c>
      <c r="AL40">
        <f t="shared" si="8"/>
        <v>-3228.0955262018715</v>
      </c>
      <c r="AN40">
        <f t="shared" si="26"/>
        <v>0</v>
      </c>
      <c r="AO40">
        <f t="shared" si="26"/>
        <v>0</v>
      </c>
      <c r="AP40">
        <f t="shared" si="26"/>
        <v>-1.274912930559076E-9</v>
      </c>
      <c r="AQ40">
        <f t="shared" si="26"/>
        <v>-3.0071088070740825E-4</v>
      </c>
      <c r="AR40">
        <f t="shared" si="26"/>
        <v>-3.0071215562033884E-4</v>
      </c>
      <c r="AS40">
        <f t="shared" si="26"/>
        <v>-46.258726811567264</v>
      </c>
      <c r="AT40">
        <f t="shared" si="26"/>
        <v>-30.222399264214577</v>
      </c>
      <c r="AU40">
        <f t="shared" si="23"/>
        <v>-76.481426787937465</v>
      </c>
      <c r="AW40">
        <v>37</v>
      </c>
      <c r="AX40">
        <f>IF(Z40&gt;0, (R40*SUMPRODUCT(K40:$K$98, X40:$X$98)-K40*$AZ$3)/Z40, 0)</f>
        <v>-15118280820037.586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2000000</v>
      </c>
      <c r="S41">
        <f t="shared" si="1"/>
        <v>-96198763705082.141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-16270.590928220585</v>
      </c>
      <c r="AC41">
        <f t="shared" si="2"/>
        <v>-14527.313592521006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-1.8288878785952328E-3</v>
      </c>
      <c r="AI41">
        <f t="shared" si="25"/>
        <v>-1.8288954292710591E-3</v>
      </c>
      <c r="AJ41">
        <f t="shared" si="7"/>
        <v>-1743.2773356995785</v>
      </c>
      <c r="AK41">
        <f t="shared" si="22"/>
        <v>-1138.941364975441</v>
      </c>
      <c r="AL41">
        <f t="shared" si="8"/>
        <v>-2882.2205295704489</v>
      </c>
      <c r="AN41">
        <f t="shared" si="26"/>
        <v>0</v>
      </c>
      <c r="AO41">
        <f t="shared" si="26"/>
        <v>0</v>
      </c>
      <c r="AP41">
        <f t="shared" si="26"/>
        <v>-1.5972665830136105E-10</v>
      </c>
      <c r="AQ41">
        <f t="shared" si="26"/>
        <v>-3.868821228414145E-5</v>
      </c>
      <c r="AR41">
        <f t="shared" si="26"/>
        <v>-3.8688372010799755E-5</v>
      </c>
      <c r="AS41">
        <f t="shared" si="26"/>
        <v>-36.877210693463461</v>
      </c>
      <c r="AT41">
        <f t="shared" si="26"/>
        <v>-24.093114631611485</v>
      </c>
      <c r="AU41">
        <f t="shared" si="23"/>
        <v>-60.970364013446954</v>
      </c>
      <c r="AW41">
        <v>38</v>
      </c>
      <c r="AX41">
        <f>IF(Z41&gt;0, (R41*SUMPRODUCT(K41:$K$98, X41:$X$98)-K41*$AZ$3)/Z41, 0)</f>
        <v>-96198763705082.141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2000000</v>
      </c>
      <c r="S42">
        <f t="shared" si="1"/>
        <v>-627242028871886.25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-14527.313592521006</v>
      </c>
      <c r="AC42">
        <f t="shared" si="2"/>
        <v>-12970.815741557024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-2.5764851456605759E-4</v>
      </c>
      <c r="AI42">
        <f t="shared" si="25"/>
        <v>-2.5764954852226145E-4</v>
      </c>
      <c r="AJ42">
        <f t="shared" si="7"/>
        <v>-1556.4978509639823</v>
      </c>
      <c r="AK42">
        <f t="shared" si="22"/>
        <v>-1016.9119514764706</v>
      </c>
      <c r="AL42">
        <f t="shared" si="8"/>
        <v>-2573.4100600900015</v>
      </c>
      <c r="AN42">
        <f t="shared" si="26"/>
        <v>0</v>
      </c>
      <c r="AO42">
        <f t="shared" si="26"/>
        <v>0</v>
      </c>
      <c r="AP42">
        <f t="shared" si="26"/>
        <v>-1.9528806459701184E-11</v>
      </c>
      <c r="AQ42">
        <f t="shared" si="26"/>
        <v>-4.8663260172672179E-6</v>
      </c>
      <c r="AR42">
        <f t="shared" si="26"/>
        <v>-4.8663455460736776E-6</v>
      </c>
      <c r="AS42">
        <f t="shared" si="26"/>
        <v>-29.39829092639523</v>
      </c>
      <c r="AT42">
        <f t="shared" si="26"/>
        <v>-19.206883824168788</v>
      </c>
      <c r="AU42">
        <f t="shared" si="23"/>
        <v>-48.60517961690956</v>
      </c>
      <c r="AW42">
        <v>39</v>
      </c>
      <c r="AX42">
        <f>IF(Z42&gt;0, (R42*SUMPRODUCT(K42:$K$98, X42:$X$98)-K42*$AZ$3)/Z42, 0)</f>
        <v>-627242028871886.25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2000000</v>
      </c>
      <c r="S43">
        <f t="shared" si="1"/>
        <v>-4196914753318902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-12970.815741557024</v>
      </c>
      <c r="AC43">
        <f t="shared" si="2"/>
        <v>-11581.085487805316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-3.5425809004102845E-5</v>
      </c>
      <c r="AI43">
        <f t="shared" si="25"/>
        <v>-3.5425946975519573E-5</v>
      </c>
      <c r="AJ43">
        <f t="shared" si="7"/>
        <v>-1389.730253751708</v>
      </c>
      <c r="AK43">
        <f t="shared" si="22"/>
        <v>-907.95710190899172</v>
      </c>
      <c r="AL43">
        <f t="shared" si="8"/>
        <v>-2297.6873910866466</v>
      </c>
      <c r="AN43">
        <f t="shared" si="26"/>
        <v>0</v>
      </c>
      <c r="AO43">
        <f t="shared" si="26"/>
        <v>0</v>
      </c>
      <c r="AP43">
        <f t="shared" si="26"/>
        <v>-2.3267228722010765E-12</v>
      </c>
      <c r="AQ43">
        <f t="shared" si="26"/>
        <v>-5.9741388493710586E-7</v>
      </c>
      <c r="AR43">
        <f t="shared" si="26"/>
        <v>-5.9741621165997814E-7</v>
      </c>
      <c r="AS43">
        <f t="shared" si="26"/>
        <v>-23.43613803744843</v>
      </c>
      <c r="AT43">
        <f t="shared" si="26"/>
        <v>-15.311610231536712</v>
      </c>
      <c r="AU43">
        <f t="shared" si="23"/>
        <v>-38.747748866401352</v>
      </c>
      <c r="AW43">
        <v>40</v>
      </c>
      <c r="AX43">
        <f>IF(Z43&gt;0, (R43*SUMPRODUCT(K43:$K$98, X43:$X$98)-K43*$AZ$3)/Z43, 0)</f>
        <v>-4196914753318902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2000000</v>
      </c>
      <c r="S44">
        <f t="shared" si="1"/>
        <v>-2.8893883435420424E+16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-11581.085487805316</v>
      </c>
      <c r="AC44">
        <f t="shared" si="2"/>
        <v>-10340.254900350916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-4.7479280444979338E-6</v>
      </c>
      <c r="AI44">
        <f t="shared" si="25"/>
        <v>-4.7479459379993794E-6</v>
      </c>
      <c r="AJ44">
        <f t="shared" si="7"/>
        <v>-1240.8305874544003</v>
      </c>
      <c r="AK44">
        <f t="shared" si="22"/>
        <v>-810.67598414637223</v>
      </c>
      <c r="AL44">
        <f t="shared" si="8"/>
        <v>-2051.5065763487182</v>
      </c>
      <c r="AN44">
        <f t="shared" si="26"/>
        <v>0</v>
      </c>
      <c r="AO44">
        <f t="shared" si="26"/>
        <v>0</v>
      </c>
      <c r="AP44">
        <f t="shared" si="26"/>
        <v>-2.6942186950985399E-13</v>
      </c>
      <c r="AQ44">
        <f t="shared" si="26"/>
        <v>-7.1489398201001038E-8</v>
      </c>
      <c r="AR44">
        <f t="shared" si="26"/>
        <v>-7.1489667622870558E-8</v>
      </c>
      <c r="AS44">
        <f t="shared" si="26"/>
        <v>-18.683145813320735</v>
      </c>
      <c r="AT44">
        <f t="shared" si="26"/>
        <v>-12.206321936531536</v>
      </c>
      <c r="AU44">
        <f t="shared" si="23"/>
        <v>-30.889467821341935</v>
      </c>
      <c r="AW44">
        <v>41</v>
      </c>
      <c r="AX44">
        <f>IF(Z44&gt;0, (R44*SUMPRODUCT(K44:$K$98, X44:$X$98)-K44*$AZ$3)/Z44, 0)</f>
        <v>-2.8893883435420424E+16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2000000</v>
      </c>
      <c r="S45">
        <f t="shared" si="1"/>
        <v>-2.0501865540500173E+17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-10340.254900350916</v>
      </c>
      <c r="AC45">
        <f t="shared" si="2"/>
        <v>-9232.3704468047144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-6.185189464189679E-7</v>
      </c>
      <c r="AI45">
        <f t="shared" si="25"/>
        <v>-6.1852119801173851E-7</v>
      </c>
      <c r="AJ45">
        <f t="shared" si="7"/>
        <v>-1107.8844535462013</v>
      </c>
      <c r="AK45">
        <f t="shared" si="22"/>
        <v>-723.81784302456413</v>
      </c>
      <c r="AL45">
        <f t="shared" si="8"/>
        <v>-1831.7022971892866</v>
      </c>
      <c r="AN45">
        <f t="shared" si="26"/>
        <v>0</v>
      </c>
      <c r="AO45">
        <f t="shared" si="26"/>
        <v>0</v>
      </c>
      <c r="AP45">
        <f t="shared" si="26"/>
        <v>-3.0269784948565064E-14</v>
      </c>
      <c r="AQ45">
        <f t="shared" si="26"/>
        <v>-8.3151961311558057E-9</v>
      </c>
      <c r="AR45">
        <f t="shared" si="26"/>
        <v>-8.3152264009407555E-9</v>
      </c>
      <c r="AS45">
        <f t="shared" si="26"/>
        <v>-14.894089461982126</v>
      </c>
      <c r="AT45">
        <f t="shared" si="26"/>
        <v>-9.7308051157134674</v>
      </c>
      <c r="AU45">
        <f t="shared" si="23"/>
        <v>-24.624894586010818</v>
      </c>
      <c r="AW45">
        <v>42</v>
      </c>
      <c r="AX45">
        <f>IF(Z45&gt;0, (R45*SUMPRODUCT(K45:$K$98, X45:$X$98)-K45*$AZ$3)/Z45, 0)</f>
        <v>-2.0501865540500173E+17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2000000</v>
      </c>
      <c r="S46">
        <f t="shared" si="1"/>
        <v>-1.5035361669276037E+18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-9232.3704468047144</v>
      </c>
      <c r="AC46">
        <f t="shared" si="2"/>
        <v>-8243.1878989400921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-7.8198006055409605E-8</v>
      </c>
      <c r="AI46">
        <f t="shared" si="25"/>
        <v>-7.8198280182101079E-8</v>
      </c>
      <c r="AJ46">
        <f t="shared" si="7"/>
        <v>-989.18254786462239</v>
      </c>
      <c r="AK46">
        <f t="shared" si="22"/>
        <v>-646.26593127633009</v>
      </c>
      <c r="AL46">
        <f t="shared" si="8"/>
        <v>-1635.4484792191506</v>
      </c>
      <c r="AN46">
        <f t="shared" si="26"/>
        <v>0</v>
      </c>
      <c r="AO46">
        <f t="shared" si="26"/>
        <v>0</v>
      </c>
      <c r="AP46">
        <f t="shared" si="26"/>
        <v>-3.2904310276244707E-15</v>
      </c>
      <c r="AQ46">
        <f t="shared" si="26"/>
        <v>-9.3863586957642871E-10</v>
      </c>
      <c r="AR46">
        <f t="shared" si="26"/>
        <v>-9.3863916000745637E-10</v>
      </c>
      <c r="AS46">
        <f t="shared" si="26"/>
        <v>-11.873476931455675</v>
      </c>
      <c r="AT46">
        <f t="shared" si="26"/>
        <v>-7.7573382619417126</v>
      </c>
      <c r="AU46">
        <f t="shared" si="23"/>
        <v>-19.630815194336027</v>
      </c>
      <c r="AW46">
        <v>43</v>
      </c>
      <c r="AX46">
        <f>IF(Z46&gt;0, (R46*SUMPRODUCT(K46:$K$98, X46:$X$98)-K46*$AZ$3)/Z46, 0)</f>
        <v>-1.5035361669276037E+18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2000000</v>
      </c>
      <c r="S47">
        <f t="shared" si="1"/>
        <v>-1.1432504551441445E+19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-8243.1878989400921</v>
      </c>
      <c r="AC47">
        <f t="shared" si="2"/>
        <v>-7359.98919548305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-9.5678619828473304E-9</v>
      </c>
      <c r="AI47">
        <f t="shared" si="25"/>
        <v>-9.5678941717223157E-9</v>
      </c>
      <c r="AJ47">
        <f t="shared" si="7"/>
        <v>-883.19870345704203</v>
      </c>
      <c r="AK47">
        <f t="shared" si="22"/>
        <v>-577.02315292580647</v>
      </c>
      <c r="AL47">
        <f t="shared" si="8"/>
        <v>-1460.2218563924164</v>
      </c>
      <c r="AN47">
        <f t="shared" si="26"/>
        <v>0</v>
      </c>
      <c r="AO47">
        <f t="shared" si="26"/>
        <v>0</v>
      </c>
      <c r="AP47">
        <f t="shared" si="26"/>
        <v>-3.4497628641827677E-16</v>
      </c>
      <c r="AQ47">
        <f t="shared" si="26"/>
        <v>-1.0254118844856272E-10</v>
      </c>
      <c r="AR47">
        <f t="shared" si="26"/>
        <v>-1.0254153342484914E-10</v>
      </c>
      <c r="AS47">
        <f t="shared" si="26"/>
        <v>-9.465463115069257</v>
      </c>
      <c r="AT47">
        <f t="shared" si="26"/>
        <v>-6.1841025685176909</v>
      </c>
      <c r="AU47">
        <f t="shared" si="23"/>
        <v>-15.64956568368949</v>
      </c>
      <c r="AW47">
        <v>44</v>
      </c>
      <c r="AX47">
        <f>IF(Z47&gt;0, (R47*SUMPRODUCT(K47:$K$98, X47:$X$98)-K47*$AZ$3)/Z47, 0)</f>
        <v>-1.1432504551441445E+19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2000000</v>
      </c>
      <c r="S48">
        <f t="shared" si="1"/>
        <v>-9.0317509568714621E+19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-7359.98919548305</v>
      </c>
      <c r="AC48">
        <f t="shared" si="2"/>
        <v>-6571.4189245385278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-1.1291612889618236E-9</v>
      </c>
      <c r="AI48">
        <f t="shared" si="25"/>
        <v>-1.1291649269158349E-9</v>
      </c>
      <c r="AJ48">
        <f t="shared" si="7"/>
        <v>-788.57027094452224</v>
      </c>
      <c r="AK48">
        <f t="shared" si="22"/>
        <v>-515.19924368381351</v>
      </c>
      <c r="AL48">
        <f t="shared" si="8"/>
        <v>-1303.769514629465</v>
      </c>
      <c r="AN48">
        <f t="shared" si="26"/>
        <v>0</v>
      </c>
      <c r="AO48">
        <f t="shared" si="26"/>
        <v>0</v>
      </c>
      <c r="AP48">
        <f t="shared" si="26"/>
        <v>-3.4811491147356459E-17</v>
      </c>
      <c r="AQ48">
        <f t="shared" si="26"/>
        <v>-1.0804916195323383E-11</v>
      </c>
      <c r="AR48">
        <f t="shared" si="26"/>
        <v>-1.080495100681453E-11</v>
      </c>
      <c r="AS48">
        <f t="shared" si="26"/>
        <v>-7.5458092435252517</v>
      </c>
      <c r="AT48">
        <f t="shared" si="26"/>
        <v>-4.9299287057703953</v>
      </c>
      <c r="AU48">
        <f t="shared" si="23"/>
        <v>-12.475737949306453</v>
      </c>
      <c r="AW48">
        <v>45</v>
      </c>
      <c r="AX48">
        <f>IF(Z48&gt;0, (R48*SUMPRODUCT(K48:$K$98, X48:$X$98)-K48*$AZ$3)/Z48, 0)</f>
        <v>-9.0317509568714621E+19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2000000</v>
      </c>
      <c r="S49">
        <f t="shared" si="1"/>
        <v>-7.4380611753307354E+20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-6571.4189245385278</v>
      </c>
      <c r="AC49">
        <f t="shared" si="2"/>
        <v>-5867.3383254808377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-1.2828645271507608E-10</v>
      </c>
      <c r="AI49">
        <f t="shared" si="25"/>
        <v>-1.2828684712822941E-10</v>
      </c>
      <c r="AJ49">
        <f t="shared" si="7"/>
        <v>-704.08059905769005</v>
      </c>
      <c r="AK49">
        <f t="shared" si="22"/>
        <v>-459.99932471769699</v>
      </c>
      <c r="AL49">
        <f t="shared" si="8"/>
        <v>-1164.0799237755152</v>
      </c>
      <c r="AN49">
        <f t="shared" si="26"/>
        <v>0</v>
      </c>
      <c r="AO49">
        <f t="shared" si="26"/>
        <v>0</v>
      </c>
      <c r="AP49">
        <f t="shared" si="26"/>
        <v>-3.3697585904834989E-18</v>
      </c>
      <c r="AQ49">
        <f t="shared" si="26"/>
        <v>-1.0960445219479063E-12</v>
      </c>
      <c r="AR49">
        <f t="shared" si="26"/>
        <v>-1.0960478917064969E-12</v>
      </c>
      <c r="AS49">
        <f t="shared" si="26"/>
        <v>-6.0154729301069185</v>
      </c>
      <c r="AT49">
        <f t="shared" si="26"/>
        <v>-3.9301089810032397</v>
      </c>
      <c r="AU49">
        <f t="shared" si="23"/>
        <v>-9.9455819111112529</v>
      </c>
      <c r="AW49">
        <v>46</v>
      </c>
      <c r="AX49">
        <f>IF(Z49&gt;0, (R49*SUMPRODUCT(K49:$K$98, X49:$X$98)-K49*$AZ$3)/Z49, 0)</f>
        <v>-7.4380611753307354E+20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2000000</v>
      </c>
      <c r="S50">
        <f t="shared" si="1"/>
        <v>-6.3990898196454855E+21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-5867.3383254808377</v>
      </c>
      <c r="AC50">
        <f t="shared" si="2"/>
        <v>-5238.6949334650344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-1.398143585142536E-11</v>
      </c>
      <c r="AI50">
        <f t="shared" si="25"/>
        <v>-1.398147678455086E-11</v>
      </c>
      <c r="AJ50">
        <f t="shared" si="7"/>
        <v>-628.64339201580333</v>
      </c>
      <c r="AK50">
        <f t="shared" si="22"/>
        <v>-410.71368278365867</v>
      </c>
      <c r="AL50">
        <f t="shared" si="8"/>
        <v>-1039.3570747994759</v>
      </c>
      <c r="AN50">
        <f t="shared" si="26"/>
        <v>0</v>
      </c>
      <c r="AO50">
        <f t="shared" si="26"/>
        <v>0</v>
      </c>
      <c r="AP50">
        <f t="shared" si="26"/>
        <v>-3.1225132047508894E-19</v>
      </c>
      <c r="AQ50">
        <f t="shared" si="26"/>
        <v>-1.0665498305880584E-13</v>
      </c>
      <c r="AR50">
        <f t="shared" si="26"/>
        <v>-1.0665529531012632E-13</v>
      </c>
      <c r="AS50">
        <f t="shared" si="26"/>
        <v>-4.7954981904551985</v>
      </c>
      <c r="AT50">
        <f t="shared" si="26"/>
        <v>-3.1330588177640668</v>
      </c>
      <c r="AU50">
        <f t="shared" si="23"/>
        <v>-7.9285570082193706</v>
      </c>
      <c r="AW50">
        <v>47</v>
      </c>
      <c r="AX50">
        <f>IF(Z50&gt;0, (R50*SUMPRODUCT(K50:$K$98, X50:$X$98)-K50*$AZ$3)/Z50, 0)</f>
        <v>-6.3990898196454855E+21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2000000</v>
      </c>
      <c r="S51">
        <f t="shared" si="1"/>
        <v>-5.7581347006898177E+22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-5238.6949334650344</v>
      </c>
      <c r="AC51">
        <f t="shared" si="2"/>
        <v>-4677.4061905937797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-1.4584892212929016E-12</v>
      </c>
      <c r="AI51">
        <f t="shared" si="25"/>
        <v>-1.4584932828566142E-12</v>
      </c>
      <c r="AJ51">
        <f t="shared" si="7"/>
        <v>-561.28874287125473</v>
      </c>
      <c r="AK51">
        <f t="shared" si="22"/>
        <v>-366.70864534255242</v>
      </c>
      <c r="AL51">
        <f t="shared" si="8"/>
        <v>-927.99738821380856</v>
      </c>
      <c r="AN51">
        <f t="shared" si="26"/>
        <v>0</v>
      </c>
      <c r="AO51">
        <f t="shared" si="26"/>
        <v>0</v>
      </c>
      <c r="AP51">
        <f t="shared" si="26"/>
        <v>-2.7663340618359604E-20</v>
      </c>
      <c r="AQ51">
        <f t="shared" si="26"/>
        <v>-9.933780920634832E-15</v>
      </c>
      <c r="AR51">
        <f t="shared" si="26"/>
        <v>-9.9338085839754494E-15</v>
      </c>
      <c r="AS51">
        <f t="shared" si="26"/>
        <v>-3.8229417972378927</v>
      </c>
      <c r="AT51">
        <f t="shared" si="26"/>
        <v>-2.4976553075287522</v>
      </c>
      <c r="AU51">
        <f t="shared" si="23"/>
        <v>-6.3205971047666543</v>
      </c>
      <c r="AW51">
        <v>48</v>
      </c>
      <c r="AX51">
        <f>IF(Z51&gt;0, (R51*SUMPRODUCT(K51:$K$98, X51:$X$98)-K51*$AZ$3)/Z51, 0)</f>
        <v>-5.7581347006898177E+22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2000000</v>
      </c>
      <c r="S52">
        <f t="shared" si="1"/>
        <v>-5.437112297156246E+23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-4677.4061905937797</v>
      </c>
      <c r="AC52">
        <f t="shared" si="2"/>
        <v>-4176.255527315875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-1.454758878122135E-13</v>
      </c>
      <c r="AI52">
        <f t="shared" si="25"/>
        <v>-1.4547627186309372E-13</v>
      </c>
      <c r="AJ52">
        <f t="shared" si="7"/>
        <v>-501.15066327790464</v>
      </c>
      <c r="AK52">
        <f t="shared" si="22"/>
        <v>-327.41843334156459</v>
      </c>
      <c r="AL52">
        <f t="shared" si="8"/>
        <v>-828.56909661946941</v>
      </c>
      <c r="AN52">
        <f t="shared" si="26"/>
        <v>0</v>
      </c>
      <c r="AO52">
        <f t="shared" si="26"/>
        <v>0</v>
      </c>
      <c r="AP52">
        <f t="shared" si="26"/>
        <v>-2.3355119626843137E-21</v>
      </c>
      <c r="AQ52">
        <f t="shared" si="26"/>
        <v>-8.8467620764177053E-16</v>
      </c>
      <c r="AR52">
        <f t="shared" si="26"/>
        <v>-8.8467854315373315E-16</v>
      </c>
      <c r="AS52">
        <f t="shared" si="26"/>
        <v>-3.0476257949919341</v>
      </c>
      <c r="AT52">
        <f t="shared" si="26"/>
        <v>-1.9911155193947316</v>
      </c>
      <c r="AU52">
        <f t="shared" si="23"/>
        <v>-5.0387413143866668</v>
      </c>
      <c r="AW52">
        <v>49</v>
      </c>
      <c r="AX52">
        <f>IF(Z52&gt;0, (R52*SUMPRODUCT(K52:$K$98, X52:$X$98)-K52*$AZ$3)/Z52, 0)</f>
        <v>-5.437112297156246E+23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2000000</v>
      </c>
      <c r="S53">
        <f t="shared" si="1"/>
        <v>-5.4054494746927964E+24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-4176.255527315875</v>
      </c>
      <c r="AC53">
        <f t="shared" si="2"/>
        <v>-3728.7995779606026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-1.3828770261441457E-14</v>
      </c>
      <c r="AI53">
        <f t="shared" si="25"/>
        <v>-1.3828804752556353E-14</v>
      </c>
      <c r="AJ53">
        <f t="shared" si="7"/>
        <v>-447.45594935527242</v>
      </c>
      <c r="AK53">
        <f t="shared" si="22"/>
        <v>-292.33788691211129</v>
      </c>
      <c r="AL53">
        <f t="shared" si="8"/>
        <v>-739.79383626738377</v>
      </c>
      <c r="AN53">
        <f t="shared" si="26"/>
        <v>0</v>
      </c>
      <c r="AO53">
        <f t="shared" si="26"/>
        <v>0</v>
      </c>
      <c r="AP53">
        <f t="shared" si="26"/>
        <v>-1.8727617966899117E-22</v>
      </c>
      <c r="AQ53">
        <f t="shared" si="26"/>
        <v>-7.5085982922435729E-17</v>
      </c>
      <c r="AR53">
        <f t="shared" si="26"/>
        <v>-7.5086170198615395E-17</v>
      </c>
      <c r="AS53">
        <f t="shared" si="26"/>
        <v>-2.4295486248341334</v>
      </c>
      <c r="AT53">
        <f t="shared" si="26"/>
        <v>-1.5873051015583004</v>
      </c>
      <c r="AU53">
        <f t="shared" si="23"/>
        <v>-4.0168537263924344</v>
      </c>
      <c r="AW53">
        <v>50</v>
      </c>
      <c r="AX53">
        <f>IF(Z53&gt;0, (R53*SUMPRODUCT(K53:$K$98, X53:$X$98)-K53*$AZ$3)/Z53, 0)</f>
        <v>-5.4054494746927964E+24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2000000</v>
      </c>
      <c r="S54">
        <f t="shared" si="1"/>
        <v>-5.6773910082746559E+25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-3728.7995779606026</v>
      </c>
      <c r="AC54">
        <f t="shared" si="2"/>
        <v>-3329.2853374648234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-1.2485659217517455E-15</v>
      </c>
      <c r="AI54">
        <f t="shared" si="25"/>
        <v>-1.2485688538074491E-15</v>
      </c>
      <c r="AJ54">
        <f t="shared" si="7"/>
        <v>-399.51424049577918</v>
      </c>
      <c r="AK54">
        <f t="shared" si="22"/>
        <v>-261.01597045724219</v>
      </c>
      <c r="AL54">
        <f t="shared" si="8"/>
        <v>-660.53021095302142</v>
      </c>
      <c r="AN54">
        <f t="shared" si="26"/>
        <v>0</v>
      </c>
      <c r="AO54">
        <f t="shared" si="26"/>
        <v>0</v>
      </c>
      <c r="AP54">
        <f t="shared" si="26"/>
        <v>-1.4214431755914255E-23</v>
      </c>
      <c r="AQ54">
        <f t="shared" si="26"/>
        <v>-6.0529733680599028E-18</v>
      </c>
      <c r="AR54">
        <f t="shared" si="26"/>
        <v>-6.0529875824916586E-18</v>
      </c>
      <c r="AS54">
        <f t="shared" si="26"/>
        <v>-1.9368212889302732</v>
      </c>
      <c r="AT54">
        <f t="shared" si="26"/>
        <v>-1.2653899087677776</v>
      </c>
      <c r="AU54">
        <f t="shared" si="23"/>
        <v>-3.202211197698051</v>
      </c>
      <c r="AW54">
        <v>51</v>
      </c>
      <c r="AX54">
        <f>IF(Z54&gt;0, (R54*SUMPRODUCT(K54:$K$98, X54:$X$98)-K54*$AZ$3)/Z54, 0)</f>
        <v>-5.6773910082746559E+25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2000000</v>
      </c>
      <c r="S55">
        <f t="shared" si="1"/>
        <v>-6.3214703157289281E+26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-3329.2853374648234</v>
      </c>
      <c r="AC55">
        <f t="shared" si="2"/>
        <v>-2972.5761941650208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-1.067047071269198E-16</v>
      </c>
      <c r="AI55">
        <f t="shared" si="25"/>
        <v>-1.0670494224438818E-16</v>
      </c>
      <c r="AJ55">
        <f t="shared" si="7"/>
        <v>-356.70914329980269</v>
      </c>
      <c r="AK55">
        <f t="shared" si="22"/>
        <v>-233.04997362253766</v>
      </c>
      <c r="AL55">
        <f t="shared" si="8"/>
        <v>-589.75911692234035</v>
      </c>
      <c r="AN55">
        <f t="shared" si="26"/>
        <v>0</v>
      </c>
      <c r="AO55">
        <f t="shared" si="26"/>
        <v>0</v>
      </c>
      <c r="AP55">
        <f t="shared" si="26"/>
        <v>-1.0177102769930296E-24</v>
      </c>
      <c r="AQ55">
        <f t="shared" si="26"/>
        <v>-4.6187328314724709E-19</v>
      </c>
      <c r="AR55">
        <f t="shared" si="26"/>
        <v>-4.6187430085752406E-19</v>
      </c>
      <c r="AS55">
        <f t="shared" si="26"/>
        <v>-1.5440220734456889</v>
      </c>
      <c r="AT55">
        <f t="shared" si="26"/>
        <v>-1.0087610879845164</v>
      </c>
      <c r="AU55">
        <f t="shared" si="23"/>
        <v>-2.5527831614302054</v>
      </c>
      <c r="AW55">
        <v>52</v>
      </c>
      <c r="AX55">
        <f>IF(Z55&gt;0, (R55*SUMPRODUCT(K55:$K$98, X55:$X$98)-K55*$AZ$3)/Z55, 0)</f>
        <v>-6.3214703157289281E+26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2000000</v>
      </c>
      <c r="S56">
        <f t="shared" si="1"/>
        <v>-7.4913393615890295E+27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-2972.5761941650208</v>
      </c>
      <c r="AC56">
        <f t="shared" si="2"/>
        <v>-2654.0858876473399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-8.6020772835687422E-18</v>
      </c>
      <c r="AI56">
        <f t="shared" si="25"/>
        <v>-8.6020949979303502E-18</v>
      </c>
      <c r="AJ56">
        <f t="shared" si="7"/>
        <v>-318.49030651768089</v>
      </c>
      <c r="AK56">
        <f t="shared" si="22"/>
        <v>-208.08033359155147</v>
      </c>
      <c r="AL56">
        <f t="shared" si="8"/>
        <v>-526.57064010923239</v>
      </c>
      <c r="AN56">
        <f t="shared" si="26"/>
        <v>0</v>
      </c>
      <c r="AO56">
        <f t="shared" si="26"/>
        <v>0</v>
      </c>
      <c r="AP56">
        <f t="shared" si="26"/>
        <v>-6.8461552975969021E-26</v>
      </c>
      <c r="AQ56">
        <f t="shared" si="26"/>
        <v>-3.3244865531786204E-20</v>
      </c>
      <c r="AR56">
        <f t="shared" si="26"/>
        <v>-3.3244933993339179E-20</v>
      </c>
      <c r="AS56">
        <f t="shared" si="26"/>
        <v>-1.2308849437545348</v>
      </c>
      <c r="AT56">
        <f t="shared" si="26"/>
        <v>-0.80417816325296254</v>
      </c>
      <c r="AU56">
        <f t="shared" si="23"/>
        <v>-2.0350631070074976</v>
      </c>
      <c r="AW56">
        <v>53</v>
      </c>
      <c r="AX56">
        <f>IF(Z56&gt;0, (R56*SUMPRODUCT(K56:$K$98, X56:$X$98)-K56*$AZ$3)/Z56, 0)</f>
        <v>-7.4913393615890295E+27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2000000</v>
      </c>
      <c r="S57">
        <f t="shared" si="1"/>
        <v>-9.4926091852778756E+28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-2654.0858876473399</v>
      </c>
      <c r="AC57">
        <f t="shared" si="2"/>
        <v>-2369.7195425422674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-6.5156104446014653E-19</v>
      </c>
      <c r="AI57">
        <f t="shared" si="25"/>
        <v>-6.5156229265202733E-19</v>
      </c>
      <c r="AJ57">
        <f t="shared" si="7"/>
        <v>-284.36634510507247</v>
      </c>
      <c r="AK57">
        <f t="shared" si="22"/>
        <v>-185.7860121353138</v>
      </c>
      <c r="AL57">
        <f t="shared" si="8"/>
        <v>-470.15235724038627</v>
      </c>
      <c r="AN57">
        <f t="shared" si="26"/>
        <v>0</v>
      </c>
      <c r="AO57">
        <f t="shared" si="26"/>
        <v>0</v>
      </c>
      <c r="AP57">
        <f t="shared" si="26"/>
        <v>-4.3070961926739329E-27</v>
      </c>
      <c r="AQ57">
        <f t="shared" si="26"/>
        <v>-2.2483210610862331E-21</v>
      </c>
      <c r="AR57">
        <f t="shared" si="26"/>
        <v>-2.2483253681824259E-21</v>
      </c>
      <c r="AS57">
        <f t="shared" si="26"/>
        <v>-0.98125394113084796</v>
      </c>
      <c r="AT57">
        <f t="shared" si="26"/>
        <v>-0.64108590820548661</v>
      </c>
      <c r="AU57">
        <f t="shared" si="23"/>
        <v>-1.6223398493363346</v>
      </c>
      <c r="AW57">
        <v>54</v>
      </c>
      <c r="AX57">
        <f>IF(Z57&gt;0, (R57*SUMPRODUCT(K57:$K$98, X57:$X$98)-K57*$AZ$3)/Z57, 0)</f>
        <v>-9.4926091852778756E+28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2000000</v>
      </c>
      <c r="S58">
        <f t="shared" si="1"/>
        <v>-1.2924980261393091E+30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-2369.7195425422674</v>
      </c>
      <c r="AC58">
        <f t="shared" si="2"/>
        <v>-2115.8210201270244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-4.6154395769843492E-20</v>
      </c>
      <c r="AI58">
        <f t="shared" si="25"/>
        <v>-4.6154477619911243E-20</v>
      </c>
      <c r="AJ58">
        <f t="shared" si="7"/>
        <v>-253.89852241524295</v>
      </c>
      <c r="AK58">
        <f t="shared" si="22"/>
        <v>-165.88036797795874</v>
      </c>
      <c r="AL58">
        <f t="shared" si="8"/>
        <v>-419.77889039320166</v>
      </c>
      <c r="AN58">
        <f t="shared" si="26"/>
        <v>0</v>
      </c>
      <c r="AO58">
        <f t="shared" si="26"/>
        <v>0</v>
      </c>
      <c r="AP58">
        <f t="shared" si="26"/>
        <v>-2.5217628266227081E-28</v>
      </c>
      <c r="AQ58">
        <f t="shared" si="26"/>
        <v>-1.4219956407733749E-22</v>
      </c>
      <c r="AR58">
        <f t="shared" si="26"/>
        <v>-1.4219981625362015E-22</v>
      </c>
      <c r="AS58">
        <f t="shared" si="26"/>
        <v>-0.78224963419232041</v>
      </c>
      <c r="AT58">
        <f t="shared" si="26"/>
        <v>-0.51106976100564938</v>
      </c>
      <c r="AU58">
        <f t="shared" si="23"/>
        <v>-1.2933193951979696</v>
      </c>
      <c r="AW58">
        <v>55</v>
      </c>
      <c r="AX58">
        <f>IF(Z58&gt;0, (R58*SUMPRODUCT(K58:$K$98, X58:$X$98)-K58*$AZ$3)/Z58, 0)</f>
        <v>-1.2924980261393091E+30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2000000</v>
      </c>
      <c r="S59">
        <f t="shared" si="1"/>
        <v>-1.9008878303337295E+31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-2115.8210201270244</v>
      </c>
      <c r="AC59">
        <f t="shared" si="2"/>
        <v>-1889.1259108277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-3.0425002014268318E-21</v>
      </c>
      <c r="AI59">
        <f t="shared" si="25"/>
        <v>-3.0425051704888689E-21</v>
      </c>
      <c r="AJ59">
        <f t="shared" si="7"/>
        <v>-226.69510929932449</v>
      </c>
      <c r="AK59">
        <f t="shared" si="22"/>
        <v>-148.10747140889171</v>
      </c>
      <c r="AL59">
        <f t="shared" si="8"/>
        <v>-374.80258070821617</v>
      </c>
      <c r="AN59">
        <f t="shared" si="26"/>
        <v>0</v>
      </c>
      <c r="AO59">
        <f t="shared" si="26"/>
        <v>0</v>
      </c>
      <c r="AP59">
        <f t="shared" si="26"/>
        <v>-1.3669152582795126E-29</v>
      </c>
      <c r="AQ59">
        <f t="shared" si="26"/>
        <v>-8.3694667479613406E-24</v>
      </c>
      <c r="AR59">
        <f t="shared" si="26"/>
        <v>-8.3694804171139229E-24</v>
      </c>
      <c r="AS59">
        <f t="shared" si="26"/>
        <v>-0.62360461909464426</v>
      </c>
      <c r="AT59">
        <f t="shared" si="26"/>
        <v>-0.4074216844751668</v>
      </c>
      <c r="AU59">
        <f t="shared" si="23"/>
        <v>-1.0310263035698108</v>
      </c>
      <c r="AW59">
        <v>56</v>
      </c>
      <c r="AX59">
        <f>IF(Z59&gt;0, (R59*SUMPRODUCT(K59:$K$98, X59:$X$98)-K59*$AZ$3)/Z59, 0)</f>
        <v>-1.9008878303337295E+31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2000000</v>
      </c>
      <c r="S60">
        <f t="shared" si="1"/>
        <v>-3.0824709132390055E+32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-1889.1259108277</v>
      </c>
      <c r="AC60">
        <f t="shared" si="2"/>
        <v>-1686.7195632390178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-1.858309119451736E-22</v>
      </c>
      <c r="AI60">
        <f t="shared" si="25"/>
        <v>-1.858311855437915E-22</v>
      </c>
      <c r="AJ60">
        <f t="shared" si="7"/>
        <v>-202.40634758868214</v>
      </c>
      <c r="AK60">
        <f t="shared" si="22"/>
        <v>-132.238813757939</v>
      </c>
      <c r="AL60">
        <f t="shared" si="8"/>
        <v>-334.64516134662114</v>
      </c>
      <c r="AN60">
        <f t="shared" si="26"/>
        <v>0</v>
      </c>
      <c r="AO60">
        <f t="shared" si="26"/>
        <v>0</v>
      </c>
      <c r="AP60">
        <f t="shared" si="26"/>
        <v>-6.7199036955984083E-31</v>
      </c>
      <c r="AQ60">
        <f t="shared" si="26"/>
        <v>-4.5642256582357684E-25</v>
      </c>
      <c r="AR60">
        <f t="shared" si="26"/>
        <v>-4.564232378139464E-25</v>
      </c>
      <c r="AS60">
        <f t="shared" si="26"/>
        <v>-0.49713378435478545</v>
      </c>
      <c r="AT60">
        <f t="shared" si="26"/>
        <v>-0.32479407244512648</v>
      </c>
      <c r="AU60">
        <f t="shared" si="23"/>
        <v>-0.82192785679991187</v>
      </c>
      <c r="AW60">
        <v>57</v>
      </c>
      <c r="AX60">
        <f>IF(Z60&gt;0, (R60*SUMPRODUCT(K60:$K$98, X60:$X$98)-K60*$AZ$3)/Z60, 0)</f>
        <v>-3.0824709132390055E+32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2000000</v>
      </c>
      <c r="S61">
        <f t="shared" si="1"/>
        <v>-5.5665131450274185E+33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-1686.7195632390178</v>
      </c>
      <c r="AC61">
        <f t="shared" si="2"/>
        <v>-1505.9996100348376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-1.0293412642502876E-23</v>
      </c>
      <c r="AI61">
        <f t="shared" si="25"/>
        <v>-1.0293426169818547E-23</v>
      </c>
      <c r="AJ61">
        <f t="shared" si="7"/>
        <v>-180.71995320418023</v>
      </c>
      <c r="AK61">
        <f t="shared" si="22"/>
        <v>-118.07036942673126</v>
      </c>
      <c r="AL61">
        <f t="shared" si="8"/>
        <v>-298.79032263091148</v>
      </c>
      <c r="AN61">
        <f t="shared" si="26"/>
        <v>0</v>
      </c>
      <c r="AO61">
        <f t="shared" si="26"/>
        <v>0</v>
      </c>
      <c r="AP61">
        <f t="shared" si="26"/>
        <v>-2.9664890665999095E-32</v>
      </c>
      <c r="AQ61">
        <f t="shared" si="26"/>
        <v>-2.257306386851155E-26</v>
      </c>
      <c r="AR61">
        <f t="shared" si="26"/>
        <v>-2.2573093533402212E-26</v>
      </c>
      <c r="AS61">
        <f t="shared" si="26"/>
        <v>-0.39631200921140364</v>
      </c>
      <c r="AT61">
        <f t="shared" si="26"/>
        <v>-0.25892384601811747</v>
      </c>
      <c r="AU61">
        <f t="shared" si="23"/>
        <v>-0.6552358552295211</v>
      </c>
      <c r="AW61">
        <v>58</v>
      </c>
      <c r="AX61">
        <f>IF(Z61&gt;0, (R61*SUMPRODUCT(K61:$K$98, X61:$X$98)-K61*$AZ$3)/Z61, 0)</f>
        <v>-5.5665131450274185E+33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2000000</v>
      </c>
      <c r="S62">
        <f t="shared" si="1"/>
        <v>-1.1331320630016629E+35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-1505.9996100348376</v>
      </c>
      <c r="AC62">
        <f t="shared" si="2"/>
        <v>-1344.6425089596762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-5.1194850032101207E-25</v>
      </c>
      <c r="AI62">
        <f t="shared" si="25"/>
        <v>-5.1194909365101873E-25</v>
      </c>
      <c r="AJ62">
        <f t="shared" si="7"/>
        <v>-161.35710107516138</v>
      </c>
      <c r="AK62">
        <f t="shared" si="22"/>
        <v>-105.41997270243864</v>
      </c>
      <c r="AL62">
        <f t="shared" si="8"/>
        <v>-266.77707377760004</v>
      </c>
      <c r="AN62">
        <f t="shared" si="26"/>
        <v>0</v>
      </c>
      <c r="AO62">
        <f t="shared" si="26"/>
        <v>0</v>
      </c>
      <c r="AP62">
        <f t="shared" si="26"/>
        <v>-1.1617412688065887E-33</v>
      </c>
      <c r="AQ62">
        <f t="shared" si="26"/>
        <v>-1.0023961263669898E-27</v>
      </c>
      <c r="AR62">
        <f t="shared" si="26"/>
        <v>-1.0023972881082587E-27</v>
      </c>
      <c r="AS62">
        <f t="shared" si="26"/>
        <v>-0.31593750734327547</v>
      </c>
      <c r="AT62">
        <f t="shared" si="26"/>
        <v>-0.20641250479760639</v>
      </c>
      <c r="AU62">
        <f t="shared" si="23"/>
        <v>-0.52235001214088195</v>
      </c>
      <c r="AW62">
        <v>59</v>
      </c>
      <c r="AX62">
        <f>IF(Z62&gt;0, (R62*SUMPRODUCT(K62:$K$98, X62:$X$98)-K62*$AZ$3)/Z62, 0)</f>
        <v>-1.1331320630016629E+35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2000000</v>
      </c>
      <c r="S63">
        <f t="shared" si="1"/>
        <v>-2.6398106946227087E+36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-1344.6425089596762</v>
      </c>
      <c r="AC63">
        <f t="shared" si="2"/>
        <v>-1200.5736687139965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-2.258627753322639E-26</v>
      </c>
      <c r="AI63">
        <f t="shared" si="25"/>
        <v>-2.2586300272994645E-26</v>
      </c>
      <c r="AJ63">
        <f t="shared" si="7"/>
        <v>-144.06884024567967</v>
      </c>
      <c r="AK63">
        <f t="shared" si="22"/>
        <v>-94.124975627177349</v>
      </c>
      <c r="AL63">
        <f t="shared" si="8"/>
        <v>-238.19381587285702</v>
      </c>
      <c r="AN63">
        <f t="shared" si="26"/>
        <v>0</v>
      </c>
      <c r="AO63">
        <f t="shared" si="26"/>
        <v>0</v>
      </c>
      <c r="AP63">
        <f t="shared" si="26"/>
        <v>-3.9754025900391728E-35</v>
      </c>
      <c r="AQ63">
        <f t="shared" si="26"/>
        <v>-3.9485690968217286E-29</v>
      </c>
      <c r="AR63">
        <f t="shared" si="26"/>
        <v>-3.9485730722243182E-29</v>
      </c>
      <c r="AS63">
        <f t="shared" si="26"/>
        <v>-0.25186344654278953</v>
      </c>
      <c r="AT63">
        <f t="shared" si="26"/>
        <v>-0.16455078507462242</v>
      </c>
      <c r="AU63">
        <f t="shared" si="23"/>
        <v>-0.41641423161741192</v>
      </c>
      <c r="AW63">
        <v>60</v>
      </c>
      <c r="AX63">
        <f>IF(Z63&gt;0, (R63*SUMPRODUCT(K63:$K$98, X63:$X$98)-K63*$AZ$3)/Z63, 0)</f>
        <v>-2.6398106946227087E+36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2000000</v>
      </c>
      <c r="S64">
        <f t="shared" si="1"/>
        <v>-7.1769017348367351E+37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-1200.5736687139965</v>
      </c>
      <c r="AC64">
        <f t="shared" si="2"/>
        <v>-1071.9407756374969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-8.7062285826266349E-28</v>
      </c>
      <c r="AI64">
        <f t="shared" si="25"/>
        <v>-8.7062360506178054E-28</v>
      </c>
      <c r="AJ64">
        <f t="shared" si="7"/>
        <v>-128.63289307649961</v>
      </c>
      <c r="AK64">
        <f t="shared" si="22"/>
        <v>-84.040156809979763</v>
      </c>
      <c r="AL64">
        <f t="shared" si="8"/>
        <v>-212.67304988647936</v>
      </c>
      <c r="AN64">
        <f t="shared" si="26"/>
        <v>0</v>
      </c>
      <c r="AO64">
        <f t="shared" si="26"/>
        <v>0</v>
      </c>
      <c r="AP64">
        <f t="shared" si="26"/>
        <v>-1.165684052470972E-36</v>
      </c>
      <c r="AQ64">
        <f t="shared" si="26"/>
        <v>-1.3589614108078686E-30</v>
      </c>
      <c r="AR64">
        <f t="shared" si="26"/>
        <v>-1.3589625764919212E-30</v>
      </c>
      <c r="AS64">
        <f t="shared" si="26"/>
        <v>-0.20078399756281037</v>
      </c>
      <c r="AT64">
        <f t="shared" si="26"/>
        <v>-0.13117887840770281</v>
      </c>
      <c r="AU64">
        <f t="shared" si="23"/>
        <v>-0.33196287597051316</v>
      </c>
      <c r="AW64">
        <v>61</v>
      </c>
      <c r="AX64">
        <f>IF(Z64&gt;0, (R64*SUMPRODUCT(K64:$K$98, X64:$X$98)-K64*$AZ$3)/Z64, 0)</f>
        <v>-7.1769017348367351E+37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2000000</v>
      </c>
      <c r="S65">
        <f t="shared" si="1"/>
        <v>-2.3399990657210638E+39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-1071.9407756374969</v>
      </c>
      <c r="AC65">
        <f t="shared" si="2"/>
        <v>-957.08997824776498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-2.8755219083140062E-29</v>
      </c>
      <c r="AI65">
        <f t="shared" si="25"/>
        <v>-2.8755239533788787E-29</v>
      </c>
      <c r="AJ65">
        <f t="shared" si="7"/>
        <v>-114.85079738973195</v>
      </c>
      <c r="AK65">
        <f t="shared" si="22"/>
        <v>-75.035854294624798</v>
      </c>
      <c r="AL65">
        <f t="shared" si="8"/>
        <v>-189.88665168435676</v>
      </c>
      <c r="AN65">
        <f t="shared" si="26"/>
        <v>0</v>
      </c>
      <c r="AO65">
        <f t="shared" si="26"/>
        <v>0</v>
      </c>
      <c r="AP65">
        <f t="shared" si="26"/>
        <v>-2.8501395561805534E-38</v>
      </c>
      <c r="AQ65">
        <f t="shared" si="26"/>
        <v>-4.0075201747037139E-32</v>
      </c>
      <c r="AR65">
        <f t="shared" si="26"/>
        <v>-4.0075230248432701E-32</v>
      </c>
      <c r="AS65">
        <f t="shared" si="26"/>
        <v>-0.16006377356729165</v>
      </c>
      <c r="AT65">
        <f t="shared" si="26"/>
        <v>-0.10457499873063043</v>
      </c>
      <c r="AU65">
        <f t="shared" si="23"/>
        <v>-0.2646387722979221</v>
      </c>
      <c r="AW65">
        <v>62</v>
      </c>
      <c r="AX65">
        <f>IF(Z65&gt;0, (R65*SUMPRODUCT(K65:$K$98, X65:$X$98)-K65*$AZ$3)/Z65, 0)</f>
        <v>-2.3399990657210638E+39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2000000</v>
      </c>
      <c r="S66">
        <f t="shared" si="1"/>
        <v>-9.5279787045106585E+40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-957.08997824776498</v>
      </c>
      <c r="AC66">
        <f t="shared" si="2"/>
        <v>-854.54462343550438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-7.9190810488847765E-31</v>
      </c>
      <c r="AI66">
        <f t="shared" si="25"/>
        <v>-7.9190855332809418E-31</v>
      </c>
      <c r="AJ66">
        <f t="shared" si="7"/>
        <v>-102.5453548122606</v>
      </c>
      <c r="AK66">
        <f t="shared" si="22"/>
        <v>-66.996298477343558</v>
      </c>
      <c r="AL66">
        <f t="shared" si="8"/>
        <v>-169.54165328960414</v>
      </c>
      <c r="AN66">
        <f t="shared" si="26"/>
        <v>0</v>
      </c>
      <c r="AO66">
        <f t="shared" si="26"/>
        <v>0</v>
      </c>
      <c r="AP66">
        <f t="shared" si="26"/>
        <v>-5.5801386047191947E-40</v>
      </c>
      <c r="AQ66">
        <f t="shared" si="26"/>
        <v>-9.8540736008781876E-34</v>
      </c>
      <c r="AR66">
        <f t="shared" si="26"/>
        <v>-9.8540791810167924E-34</v>
      </c>
      <c r="AS66">
        <f t="shared" si="26"/>
        <v>-0.12760186030555765</v>
      </c>
      <c r="AT66">
        <f t="shared" si="26"/>
        <v>-8.3366548732964285E-2</v>
      </c>
      <c r="AU66">
        <f t="shared" si="23"/>
        <v>-0.21096840903852193</v>
      </c>
      <c r="AW66">
        <v>63</v>
      </c>
      <c r="AX66">
        <f>IF(Z66&gt;0, (R66*SUMPRODUCT(K66:$K$98, X66:$X$98)-K66*$AZ$3)/Z66, 0)</f>
        <v>-9.5279787045106585E+40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-5.1648504612162848E+42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-854.54462343550438</v>
      </c>
      <c r="AC67">
        <f t="shared" ref="AC67:AC69" si="29">S67*Z67</f>
        <v>-762.98627092455752</v>
      </c>
      <c r="AE67">
        <f t="shared" ref="AE67:AE69" si="30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1">-X67*R67</f>
        <v>-1.7462755434091756E-32</v>
      </c>
      <c r="AI67">
        <f t="shared" ref="AI67:AI69" si="32">SUM(AE67:AH67)</f>
        <v>-1.7462762820426334E-32</v>
      </c>
      <c r="AJ67">
        <f t="shared" ref="AJ67:AJ69" si="33">AB67-AC67</f>
        <v>-91.558352510946861</v>
      </c>
      <c r="AK67">
        <f t="shared" si="22"/>
        <v>-59.818123640485311</v>
      </c>
      <c r="AL67">
        <f t="shared" ref="AL67:AL69" si="34">SUM(AI67:AK67)</f>
        <v>-151.37647615143217</v>
      </c>
      <c r="AN67">
        <f t="shared" si="26"/>
        <v>0</v>
      </c>
      <c r="AO67">
        <f t="shared" si="26"/>
        <v>0</v>
      </c>
      <c r="AP67">
        <f t="shared" si="26"/>
        <v>-8.2063864968573819E-42</v>
      </c>
      <c r="AQ67">
        <f t="shared" si="26"/>
        <v>-1.9401520321097147E-35</v>
      </c>
      <c r="AR67">
        <f t="shared" si="26"/>
        <v>-1.9401528527483646E-35</v>
      </c>
      <c r="AS67">
        <f t="shared" si="26"/>
        <v>-0.10172342179971103</v>
      </c>
      <c r="AT67">
        <f t="shared" si="26"/>
        <v>-6.6459302242477897E-2</v>
      </c>
      <c r="AU67">
        <f t="shared" si="23"/>
        <v>-0.16818272404218892</v>
      </c>
      <c r="AW67">
        <v>64</v>
      </c>
      <c r="AX67">
        <f>IF(Z67&gt;0, (R67*SUMPRODUCT(K67:$K$98, X67:$X$98)-K67*$AZ$3)/Z67, 0)</f>
        <v>-5.1648504612162848E+42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7"/>
        <v>2000000</v>
      </c>
      <c r="S68">
        <f t="shared" si="28"/>
        <v>-4.186733300781641E+44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-762.98627092455752</v>
      </c>
      <c r="AC68">
        <f t="shared" si="29"/>
        <v>-681.2377418969262</v>
      </c>
      <c r="AE68">
        <f t="shared" si="30"/>
        <v>0</v>
      </c>
      <c r="AF68">
        <f t="shared" si="24"/>
        <v>0</v>
      </c>
      <c r="AG68">
        <f t="shared" si="24"/>
        <v>-8.1356715720313818E-41</v>
      </c>
      <c r="AH68">
        <f t="shared" si="31"/>
        <v>-2.8924458061664302E-34</v>
      </c>
      <c r="AI68">
        <f t="shared" si="32"/>
        <v>-2.8924466197335876E-34</v>
      </c>
      <c r="AJ68">
        <f t="shared" si="33"/>
        <v>-81.748529027631321</v>
      </c>
      <c r="AK68">
        <f t="shared" si="22"/>
        <v>-53.409038964719031</v>
      </c>
      <c r="AL68">
        <f t="shared" si="34"/>
        <v>-135.15756799235035</v>
      </c>
      <c r="AN68">
        <f t="shared" si="26"/>
        <v>0</v>
      </c>
      <c r="AO68">
        <f t="shared" si="26"/>
        <v>0</v>
      </c>
      <c r="AP68">
        <f t="shared" si="26"/>
        <v>-8.0704616260854593E-44</v>
      </c>
      <c r="AQ68">
        <f t="shared" si="26"/>
        <v>-2.8692619505988036E-37</v>
      </c>
      <c r="AR68">
        <f t="shared" si="26"/>
        <v>-2.8692627576449664E-37</v>
      </c>
      <c r="AS68">
        <f t="shared" si="26"/>
        <v>-8.1093289062269813E-2</v>
      </c>
      <c r="AT68">
        <f t="shared" si="26"/>
        <v>-5.2980948854016177E-2</v>
      </c>
      <c r="AU68">
        <f t="shared" si="23"/>
        <v>-0.13407423791628598</v>
      </c>
      <c r="AW68">
        <v>65</v>
      </c>
      <c r="AX68">
        <f>IF(Z68&gt;0, (R68*SUMPRODUCT(K68:$K$98, X68:$X$98)-K68*$AZ$3)/Z68, 0)</f>
        <v>-4.186733300781641E+44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-681.2377418969262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-681.2377418969262</v>
      </c>
      <c r="AK69">
        <f t="shared" si="22"/>
        <v>-47.686641932784838</v>
      </c>
      <c r="AL69">
        <f t="shared" si="34"/>
        <v>-728.92438382971102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-2.8823077236019495E-39</v>
      </c>
      <c r="AR69">
        <f t="shared" si="26"/>
        <v>-2.8823077236019495E-39</v>
      </c>
      <c r="AS69">
        <f t="shared" si="26"/>
        <v>-0.60337268647522047</v>
      </c>
      <c r="AT69">
        <f t="shared" si="26"/>
        <v>-4.2236088053265432E-2</v>
      </c>
      <c r="AU69">
        <f t="shared" si="23"/>
        <v>-0.64560877452848586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770915.4300134572</v>
      </c>
      <c r="AO71" s="8">
        <f t="shared" si="47"/>
        <v>-77091.543001345723</v>
      </c>
      <c r="AP71" s="8">
        <f t="shared" si="47"/>
        <v>-685.22855322633166</v>
      </c>
      <c r="AQ71" s="8">
        <f t="shared" si="47"/>
        <v>-686742.19484938623</v>
      </c>
      <c r="AR71" s="8">
        <f t="shared" si="47"/>
        <v>6396.4636094988728</v>
      </c>
      <c r="AS71" s="8">
        <f t="shared" si="47"/>
        <v>-1309.0915694951816</v>
      </c>
      <c r="AT71" s="8">
        <f t="shared" si="47"/>
        <v>-5087.37204000373</v>
      </c>
      <c r="AU71" s="8">
        <f t="shared" si="47"/>
        <v>7.0161765286513855E-11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196.01376775783669</v>
      </c>
      <c r="K3">
        <v>1</v>
      </c>
      <c r="L3" s="2">
        <v>0</v>
      </c>
      <c r="O3">
        <f>$C$3</f>
        <v>196.01376775783669</v>
      </c>
      <c r="P3">
        <f>O3*B5</f>
        <v>156.81101420626936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11.861069484918064</v>
      </c>
      <c r="AE3">
        <f t="shared" ref="AE3:AE23" si="1">$Z3*O3</f>
        <v>196.01376775783669</v>
      </c>
      <c r="AF3">
        <f t="shared" ref="AF3:AG23" si="2">-$Z3*P3</f>
        <v>-156.81101420626936</v>
      </c>
      <c r="AG3">
        <f t="shared" si="2"/>
        <v>-400</v>
      </c>
      <c r="AH3">
        <f t="shared" ref="AH3:AH23" si="3">-X3*R3</f>
        <v>0</v>
      </c>
      <c r="AI3">
        <f t="shared" ref="AI3:AI23" si="4">SUM(AE3:AH3)</f>
        <v>-360.7972464484327</v>
      </c>
      <c r="AJ3">
        <f t="shared" ref="AJ3:AJ23" si="5">AB3-AC3</f>
        <v>-11.861069484918064</v>
      </c>
      <c r="AL3">
        <f t="shared" ref="AL3:AL23" si="6">SUM(AI3:AK3)</f>
        <v>-372.65831593335076</v>
      </c>
      <c r="AN3">
        <f t="shared" ref="AN3:AU23" si="7">AE3*$K3</f>
        <v>196.01376775783669</v>
      </c>
      <c r="AO3">
        <f t="shared" si="7"/>
        <v>-156.81101420626936</v>
      </c>
      <c r="AP3">
        <f t="shared" si="7"/>
        <v>-400</v>
      </c>
      <c r="AQ3">
        <f t="shared" si="7"/>
        <v>0</v>
      </c>
      <c r="AR3">
        <f t="shared" si="7"/>
        <v>-360.7972464484327</v>
      </c>
      <c r="AS3">
        <f t="shared" si="7"/>
        <v>-11.861069484918064</v>
      </c>
      <c r="AT3">
        <f t="shared" si="7"/>
        <v>0</v>
      </c>
      <c r="AU3">
        <f t="shared" si="7"/>
        <v>-372.65831593335076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66.148484610533899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11.861069484918064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11.861069484918064</v>
      </c>
      <c r="AC4">
        <f t="shared" ref="AC4:AC23" si="19">AX5</f>
        <v>23.573559575228305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-11.712490090310242</v>
      </c>
      <c r="AK4">
        <f>G4*MAX(0, SUM(AB4:AB4, AE4:AF4))</f>
        <v>0.25975742171970556</v>
      </c>
      <c r="AL4">
        <f t="shared" si="6"/>
        <v>-69.45878266859053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-10.988357341505058</v>
      </c>
      <c r="AT4">
        <f t="shared" si="7"/>
        <v>0.24369774061328975</v>
      </c>
      <c r="AU4">
        <f t="shared" si="7"/>
        <v>-65.164445697148437</v>
      </c>
      <c r="AW4">
        <v>1</v>
      </c>
      <c r="AX4">
        <f>(R4*SUMPRODUCT(K5:$K$23, X5:$X$23)-$AZ$3*SUMPRODUCT(K4:$K$22, W5:$W$23))/Z4</f>
        <v>11.861069484918064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196.01376775783669</v>
      </c>
      <c r="P5">
        <f t="shared" ref="P5:P23" si="22">O5*$C$5</f>
        <v>9.8006883878918352</v>
      </c>
      <c r="Q5" s="4">
        <f t="shared" ref="Q5:Q23" si="23">$C$8</f>
        <v>50</v>
      </c>
      <c r="R5">
        <f t="shared" si="0"/>
        <v>50000</v>
      </c>
      <c r="S5">
        <f t="shared" si="11"/>
        <v>23.573559575228305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23.573559575228305</v>
      </c>
      <c r="AC5">
        <f t="shared" si="19"/>
        <v>34.859462620924376</v>
      </c>
      <c r="AE5">
        <f t="shared" si="1"/>
        <v>191.66078164986371</v>
      </c>
      <c r="AF5">
        <f t="shared" si="2"/>
        <v>-9.5830390824931868</v>
      </c>
      <c r="AG5">
        <f t="shared" si="2"/>
        <v>-48.889622357203287</v>
      </c>
      <c r="AH5">
        <f t="shared" si="3"/>
        <v>-57.95165329671029</v>
      </c>
      <c r="AI5">
        <f t="shared" si="4"/>
        <v>75.236466913456965</v>
      </c>
      <c r="AJ5">
        <f t="shared" si="5"/>
        <v>-11.28590304569607</v>
      </c>
      <c r="AK5">
        <f t="shared" ref="AK5:AK23" si="24">G5*SUM(AB5:AB5, AE5:AF5)</f>
        <v>8.4317033878465519</v>
      </c>
      <c r="AL5">
        <f t="shared" si="6"/>
        <v>72.382267255607445</v>
      </c>
      <c r="AN5">
        <f t="shared" si="7"/>
        <v>165.51106600942623</v>
      </c>
      <c r="AO5">
        <f t="shared" si="7"/>
        <v>-8.2755533004713122</v>
      </c>
      <c r="AP5">
        <f t="shared" si="7"/>
        <v>-42.219245082290669</v>
      </c>
      <c r="AQ5">
        <f t="shared" si="7"/>
        <v>-50.04487528215202</v>
      </c>
      <c r="AR5">
        <f t="shared" si="7"/>
        <v>64.971392344512253</v>
      </c>
      <c r="AS5">
        <f t="shared" si="7"/>
        <v>-9.7460827817380196</v>
      </c>
      <c r="AT5">
        <f t="shared" si="7"/>
        <v>7.2813029561113964</v>
      </c>
      <c r="AU5">
        <f t="shared" si="7"/>
        <v>62.506612518885625</v>
      </c>
      <c r="AW5">
        <v>2</v>
      </c>
      <c r="AX5">
        <f>(R5*SUMPRODUCT(K6:$K$23, X6:$X$23)-$AZ$3*SUMPRODUCT(K5:$K$22, W6:$W$23))/Z5</f>
        <v>23.573559575228305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196.01376775783669</v>
      </c>
      <c r="P6">
        <f t="shared" si="22"/>
        <v>9.8006883878918352</v>
      </c>
      <c r="Q6" s="4">
        <f t="shared" si="23"/>
        <v>50</v>
      </c>
      <c r="R6">
        <f t="shared" si="0"/>
        <v>50000</v>
      </c>
      <c r="S6">
        <f t="shared" si="11"/>
        <v>34.859462620924376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34.859462620924376</v>
      </c>
      <c r="AC6">
        <f t="shared" si="19"/>
        <v>44.466002288439384</v>
      </c>
      <c r="AE6">
        <f t="shared" si="1"/>
        <v>189.51665236116463</v>
      </c>
      <c r="AF6">
        <f t="shared" si="2"/>
        <v>-9.4758326180582326</v>
      </c>
      <c r="AG6">
        <f t="shared" si="2"/>
        <v>-48.342689018482908</v>
      </c>
      <c r="AH6">
        <f t="shared" si="3"/>
        <v>-58.037115148347809</v>
      </c>
      <c r="AI6">
        <f t="shared" si="4"/>
        <v>73.661015576275688</v>
      </c>
      <c r="AJ6">
        <f t="shared" si="5"/>
        <v>-9.6065396675150083</v>
      </c>
      <c r="AK6">
        <f t="shared" si="24"/>
        <v>12.571666518295801</v>
      </c>
      <c r="AL6">
        <f t="shared" si="6"/>
        <v>76.626142427056479</v>
      </c>
      <c r="AN6">
        <f t="shared" si="7"/>
        <v>147.60053782045173</v>
      </c>
      <c r="AO6">
        <f t="shared" si="7"/>
        <v>-7.3800268910225872</v>
      </c>
      <c r="AP6">
        <f t="shared" si="7"/>
        <v>-37.650553710799379</v>
      </c>
      <c r="AQ6">
        <f t="shared" si="7"/>
        <v>-45.200826960148504</v>
      </c>
      <c r="AR6">
        <f t="shared" si="7"/>
        <v>57.369130258481256</v>
      </c>
      <c r="AS6">
        <f t="shared" si="7"/>
        <v>-7.4818249681645295</v>
      </c>
      <c r="AT6">
        <f t="shared" si="7"/>
        <v>9.7911435025963378</v>
      </c>
      <c r="AU6">
        <f t="shared" si="7"/>
        <v>59.678448792913066</v>
      </c>
      <c r="AW6">
        <v>3</v>
      </c>
      <c r="AX6">
        <f>(R6*SUMPRODUCT(K7:$K$23, X7:$X$23)-$AZ$3*SUMPRODUCT(K6:$K$22, W7:$W$23))/Z6</f>
        <v>34.859462620924376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196.01376775783669</v>
      </c>
      <c r="P7">
        <f t="shared" si="22"/>
        <v>9.8006883878918352</v>
      </c>
      <c r="Q7" s="4">
        <f t="shared" si="23"/>
        <v>50</v>
      </c>
      <c r="R7">
        <f t="shared" si="0"/>
        <v>50000</v>
      </c>
      <c r="S7">
        <f t="shared" si="11"/>
        <v>44.466002288439384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44.466002288439384</v>
      </c>
      <c r="AC7">
        <f t="shared" si="19"/>
        <v>51.479314186259288</v>
      </c>
      <c r="AE7">
        <f t="shared" si="1"/>
        <v>187.39347930068053</v>
      </c>
      <c r="AF7">
        <f t="shared" si="2"/>
        <v>-9.3696739650340266</v>
      </c>
      <c r="AG7">
        <f t="shared" si="2"/>
        <v>-47.801101280853388</v>
      </c>
      <c r="AH7">
        <f t="shared" si="3"/>
        <v>-58.16084744469169</v>
      </c>
      <c r="AI7">
        <f t="shared" si="4"/>
        <v>72.061856610101415</v>
      </c>
      <c r="AJ7">
        <f t="shared" si="5"/>
        <v>-7.0133118978199036</v>
      </c>
      <c r="AK7">
        <f t="shared" si="24"/>
        <v>10.924249554342618</v>
      </c>
      <c r="AL7">
        <f t="shared" si="6"/>
        <v>75.972794266624135</v>
      </c>
      <c r="AN7">
        <f t="shared" si="7"/>
        <v>132.11456048990505</v>
      </c>
      <c r="AO7">
        <f t="shared" si="7"/>
        <v>-6.605728024495253</v>
      </c>
      <c r="AP7">
        <f t="shared" si="7"/>
        <v>-33.700326768149445</v>
      </c>
      <c r="AQ7">
        <f t="shared" si="7"/>
        <v>-41.004067092146443</v>
      </c>
      <c r="AR7">
        <f t="shared" si="7"/>
        <v>50.804438605113909</v>
      </c>
      <c r="AS7">
        <f t="shared" si="7"/>
        <v>-4.9444656367812776</v>
      </c>
      <c r="AT7">
        <f t="shared" si="7"/>
        <v>7.7017217137969798</v>
      </c>
      <c r="AU7">
        <f t="shared" si="7"/>
        <v>53.561694682129612</v>
      </c>
      <c r="AW7">
        <v>4</v>
      </c>
      <c r="AX7">
        <f>(R7*SUMPRODUCT(K8:$K$23, X8:$X$23)-$AZ$3*SUMPRODUCT(K7:$K$22, W8:$W$23))/Z7</f>
        <v>44.466002288439384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196.01376775783669</v>
      </c>
      <c r="P8">
        <f t="shared" si="22"/>
        <v>9.8006883878918352</v>
      </c>
      <c r="Q8" s="4">
        <f t="shared" si="23"/>
        <v>50</v>
      </c>
      <c r="R8">
        <f t="shared" si="0"/>
        <v>50000</v>
      </c>
      <c r="S8">
        <f t="shared" si="11"/>
        <v>51.479314186259288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51.479314186259288</v>
      </c>
      <c r="AC8">
        <f t="shared" si="19"/>
        <v>56.423929228164219</v>
      </c>
      <c r="AE8">
        <f t="shared" si="1"/>
        <v>185.2903467288302</v>
      </c>
      <c r="AF8">
        <f t="shared" si="2"/>
        <v>-9.2645173364415108</v>
      </c>
      <c r="AG8">
        <f t="shared" si="2"/>
        <v>-47.264625553686962</v>
      </c>
      <c r="AH8">
        <f t="shared" si="3"/>
        <v>-58.464714357890003</v>
      </c>
      <c r="AI8">
        <f t="shared" si="4"/>
        <v>70.296489480811729</v>
      </c>
      <c r="AJ8">
        <f t="shared" si="5"/>
        <v>-4.9446150419049317</v>
      </c>
      <c r="AK8">
        <f t="shared" si="24"/>
        <v>4.845859558225202</v>
      </c>
      <c r="AL8">
        <f t="shared" si="6"/>
        <v>70.197733997132005</v>
      </c>
      <c r="AN8">
        <f t="shared" si="7"/>
        <v>121.80123805316393</v>
      </c>
      <c r="AO8">
        <f t="shared" si="7"/>
        <v>-6.0900619026581966</v>
      </c>
      <c r="AP8">
        <f t="shared" si="7"/>
        <v>-31.06956196149499</v>
      </c>
      <c r="AQ8">
        <f t="shared" si="7"/>
        <v>-38.431978335262023</v>
      </c>
      <c r="AR8">
        <f t="shared" si="7"/>
        <v>46.209635853748715</v>
      </c>
      <c r="AS8">
        <f t="shared" si="7"/>
        <v>-3.2503594732958052</v>
      </c>
      <c r="AT8">
        <f t="shared" si="7"/>
        <v>3.1854422210531199</v>
      </c>
      <c r="AU8">
        <f t="shared" si="7"/>
        <v>46.144718601506035</v>
      </c>
      <c r="AW8">
        <v>5</v>
      </c>
      <c r="AX8">
        <f>(R8*SUMPRODUCT(K9:$K$23, X9:$X$23)-$AZ$3*SUMPRODUCT(K8:$K$22, W9:$W$23))/Z8</f>
        <v>51.479314186259288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196.01376775783669</v>
      </c>
      <c r="P9">
        <f t="shared" si="22"/>
        <v>9.8006883878918352</v>
      </c>
      <c r="Q9" s="4">
        <f t="shared" si="23"/>
        <v>50</v>
      </c>
      <c r="R9">
        <f t="shared" si="0"/>
        <v>50000</v>
      </c>
      <c r="S9">
        <f t="shared" si="11"/>
        <v>56.423929228164219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56.423929228164219</v>
      </c>
      <c r="AC9">
        <f t="shared" si="19"/>
        <v>60.111610629022465</v>
      </c>
      <c r="AE9">
        <f t="shared" si="1"/>
        <v>183.20507730816175</v>
      </c>
      <c r="AF9">
        <f t="shared" si="2"/>
        <v>-9.1602538654080874</v>
      </c>
      <c r="AG9">
        <f t="shared" si="2"/>
        <v>-46.732706432769731</v>
      </c>
      <c r="AH9">
        <f t="shared" si="3"/>
        <v>-59.272865380358887</v>
      </c>
      <c r="AI9">
        <f t="shared" si="4"/>
        <v>68.039251629625028</v>
      </c>
      <c r="AJ9">
        <f t="shared" si="5"/>
        <v>-3.6876814008582457</v>
      </c>
      <c r="AK9">
        <f t="shared" si="24"/>
        <v>1.3597656407584153</v>
      </c>
      <c r="AL9">
        <f t="shared" si="6"/>
        <v>65.711335869525186</v>
      </c>
      <c r="AN9">
        <f t="shared" si="7"/>
        <v>114.45588208024557</v>
      </c>
      <c r="AO9">
        <f t="shared" si="7"/>
        <v>-5.7227941040122783</v>
      </c>
      <c r="AP9">
        <f t="shared" si="7"/>
        <v>-29.195878276685384</v>
      </c>
      <c r="AQ9">
        <f t="shared" si="7"/>
        <v>-37.030240592739268</v>
      </c>
      <c r="AR9">
        <f t="shared" si="7"/>
        <v>42.506969106808633</v>
      </c>
      <c r="AS9">
        <f t="shared" si="7"/>
        <v>-2.3038489640556632</v>
      </c>
      <c r="AT9">
        <f t="shared" si="7"/>
        <v>0.84950252537832538</v>
      </c>
      <c r="AU9">
        <f t="shared" si="7"/>
        <v>41.052622668131285</v>
      </c>
      <c r="AW9">
        <v>6</v>
      </c>
      <c r="AX9">
        <f>(R9*SUMPRODUCT(K10:$K$23, X10:$X$23)-$AZ$3*SUMPRODUCT(K9:$K$22, W10:$W$23))/Z9</f>
        <v>56.423929228164219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196.01376775783669</v>
      </c>
      <c r="P10">
        <f t="shared" si="22"/>
        <v>9.8006883878918352</v>
      </c>
      <c r="Q10" s="4">
        <f t="shared" si="23"/>
        <v>50</v>
      </c>
      <c r="R10">
        <f t="shared" si="0"/>
        <v>50000</v>
      </c>
      <c r="S10">
        <f t="shared" si="11"/>
        <v>60.111610629022465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60.111610629022465</v>
      </c>
      <c r="AC10">
        <f t="shared" si="19"/>
        <v>62.629773601844576</v>
      </c>
      <c r="AE10">
        <f t="shared" si="1"/>
        <v>181.13650108566205</v>
      </c>
      <c r="AF10">
        <f t="shared" si="2"/>
        <v>-9.0568250542831024</v>
      </c>
      <c r="AG10">
        <f t="shared" si="2"/>
        <v>-46.20504548166366</v>
      </c>
      <c r="AH10">
        <f t="shared" si="3"/>
        <v>-60.333886778375906</v>
      </c>
      <c r="AI10">
        <f t="shared" si="4"/>
        <v>65.540743771339379</v>
      </c>
      <c r="AJ10">
        <f t="shared" si="5"/>
        <v>-2.5181629728221111</v>
      </c>
      <c r="AK10">
        <f t="shared" si="24"/>
        <v>0.95198427530764584</v>
      </c>
      <c r="AL10">
        <f t="shared" si="6"/>
        <v>63.974565073824913</v>
      </c>
      <c r="AN10">
        <f t="shared" si="7"/>
        <v>107.51881796534961</v>
      </c>
      <c r="AO10">
        <f t="shared" si="7"/>
        <v>-5.3759408982674808</v>
      </c>
      <c r="AP10">
        <f t="shared" si="7"/>
        <v>-27.42634336231491</v>
      </c>
      <c r="AQ10">
        <f t="shared" si="7"/>
        <v>-35.812926443789507</v>
      </c>
      <c r="AR10">
        <f t="shared" si="7"/>
        <v>38.903607260977715</v>
      </c>
      <c r="AS10">
        <f t="shared" si="7"/>
        <v>-1.4947285867794402</v>
      </c>
      <c r="AT10">
        <f t="shared" si="7"/>
        <v>0.56507784675752526</v>
      </c>
      <c r="AU10">
        <f t="shared" si="7"/>
        <v>37.973956520955802</v>
      </c>
      <c r="AW10">
        <v>7</v>
      </c>
      <c r="AX10">
        <f>(R10*SUMPRODUCT(K11:$K$23, X11:$X$23)-$AZ$3*SUMPRODUCT(K10:$K$22, W11:$W$23))/Z10</f>
        <v>60.111610629022465</v>
      </c>
    </row>
    <row r="11" spans="1:52" x14ac:dyDescent="0.25">
      <c r="A11" t="s">
        <v>33</v>
      </c>
      <c r="C11" s="7">
        <f>AU25</f>
        <v>149.67375698785762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196.01376775783669</v>
      </c>
      <c r="P11">
        <f t="shared" si="22"/>
        <v>9.8006883878918352</v>
      </c>
      <c r="Q11" s="4">
        <f t="shared" si="23"/>
        <v>50</v>
      </c>
      <c r="R11">
        <f t="shared" si="0"/>
        <v>50000</v>
      </c>
      <c r="S11">
        <f t="shared" si="11"/>
        <v>62.629773601844576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62.629773601844576</v>
      </c>
      <c r="AC11">
        <f t="shared" si="19"/>
        <v>63.85613933754184</v>
      </c>
      <c r="AE11">
        <f t="shared" si="1"/>
        <v>179.08476431513472</v>
      </c>
      <c r="AF11">
        <f t="shared" si="2"/>
        <v>-8.9542382157567371</v>
      </c>
      <c r="AG11">
        <f t="shared" si="2"/>
        <v>-45.681680007391947</v>
      </c>
      <c r="AH11">
        <f t="shared" si="3"/>
        <v>-61.315019455077305</v>
      </c>
      <c r="AI11">
        <f t="shared" si="4"/>
        <v>63.133826636908736</v>
      </c>
      <c r="AJ11">
        <f t="shared" si="5"/>
        <v>-1.2263657356972644</v>
      </c>
      <c r="AK11">
        <f t="shared" si="24"/>
        <v>0.55862471928293411</v>
      </c>
      <c r="AL11">
        <f t="shared" si="6"/>
        <v>62.466085620494404</v>
      </c>
      <c r="AN11">
        <f t="shared" si="7"/>
        <v>101.09457932846384</v>
      </c>
      <c r="AO11">
        <f t="shared" si="7"/>
        <v>-5.054728966423192</v>
      </c>
      <c r="AP11">
        <f t="shared" si="7"/>
        <v>-25.787622085138469</v>
      </c>
      <c r="AQ11">
        <f t="shared" si="7"/>
        <v>-34.612749566009633</v>
      </c>
      <c r="AR11">
        <f t="shared" si="7"/>
        <v>35.639478710892547</v>
      </c>
      <c r="AS11">
        <f t="shared" si="7"/>
        <v>-0.69229187992224617</v>
      </c>
      <c r="AT11">
        <f t="shared" si="7"/>
        <v>0.31534749041527887</v>
      </c>
      <c r="AU11">
        <f t="shared" si="7"/>
        <v>35.26253432138558</v>
      </c>
      <c r="AW11">
        <v>8</v>
      </c>
      <c r="AX11">
        <f>(R11*SUMPRODUCT(K12:$K$23, X12:$X$23)-$AZ$3*SUMPRODUCT(K11:$K$22, W12:$W$23))/Z11</f>
        <v>62.629773601844576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196.01376775783669</v>
      </c>
      <c r="P12">
        <f t="shared" si="22"/>
        <v>9.8006883878918352</v>
      </c>
      <c r="Q12" s="4">
        <f t="shared" si="23"/>
        <v>50</v>
      </c>
      <c r="R12">
        <f t="shared" si="0"/>
        <v>50000</v>
      </c>
      <c r="S12">
        <f t="shared" si="11"/>
        <v>63.85613933754184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63.85613933754184</v>
      </c>
      <c r="AC12">
        <f t="shared" si="19"/>
        <v>63.830017375579608</v>
      </c>
      <c r="AE12">
        <f t="shared" si="1"/>
        <v>177.04803454417205</v>
      </c>
      <c r="AF12">
        <f t="shared" si="2"/>
        <v>-8.8524017272086031</v>
      </c>
      <c r="AG12">
        <f t="shared" si="2"/>
        <v>-45.162142580439642</v>
      </c>
      <c r="AH12">
        <f t="shared" si="3"/>
        <v>-62.720626878389091</v>
      </c>
      <c r="AI12">
        <f t="shared" si="4"/>
        <v>60.312863358134699</v>
      </c>
      <c r="AJ12">
        <f t="shared" si="5"/>
        <v>2.6121961962232376E-2</v>
      </c>
      <c r="AK12">
        <f t="shared" si="24"/>
        <v>0.53371907595536217</v>
      </c>
      <c r="AL12">
        <f t="shared" si="6"/>
        <v>60.872704396052292</v>
      </c>
      <c r="AN12">
        <f t="shared" si="7"/>
        <v>95.013624285030204</v>
      </c>
      <c r="AO12">
        <f t="shared" si="7"/>
        <v>-4.7506812142515109</v>
      </c>
      <c r="AP12">
        <f t="shared" si="7"/>
        <v>-24.236467002260238</v>
      </c>
      <c r="AQ12">
        <f t="shared" si="7"/>
        <v>-33.659306597148515</v>
      </c>
      <c r="AR12">
        <f t="shared" si="7"/>
        <v>32.367169471369934</v>
      </c>
      <c r="AS12">
        <f t="shared" si="7"/>
        <v>1.4018468410888645E-2</v>
      </c>
      <c r="AT12">
        <f t="shared" si="7"/>
        <v>0.28642274333705975</v>
      </c>
      <c r="AU12">
        <f t="shared" si="7"/>
        <v>32.667610683117886</v>
      </c>
      <c r="AW12">
        <v>9</v>
      </c>
      <c r="AX12">
        <f>(R12*SUMPRODUCT(K13:$K$23, X13:$X$23)-$AZ$3*SUMPRODUCT(K12:$K$22, W13:$W$23))/Z12</f>
        <v>63.85613933754184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196.01376775783669</v>
      </c>
      <c r="P13">
        <f t="shared" si="22"/>
        <v>9.8006883878918352</v>
      </c>
      <c r="Q13" s="4">
        <f t="shared" si="23"/>
        <v>50</v>
      </c>
      <c r="R13">
        <f t="shared" si="0"/>
        <v>50000</v>
      </c>
      <c r="S13">
        <f t="shared" si="11"/>
        <v>63.830017375579608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63.830017375579608</v>
      </c>
      <c r="AC13">
        <f t="shared" si="19"/>
        <v>63.602221361476346</v>
      </c>
      <c r="AE13">
        <f t="shared" si="1"/>
        <v>175.02597531537234</v>
      </c>
      <c r="AF13">
        <f t="shared" si="2"/>
        <v>-8.7512987657686168</v>
      </c>
      <c r="AG13">
        <f t="shared" si="2"/>
        <v>-44.646347375865574</v>
      </c>
      <c r="AH13">
        <f t="shared" si="3"/>
        <v>-64.173778769671841</v>
      </c>
      <c r="AI13">
        <f t="shared" si="4"/>
        <v>57.45455040406631</v>
      </c>
      <c r="AJ13">
        <f t="shared" si="5"/>
        <v>0.22779601410326222</v>
      </c>
      <c r="AK13">
        <f t="shared" si="24"/>
        <v>0.46020938785036669</v>
      </c>
      <c r="AL13">
        <f t="shared" si="6"/>
        <v>58.142555806019942</v>
      </c>
      <c r="AN13">
        <f t="shared" si="7"/>
        <v>89.311093565238522</v>
      </c>
      <c r="AO13">
        <f t="shared" si="7"/>
        <v>-4.4655546782619258</v>
      </c>
      <c r="AP13">
        <f t="shared" si="7"/>
        <v>-22.781841956014294</v>
      </c>
      <c r="AQ13">
        <f t="shared" si="7"/>
        <v>-32.746170103070945</v>
      </c>
      <c r="AR13">
        <f t="shared" si="7"/>
        <v>29.317526827891356</v>
      </c>
      <c r="AS13">
        <f t="shared" si="7"/>
        <v>0.11623823888258027</v>
      </c>
      <c r="AT13">
        <f t="shared" si="7"/>
        <v>0.23483259341275226</v>
      </c>
      <c r="AU13">
        <f t="shared" si="7"/>
        <v>29.668597660186691</v>
      </c>
      <c r="AW13">
        <v>10</v>
      </c>
      <c r="AX13">
        <f>(R13*SUMPRODUCT(K14:$K$23, X14:$X$23)-$AZ$3*SUMPRODUCT(K13:$K$22, W14:$W$23))/Z13</f>
        <v>63.830017375579608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196.01376775783669</v>
      </c>
      <c r="P14">
        <f t="shared" si="22"/>
        <v>9.8006883878918352</v>
      </c>
      <c r="Q14" s="4">
        <f t="shared" si="23"/>
        <v>50</v>
      </c>
      <c r="R14">
        <f t="shared" si="0"/>
        <v>50000</v>
      </c>
      <c r="S14">
        <f t="shared" si="11"/>
        <v>63.602221361476346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63.602221361476346</v>
      </c>
      <c r="AC14">
        <f t="shared" si="19"/>
        <v>61.767595458906861</v>
      </c>
      <c r="AE14">
        <f t="shared" si="1"/>
        <v>173.01721444849605</v>
      </c>
      <c r="AF14">
        <f t="shared" si="2"/>
        <v>-8.6508607224248042</v>
      </c>
      <c r="AG14">
        <f t="shared" si="2"/>
        <v>-44.133944372277078</v>
      </c>
      <c r="AH14">
        <f t="shared" si="3"/>
        <v>-65.939529829837142</v>
      </c>
      <c r="AI14">
        <f t="shared" si="4"/>
        <v>54.292879523957026</v>
      </c>
      <c r="AJ14">
        <f t="shared" si="5"/>
        <v>1.8346259025694849</v>
      </c>
      <c r="AK14">
        <f t="shared" si="24"/>
        <v>15.957800256128333</v>
      </c>
      <c r="AL14">
        <f t="shared" si="6"/>
        <v>72.085305682654848</v>
      </c>
      <c r="AN14">
        <f t="shared" si="7"/>
        <v>81.326781085148497</v>
      </c>
      <c r="AO14">
        <f t="shared" si="7"/>
        <v>-4.0663390542574254</v>
      </c>
      <c r="AP14">
        <f t="shared" si="7"/>
        <v>-20.745170611082504</v>
      </c>
      <c r="AQ14">
        <f t="shared" si="7"/>
        <v>-30.994891025280861</v>
      </c>
      <c r="AR14">
        <f t="shared" si="7"/>
        <v>25.520380394527706</v>
      </c>
      <c r="AS14">
        <f t="shared" si="7"/>
        <v>0.86236632364594412</v>
      </c>
      <c r="AT14">
        <f t="shared" si="7"/>
        <v>7.5009676474533986</v>
      </c>
      <c r="AU14">
        <f t="shared" si="7"/>
        <v>33.88371436562705</v>
      </c>
      <c r="AW14">
        <v>11</v>
      </c>
      <c r="AX14">
        <f>(R14*SUMPRODUCT(K15:$K$23, X15:$X$23)-$AZ$3*SUMPRODUCT(K14:$K$22, W15:$W$23))/Z14</f>
        <v>63.602221361476346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196.01376775783669</v>
      </c>
      <c r="P15">
        <f t="shared" si="22"/>
        <v>9.8006883878918352</v>
      </c>
      <c r="Q15" s="4">
        <f t="shared" si="23"/>
        <v>50</v>
      </c>
      <c r="R15">
        <f t="shared" si="0"/>
        <v>50000</v>
      </c>
      <c r="S15">
        <f t="shared" si="11"/>
        <v>61.767595458906861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61.767595458906861</v>
      </c>
      <c r="AC15">
        <f t="shared" si="19"/>
        <v>58.325382224667862</v>
      </c>
      <c r="AE15">
        <f t="shared" si="1"/>
        <v>171.01819379577222</v>
      </c>
      <c r="AF15">
        <f t="shared" si="2"/>
        <v>-8.550909689788611</v>
      </c>
      <c r="AG15">
        <f t="shared" si="2"/>
        <v>-43.624025942671281</v>
      </c>
      <c r="AH15">
        <f t="shared" si="3"/>
        <v>-68.57898588302703</v>
      </c>
      <c r="AI15">
        <f t="shared" si="4"/>
        <v>50.264272280285283</v>
      </c>
      <c r="AJ15">
        <f t="shared" si="5"/>
        <v>3.4422132342389986</v>
      </c>
      <c r="AK15">
        <f t="shared" si="24"/>
        <v>15.696441569542335</v>
      </c>
      <c r="AL15">
        <f t="shared" si="6"/>
        <v>69.402927084066619</v>
      </c>
      <c r="AN15">
        <f t="shared" si="7"/>
        <v>74.050492248993237</v>
      </c>
      <c r="AO15">
        <f t="shared" si="7"/>
        <v>-3.702524612449662</v>
      </c>
      <c r="AP15">
        <f t="shared" si="7"/>
        <v>-18.889104856266577</v>
      </c>
      <c r="AQ15">
        <f t="shared" si="7"/>
        <v>-29.694546234299263</v>
      </c>
      <c r="AR15">
        <f t="shared" si="7"/>
        <v>21.764316545977728</v>
      </c>
      <c r="AS15">
        <f t="shared" si="7"/>
        <v>1.4904705678612908</v>
      </c>
      <c r="AT15">
        <f t="shared" si="7"/>
        <v>6.7965238024336108</v>
      </c>
      <c r="AU15">
        <f t="shared" si="7"/>
        <v>30.05131091627263</v>
      </c>
      <c r="AW15">
        <v>12</v>
      </c>
      <c r="AX15">
        <f>(R15*SUMPRODUCT(K16:$K$23, X16:$X$23)-$AZ$3*SUMPRODUCT(K15:$K$22, W16:$W$23))/Z15</f>
        <v>61.767595458906861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196.01376775783669</v>
      </c>
      <c r="P16">
        <f t="shared" si="22"/>
        <v>9.8006883878918352</v>
      </c>
      <c r="Q16" s="4">
        <f t="shared" si="23"/>
        <v>50</v>
      </c>
      <c r="R16">
        <f t="shared" si="0"/>
        <v>50000</v>
      </c>
      <c r="S16">
        <f t="shared" si="11"/>
        <v>58.325382224667862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58.325382224667862</v>
      </c>
      <c r="AC16">
        <f t="shared" si="19"/>
        <v>53.485781698066553</v>
      </c>
      <c r="AE16">
        <f t="shared" si="1"/>
        <v>169.0270582095192</v>
      </c>
      <c r="AF16">
        <f t="shared" si="2"/>
        <v>-8.4513529104759595</v>
      </c>
      <c r="AG16">
        <f t="shared" si="2"/>
        <v>-43.116118868329195</v>
      </c>
      <c r="AH16">
        <f t="shared" si="3"/>
        <v>-71.666814915372711</v>
      </c>
      <c r="AI16">
        <f t="shared" si="4"/>
        <v>45.792771515341343</v>
      </c>
      <c r="AJ16">
        <f t="shared" si="5"/>
        <v>4.8396005266013091</v>
      </c>
      <c r="AK16">
        <f t="shared" si="24"/>
        <v>15.32307612665978</v>
      </c>
      <c r="AL16">
        <f t="shared" si="6"/>
        <v>65.95544816860243</v>
      </c>
      <c r="AN16">
        <f t="shared" si="7"/>
        <v>67.41914403685098</v>
      </c>
      <c r="AO16">
        <f t="shared" si="7"/>
        <v>-3.3709572018425491</v>
      </c>
      <c r="AP16">
        <f t="shared" si="7"/>
        <v>-17.197553214767879</v>
      </c>
      <c r="AQ16">
        <f t="shared" si="7"/>
        <v>-28.585454711355457</v>
      </c>
      <c r="AR16">
        <f t="shared" si="7"/>
        <v>18.265178908885105</v>
      </c>
      <c r="AS16">
        <f t="shared" si="7"/>
        <v>1.9303520302607866</v>
      </c>
      <c r="AT16">
        <f t="shared" si="7"/>
        <v>6.1118538499934001</v>
      </c>
      <c r="AU16">
        <f t="shared" si="7"/>
        <v>26.307384789139292</v>
      </c>
      <c r="AW16">
        <v>13</v>
      </c>
      <c r="AX16">
        <f>(R16*SUMPRODUCT(K17:$K$23, X17:$X$23)-$AZ$3*SUMPRODUCT(K16:$K$22, W17:$W$23))/Z16</f>
        <v>58.325382224667862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196.01376775783669</v>
      </c>
      <c r="P17">
        <f t="shared" si="22"/>
        <v>9.8006883878918352</v>
      </c>
      <c r="Q17" s="4">
        <f t="shared" si="23"/>
        <v>50</v>
      </c>
      <c r="R17">
        <f t="shared" si="0"/>
        <v>50000</v>
      </c>
      <c r="S17">
        <f t="shared" si="11"/>
        <v>53.485781698066553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53.485781698066553</v>
      </c>
      <c r="AC17">
        <f t="shared" si="19"/>
        <v>47.386484669329974</v>
      </c>
      <c r="AE17">
        <f t="shared" si="1"/>
        <v>167.04373290860386</v>
      </c>
      <c r="AF17">
        <f t="shared" si="2"/>
        <v>-8.3521866454301925</v>
      </c>
      <c r="AG17">
        <f t="shared" si="2"/>
        <v>-42.610204073771087</v>
      </c>
      <c r="AH17">
        <f t="shared" si="3"/>
        <v>-74.753605874818575</v>
      </c>
      <c r="AI17">
        <f t="shared" si="4"/>
        <v>41.327736314584016</v>
      </c>
      <c r="AJ17">
        <f t="shared" si="5"/>
        <v>6.0992970287365793</v>
      </c>
      <c r="AK17">
        <f t="shared" si="24"/>
        <v>14.852412957286816</v>
      </c>
      <c r="AL17">
        <f t="shared" si="6"/>
        <v>62.279446300607411</v>
      </c>
      <c r="AN17">
        <f t="shared" si="7"/>
        <v>61.375996283479253</v>
      </c>
      <c r="AO17">
        <f t="shared" si="7"/>
        <v>-3.0687998141739623</v>
      </c>
      <c r="AP17">
        <f t="shared" si="7"/>
        <v>-15.656042171309524</v>
      </c>
      <c r="AQ17">
        <f t="shared" si="7"/>
        <v>-27.466322480112758</v>
      </c>
      <c r="AR17">
        <f t="shared" si="7"/>
        <v>15.184831817883008</v>
      </c>
      <c r="AS17">
        <f t="shared" si="7"/>
        <v>2.2410324844236693</v>
      </c>
      <c r="AT17">
        <f t="shared" si="7"/>
        <v>5.4571436269680138</v>
      </c>
      <c r="AU17">
        <f t="shared" si="7"/>
        <v>22.883007929274694</v>
      </c>
      <c r="AW17">
        <v>14</v>
      </c>
      <c r="AX17">
        <f>(R17*SUMPRODUCT(K18:$K$23, X18:$X$23)-$AZ$3*SUMPRODUCT(K17:$K$22, W18:$W$23))/Z17</f>
        <v>53.485781698066553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196.01376775783669</v>
      </c>
      <c r="P18">
        <f t="shared" si="22"/>
        <v>9.8006883878918352</v>
      </c>
      <c r="Q18" s="4">
        <f t="shared" si="23"/>
        <v>50</v>
      </c>
      <c r="R18">
        <f t="shared" si="0"/>
        <v>50000</v>
      </c>
      <c r="S18">
        <f t="shared" si="11"/>
        <v>47.386484669329974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47.386484669329974</v>
      </c>
      <c r="AC18">
        <f t="shared" si="19"/>
        <v>39.999872414430499</v>
      </c>
      <c r="AE18">
        <f t="shared" si="1"/>
        <v>165.0676529887152</v>
      </c>
      <c r="AF18">
        <f t="shared" si="2"/>
        <v>-8.2533826494357605</v>
      </c>
      <c r="AG18">
        <f t="shared" si="2"/>
        <v>-42.106137460876326</v>
      </c>
      <c r="AH18">
        <f t="shared" si="3"/>
        <v>-77.964572157044131</v>
      </c>
      <c r="AI18">
        <f t="shared" si="4"/>
        <v>36.743560721358975</v>
      </c>
      <c r="AJ18">
        <f t="shared" si="5"/>
        <v>7.3866122548994753</v>
      </c>
      <c r="AK18">
        <f t="shared" si="24"/>
        <v>14.294052850602659</v>
      </c>
      <c r="AL18">
        <f t="shared" si="6"/>
        <v>58.424225826861111</v>
      </c>
      <c r="AN18">
        <f t="shared" si="7"/>
        <v>55.869104654715329</v>
      </c>
      <c r="AO18">
        <f t="shared" si="7"/>
        <v>-2.7934552327357665</v>
      </c>
      <c r="AP18">
        <f t="shared" si="7"/>
        <v>-14.25132155097857</v>
      </c>
      <c r="AQ18">
        <f t="shared" si="7"/>
        <v>-26.388034011120197</v>
      </c>
      <c r="AR18">
        <f t="shared" si="7"/>
        <v>12.436293859880792</v>
      </c>
      <c r="AS18">
        <f t="shared" si="7"/>
        <v>2.5000865138671022</v>
      </c>
      <c r="AT18">
        <f t="shared" si="7"/>
        <v>4.8379916972887944</v>
      </c>
      <c r="AU18">
        <f t="shared" si="7"/>
        <v>19.774372071036687</v>
      </c>
      <c r="AW18">
        <v>15</v>
      </c>
      <c r="AX18">
        <f>(R18*SUMPRODUCT(K19:$K$23, X19:$X$23)-$AZ$3*SUMPRODUCT(K18:$K$22, W19:$W$23))/Z18</f>
        <v>47.386484669329974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196.01376775783669</v>
      </c>
      <c r="P19">
        <f t="shared" si="22"/>
        <v>9.8006883878918352</v>
      </c>
      <c r="Q19" s="4">
        <f t="shared" si="23"/>
        <v>50</v>
      </c>
      <c r="R19">
        <f t="shared" si="0"/>
        <v>50000</v>
      </c>
      <c r="S19">
        <f t="shared" si="11"/>
        <v>39.999872414430499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39.999872414430499</v>
      </c>
      <c r="AC19">
        <f t="shared" si="19"/>
        <v>31.557147712688732</v>
      </c>
      <c r="AE19">
        <f t="shared" si="1"/>
        <v>163.09663808312314</v>
      </c>
      <c r="AF19">
        <f t="shared" si="2"/>
        <v>-8.1548319041561577</v>
      </c>
      <c r="AG19">
        <f t="shared" si="2"/>
        <v>-41.603362852710255</v>
      </c>
      <c r="AH19">
        <f t="shared" si="3"/>
        <v>-81.713233557312179</v>
      </c>
      <c r="AI19">
        <f t="shared" si="4"/>
        <v>31.625209768944529</v>
      </c>
      <c r="AJ19">
        <f t="shared" si="5"/>
        <v>8.442724701741767</v>
      </c>
      <c r="AK19">
        <f t="shared" si="24"/>
        <v>13.645917501537825</v>
      </c>
      <c r="AL19">
        <f t="shared" si="6"/>
        <v>53.71385197222412</v>
      </c>
      <c r="AN19">
        <f t="shared" si="7"/>
        <v>50.850603447849714</v>
      </c>
      <c r="AO19">
        <f t="shared" si="7"/>
        <v>-2.5425301723924858</v>
      </c>
      <c r="AP19">
        <f t="shared" si="7"/>
        <v>-12.971181572988435</v>
      </c>
      <c r="AQ19">
        <f t="shared" si="7"/>
        <v>-25.47671910899048</v>
      </c>
      <c r="AR19">
        <f t="shared" si="7"/>
        <v>9.8601725934783069</v>
      </c>
      <c r="AS19">
        <f t="shared" si="7"/>
        <v>2.632289977729839</v>
      </c>
      <c r="AT19">
        <f t="shared" si="7"/>
        <v>4.2545520723677965</v>
      </c>
      <c r="AU19">
        <f t="shared" si="7"/>
        <v>16.747014643575941</v>
      </c>
      <c r="AW19">
        <v>16</v>
      </c>
      <c r="AX19">
        <f>(R19*SUMPRODUCT(K20:$K$23, X20:$X$23)-$AZ$3*SUMPRODUCT(K19:$K$22, W20:$W$23))/Z19</f>
        <v>39.999872414430499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196.01376775783669</v>
      </c>
      <c r="P20">
        <f t="shared" si="22"/>
        <v>9.8006883878918352</v>
      </c>
      <c r="Q20" s="4">
        <f t="shared" si="23"/>
        <v>50</v>
      </c>
      <c r="R20">
        <f t="shared" si="0"/>
        <v>50000</v>
      </c>
      <c r="S20">
        <f t="shared" si="11"/>
        <v>31.557147712688732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31.557147712688732</v>
      </c>
      <c r="AC20">
        <f t="shared" si="19"/>
        <v>22.032143867417069</v>
      </c>
      <c r="AE20">
        <f t="shared" si="1"/>
        <v>161.13122850888152</v>
      </c>
      <c r="AF20">
        <f t="shared" si="2"/>
        <v>-8.0565614254440767</v>
      </c>
      <c r="AG20">
        <f t="shared" si="2"/>
        <v>-41.102018075574556</v>
      </c>
      <c r="AH20">
        <f t="shared" si="3"/>
        <v>-85.31114860859914</v>
      </c>
      <c r="AI20">
        <f t="shared" si="4"/>
        <v>26.661500399263744</v>
      </c>
      <c r="AJ20">
        <f t="shared" si="5"/>
        <v>9.5250038452716623</v>
      </c>
      <c r="AK20">
        <f t="shared" si="24"/>
        <v>12.924227035728833</v>
      </c>
      <c r="AL20">
        <f t="shared" si="6"/>
        <v>49.11073128026424</v>
      </c>
      <c r="AN20">
        <f t="shared" si="7"/>
        <v>46.277744848247124</v>
      </c>
      <c r="AO20">
        <f t="shared" si="7"/>
        <v>-2.3138872424123562</v>
      </c>
      <c r="AP20">
        <f t="shared" si="7"/>
        <v>-11.8047179485424</v>
      </c>
      <c r="AQ20">
        <f t="shared" si="7"/>
        <v>-24.5018151016085</v>
      </c>
      <c r="AR20">
        <f t="shared" si="7"/>
        <v>7.6573245556838643</v>
      </c>
      <c r="AS20">
        <f t="shared" si="7"/>
        <v>2.7356317065860276</v>
      </c>
      <c r="AT20">
        <f t="shared" si="7"/>
        <v>3.7119066654873101</v>
      </c>
      <c r="AU20">
        <f t="shared" si="7"/>
        <v>14.104862927757202</v>
      </c>
      <c r="AW20">
        <v>17</v>
      </c>
      <c r="AX20">
        <f>(R20*SUMPRODUCT(K21:$K$23, X21:$X$23)-$AZ$3*SUMPRODUCT(K20:$K$22, W21:$W$23))/Z20</f>
        <v>31.557147712688732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196.01376775783669</v>
      </c>
      <c r="P21">
        <f t="shared" si="22"/>
        <v>9.8006883878918352</v>
      </c>
      <c r="Q21" s="4">
        <f t="shared" si="23"/>
        <v>50</v>
      </c>
      <c r="R21">
        <f t="shared" si="0"/>
        <v>50000</v>
      </c>
      <c r="S21">
        <f t="shared" si="11"/>
        <v>22.032143867417069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22.032143867417069</v>
      </c>
      <c r="AC21">
        <f t="shared" si="19"/>
        <v>11.496158669374555</v>
      </c>
      <c r="AE21">
        <f t="shared" si="1"/>
        <v>159.16921297702453</v>
      </c>
      <c r="AF21">
        <f t="shared" si="2"/>
        <v>-7.9584606488512266</v>
      </c>
      <c r="AG21">
        <f t="shared" si="2"/>
        <v>-40.601539064763195</v>
      </c>
      <c r="AH21">
        <f t="shared" si="3"/>
        <v>-89.458830055614541</v>
      </c>
      <c r="AI21">
        <f t="shared" si="4"/>
        <v>21.150383207795571</v>
      </c>
      <c r="AJ21">
        <f t="shared" si="5"/>
        <v>10.535985198042514</v>
      </c>
      <c r="AK21">
        <f t="shared" si="24"/>
        <v>12.127002733691327</v>
      </c>
      <c r="AL21">
        <f t="shared" si="6"/>
        <v>43.813371139529409</v>
      </c>
      <c r="AN21">
        <f t="shared" si="7"/>
        <v>42.110743059104536</v>
      </c>
      <c r="AO21">
        <f t="shared" si="7"/>
        <v>-2.1055371529552271</v>
      </c>
      <c r="AP21">
        <f t="shared" si="7"/>
        <v>-10.74178195256413</v>
      </c>
      <c r="AQ21">
        <f t="shared" si="7"/>
        <v>-23.667754186758845</v>
      </c>
      <c r="AR21">
        <f t="shared" si="7"/>
        <v>5.5956697668263375</v>
      </c>
      <c r="AS21">
        <f t="shared" si="7"/>
        <v>2.7874622061072842</v>
      </c>
      <c r="AT21">
        <f t="shared" si="7"/>
        <v>3.2083911621102765</v>
      </c>
      <c r="AU21">
        <f t="shared" si="7"/>
        <v>11.591523135043897</v>
      </c>
      <c r="AW21">
        <v>18</v>
      </c>
      <c r="AX21">
        <f>(R21*SUMPRODUCT(K22:$K$23, X22:$X$23)-$AZ$3*SUMPRODUCT(K21:$K$22, W22:$W$23))/Z21</f>
        <v>22.032143867417069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196.01376775783669</v>
      </c>
      <c r="P22">
        <f t="shared" si="22"/>
        <v>9.8006883878918352</v>
      </c>
      <c r="Q22" s="4">
        <f t="shared" si="23"/>
        <v>50</v>
      </c>
      <c r="R22">
        <f t="shared" si="0"/>
        <v>50000</v>
      </c>
      <c r="S22">
        <f t="shared" si="11"/>
        <v>11.496158669374555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11.496158669374555</v>
      </c>
      <c r="AC22">
        <f t="shared" si="19"/>
        <v>11.641212071592646</v>
      </c>
      <c r="AE22">
        <f t="shared" si="1"/>
        <v>157.20945413910511</v>
      </c>
      <c r="AF22">
        <f t="shared" si="2"/>
        <v>-7.8604727069552567</v>
      </c>
      <c r="AG22">
        <f t="shared" si="2"/>
        <v>-40.10163570074527</v>
      </c>
      <c r="AH22">
        <f t="shared" si="3"/>
        <v>-93.887973370295967</v>
      </c>
      <c r="AI22">
        <f t="shared" si="4"/>
        <v>15.359372361108612</v>
      </c>
      <c r="AJ22">
        <f t="shared" si="5"/>
        <v>-0.14505340221809071</v>
      </c>
      <c r="AK22">
        <f t="shared" si="24"/>
        <v>11.259159807106709</v>
      </c>
      <c r="AL22">
        <f t="shared" si="6"/>
        <v>26.473478765997228</v>
      </c>
      <c r="AN22">
        <f t="shared" si="7"/>
        <v>38.313679549219941</v>
      </c>
      <c r="AO22">
        <f t="shared" si="7"/>
        <v>-1.9156839774609975</v>
      </c>
      <c r="AP22">
        <f t="shared" si="7"/>
        <v>-9.7732113380306558</v>
      </c>
      <c r="AQ22">
        <f t="shared" si="7"/>
        <v>-22.881535623501858</v>
      </c>
      <c r="AR22">
        <f t="shared" si="7"/>
        <v>3.7432486102264311</v>
      </c>
      <c r="AS22">
        <f t="shared" si="7"/>
        <v>-3.5351115494558716E-2</v>
      </c>
      <c r="AT22">
        <f t="shared" si="7"/>
        <v>2.7439815449091354</v>
      </c>
      <c r="AU22">
        <f t="shared" si="7"/>
        <v>6.4518790396410077</v>
      </c>
      <c r="AW22">
        <v>19</v>
      </c>
      <c r="AX22">
        <f>(R22*SUMPRODUCT(K23:$K$23, X23:$X$23)-$AZ$3*SUMPRODUCT(K22:$K$22, W23:$W$23))/Z22</f>
        <v>11.496158669374555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196.01376775783669</v>
      </c>
      <c r="P23">
        <f t="shared" si="22"/>
        <v>9.8006883878918352</v>
      </c>
      <c r="Q23" s="4">
        <f t="shared" si="23"/>
        <v>50</v>
      </c>
      <c r="R23">
        <f t="shared" si="0"/>
        <v>50000</v>
      </c>
      <c r="S23">
        <f t="shared" si="11"/>
        <v>11.641212071592646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11.641212071592646</v>
      </c>
      <c r="AC23">
        <f t="shared" si="19"/>
        <v>0</v>
      </c>
      <c r="AE23">
        <f t="shared" si="1"/>
        <v>155.25057167536471</v>
      </c>
      <c r="AF23">
        <f t="shared" si="2"/>
        <v>-7.7625285837682361</v>
      </c>
      <c r="AG23">
        <f t="shared" si="2"/>
        <v>-39.601955885866019</v>
      </c>
      <c r="AH23">
        <f t="shared" si="3"/>
        <v>-98.663457871793113</v>
      </c>
      <c r="AI23">
        <f t="shared" si="4"/>
        <v>9.2226293339373342</v>
      </c>
      <c r="AJ23">
        <f t="shared" si="5"/>
        <v>11.641212071592646</v>
      </c>
      <c r="AK23">
        <f t="shared" si="24"/>
        <v>11.139047861423238</v>
      </c>
      <c r="AL23">
        <f t="shared" si="6"/>
        <v>32.002889266953218</v>
      </c>
      <c r="AN23">
        <f t="shared" si="7"/>
        <v>34.85377134538659</v>
      </c>
      <c r="AO23">
        <f t="shared" si="7"/>
        <v>-1.7426885672693297</v>
      </c>
      <c r="AP23">
        <f t="shared" si="7"/>
        <v>-8.8906436889796296</v>
      </c>
      <c r="AQ23">
        <f t="shared" si="7"/>
        <v>-22.149957734128787</v>
      </c>
      <c r="AR23">
        <f t="shared" si="7"/>
        <v>2.0704813550088446</v>
      </c>
      <c r="AS23">
        <f t="shared" si="7"/>
        <v>2.6134534600932966</v>
      </c>
      <c r="AT23">
        <f t="shared" si="7"/>
        <v>2.5007175366747392</v>
      </c>
      <c r="AU23">
        <f t="shared" si="7"/>
        <v>7.1846523517768803</v>
      </c>
      <c r="AW23">
        <v>20</v>
      </c>
      <c r="AX23">
        <f>(R23*SUMPRODUCT(K$23:$K24, X$23:$X24)-$AZ$3*SUMPRODUCT(K$22:$K23, W$23:$W24))/Z23</f>
        <v>11.641212071592646</v>
      </c>
    </row>
    <row r="25" spans="5:50" x14ac:dyDescent="0.25">
      <c r="AN25" s="8">
        <f t="shared" ref="AN25:AU25" si="25">SUM(AN3:AN23)</f>
        <v>1822.8832279141061</v>
      </c>
      <c r="AO25" s="8">
        <f t="shared" si="25"/>
        <v>-238.15448721408282</v>
      </c>
      <c r="AP25" s="8">
        <f t="shared" si="25"/>
        <v>-814.98856911065798</v>
      </c>
      <c r="AQ25" s="8">
        <f t="shared" si="25"/>
        <v>-664.76995728588054</v>
      </c>
      <c r="AR25" s="8">
        <f t="shared" si="25"/>
        <v>104.97021430348508</v>
      </c>
      <c r="AS25" s="8">
        <f t="shared" si="25"/>
        <v>-32.87497825478593</v>
      </c>
      <c r="AT25" s="8">
        <f t="shared" si="25"/>
        <v>77.578520939158523</v>
      </c>
      <c r="AU25" s="9">
        <f t="shared" si="25"/>
        <v>149.67375698785762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362.68953906002986</v>
      </c>
      <c r="K3">
        <v>1</v>
      </c>
      <c r="L3" s="2">
        <v>0</v>
      </c>
      <c r="O3">
        <f>$C$3</f>
        <v>362.68953906002986</v>
      </c>
      <c r="P3">
        <f>O3*B5</f>
        <v>290.15163124802388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362.68953906002986</v>
      </c>
      <c r="AF3">
        <f t="shared" ref="AF3:AG23" si="3">-$Z3*P3</f>
        <v>-290.15163124802388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-327.46209218799402</v>
      </c>
      <c r="AJ3">
        <f t="shared" ref="AJ3:AJ23" si="6">AB3-AC3</f>
        <v>0</v>
      </c>
      <c r="AL3">
        <f t="shared" ref="AL3:AL23" si="7">SUM(AI3:AK3)</f>
        <v>-327.46209218799402</v>
      </c>
      <c r="AN3">
        <f t="shared" ref="AN3:AU23" si="8">AE3*$K3</f>
        <v>362.68953906002986</v>
      </c>
      <c r="AO3">
        <f t="shared" si="8"/>
        <v>-290.15163124802388</v>
      </c>
      <c r="AP3">
        <f t="shared" si="8"/>
        <v>-400</v>
      </c>
      <c r="AQ3">
        <f t="shared" si="8"/>
        <v>0</v>
      </c>
      <c r="AR3">
        <f t="shared" si="8"/>
        <v>-327.46209218799402</v>
      </c>
      <c r="AS3">
        <f t="shared" si="8"/>
        <v>0</v>
      </c>
      <c r="AT3">
        <f t="shared" si="8"/>
        <v>0</v>
      </c>
      <c r="AU3">
        <f t="shared" si="8"/>
        <v>-327.46209218799402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139.96460438817198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74.15594050529306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73.30900817839597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-73.30900817839597</v>
      </c>
      <c r="AK4">
        <f t="shared" ref="AK4:AK23" si="20">H4*SUM(AB4:AB4, AE4:AF4)</f>
        <v>0</v>
      </c>
      <c r="AL4">
        <f t="shared" si="7"/>
        <v>-144.35720817839598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-68.77662836888635</v>
      </c>
      <c r="AT4">
        <f t="shared" si="8"/>
        <v>0</v>
      </c>
      <c r="AU4">
        <f t="shared" si="8"/>
        <v>-135.43222457866213</v>
      </c>
      <c r="AW4">
        <v>1</v>
      </c>
      <c r="AX4">
        <f>(R4*SUMPRODUCT(K5:$K$23, X5:$X$23)-$AZ$3*SUMPRODUCT(K4:$K$22, W5:$W$23))/Z4</f>
        <v>74.15594050529306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362.68953906002986</v>
      </c>
      <c r="P5">
        <f t="shared" ref="P5:P23" si="23">O5*$C$5</f>
        <v>18.134476953001492</v>
      </c>
      <c r="Q5" s="4">
        <f t="shared" ref="Q5:Q23" si="24">$C$8</f>
        <v>50</v>
      </c>
      <c r="R5">
        <f t="shared" si="0"/>
        <v>50000</v>
      </c>
      <c r="S5">
        <f t="shared" si="12"/>
        <v>143.34118475987157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73.30900817839597</v>
      </c>
      <c r="AC5">
        <f t="shared" si="1"/>
        <v>140.0777623245101</v>
      </c>
      <c r="AE5">
        <f t="shared" si="2"/>
        <v>354.43225291563101</v>
      </c>
      <c r="AF5">
        <f t="shared" si="3"/>
        <v>-17.721612645781548</v>
      </c>
      <c r="AG5">
        <f t="shared" si="3"/>
        <v>-48.86165918021802</v>
      </c>
      <c r="AH5">
        <f t="shared" si="4"/>
        <v>-73.003101781973996</v>
      </c>
      <c r="AI5">
        <f t="shared" si="5"/>
        <v>214.84587930765747</v>
      </c>
      <c r="AJ5">
        <f t="shared" si="6"/>
        <v>-66.768754146114134</v>
      </c>
      <c r="AK5">
        <f t="shared" si="20"/>
        <v>35.425697625928407</v>
      </c>
      <c r="AL5">
        <f t="shared" si="7"/>
        <v>183.50282278747176</v>
      </c>
      <c r="AN5">
        <f t="shared" si="8"/>
        <v>306.07440658024871</v>
      </c>
      <c r="AO5">
        <f t="shared" si="8"/>
        <v>-15.303720329012434</v>
      </c>
      <c r="AP5">
        <f t="shared" si="8"/>
        <v>-42.19509713093619</v>
      </c>
      <c r="AQ5">
        <f t="shared" si="8"/>
        <v>-63.042741941868485</v>
      </c>
      <c r="AR5">
        <f t="shared" si="8"/>
        <v>185.53284717843164</v>
      </c>
      <c r="AS5">
        <f t="shared" si="8"/>
        <v>-57.658993038195753</v>
      </c>
      <c r="AT5">
        <f t="shared" si="8"/>
        <v>30.592304423063904</v>
      </c>
      <c r="AU5">
        <f t="shared" si="8"/>
        <v>158.46615856329981</v>
      </c>
      <c r="AW5">
        <v>2</v>
      </c>
      <c r="AX5">
        <f>(R5*SUMPRODUCT(K6:$K$23, X6:$X$23)-$AZ$3*SUMPRODUCT(K5:$K$22, W6:$W$23))/Z5</f>
        <v>143.34118475987157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362.68953906002986</v>
      </c>
      <c r="P6">
        <f t="shared" si="23"/>
        <v>18.134476953001492</v>
      </c>
      <c r="Q6" s="4">
        <f t="shared" si="24"/>
        <v>50</v>
      </c>
      <c r="R6">
        <f t="shared" si="0"/>
        <v>50000</v>
      </c>
      <c r="S6">
        <f t="shared" si="12"/>
        <v>206.08015499070012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140.0777623245101</v>
      </c>
      <c r="AC6">
        <f t="shared" si="1"/>
        <v>199.06154832161872</v>
      </c>
      <c r="AE6">
        <f t="shared" si="2"/>
        <v>350.33718413401738</v>
      </c>
      <c r="AF6">
        <f t="shared" si="3"/>
        <v>-17.516859206700868</v>
      </c>
      <c r="AG6">
        <f t="shared" si="3"/>
        <v>-48.297117286863909</v>
      </c>
      <c r="AH6">
        <f t="shared" si="4"/>
        <v>-75.925301551934723</v>
      </c>
      <c r="AI6">
        <f t="shared" si="5"/>
        <v>208.59790608851787</v>
      </c>
      <c r="AJ6">
        <f t="shared" si="6"/>
        <v>-58.983785997108612</v>
      </c>
      <c r="AK6">
        <f t="shared" si="20"/>
        <v>51.451311892998739</v>
      </c>
      <c r="AL6">
        <f t="shared" si="7"/>
        <v>201.06543198440801</v>
      </c>
      <c r="AN6">
        <f t="shared" si="8"/>
        <v>272.85178453943547</v>
      </c>
      <c r="AO6">
        <f t="shared" si="8"/>
        <v>-13.642589226971774</v>
      </c>
      <c r="AP6">
        <f t="shared" si="8"/>
        <v>-37.615061251363386</v>
      </c>
      <c r="AQ6">
        <f t="shared" si="8"/>
        <v>-59.132615543930854</v>
      </c>
      <c r="AR6">
        <f t="shared" si="8"/>
        <v>162.46151851716948</v>
      </c>
      <c r="AS6">
        <f t="shared" si="8"/>
        <v>-45.938119038048626</v>
      </c>
      <c r="AT6">
        <f t="shared" si="8"/>
        <v>40.071630710856809</v>
      </c>
      <c r="AU6">
        <f t="shared" si="8"/>
        <v>156.59503018997768</v>
      </c>
      <c r="AW6">
        <v>3</v>
      </c>
      <c r="AX6">
        <f>(R6*SUMPRODUCT(K7:$K$23, X7:$X$23)-$AZ$3*SUMPRODUCT(K6:$K$22, W7:$W$23))/Z6</f>
        <v>206.08015499070012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362.68953906002986</v>
      </c>
      <c r="P7">
        <f t="shared" si="23"/>
        <v>18.134476953001492</v>
      </c>
      <c r="Q7" s="4">
        <f t="shared" si="24"/>
        <v>50</v>
      </c>
      <c r="R7">
        <f t="shared" si="0"/>
        <v>50000</v>
      </c>
      <c r="S7">
        <f t="shared" si="12"/>
        <v>260.20713785091692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199.06154832161872</v>
      </c>
      <c r="AC7">
        <f t="shared" si="1"/>
        <v>248.41872517419077</v>
      </c>
      <c r="AE7">
        <f t="shared" si="2"/>
        <v>346.25826820680351</v>
      </c>
      <c r="AF7">
        <f t="shared" si="3"/>
        <v>-17.312913410340173</v>
      </c>
      <c r="AG7">
        <f t="shared" si="3"/>
        <v>-47.734802209100003</v>
      </c>
      <c r="AH7">
        <f t="shared" si="4"/>
        <v>-79.343904895261346</v>
      </c>
      <c r="AI7">
        <f t="shared" si="5"/>
        <v>201.86664769210199</v>
      </c>
      <c r="AJ7">
        <f t="shared" si="6"/>
        <v>-49.357176852572053</v>
      </c>
      <c r="AK7">
        <f t="shared" si="20"/>
        <v>55.282322756463202</v>
      </c>
      <c r="AL7">
        <f t="shared" si="7"/>
        <v>207.79179359599314</v>
      </c>
      <c r="AN7">
        <f t="shared" si="8"/>
        <v>244.11606578229203</v>
      </c>
      <c r="AO7">
        <f t="shared" si="8"/>
        <v>-12.2058032891146</v>
      </c>
      <c r="AP7">
        <f t="shared" si="8"/>
        <v>-33.653585159219006</v>
      </c>
      <c r="AQ7">
        <f t="shared" si="8"/>
        <v>-55.938366489106599</v>
      </c>
      <c r="AR7">
        <f t="shared" si="8"/>
        <v>142.31831084485185</v>
      </c>
      <c r="AS7">
        <f t="shared" si="8"/>
        <v>-34.797377962320546</v>
      </c>
      <c r="AT7">
        <f t="shared" si="8"/>
        <v>38.974674044619697</v>
      </c>
      <c r="AU7">
        <f t="shared" si="8"/>
        <v>146.49560692715099</v>
      </c>
      <c r="AW7">
        <v>4</v>
      </c>
      <c r="AX7">
        <f>(R7*SUMPRODUCT(K8:$K$23, X8:$X$23)-$AZ$3*SUMPRODUCT(K7:$K$22, W8:$W$23))/Z7</f>
        <v>260.20713785091692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362.68953906002986</v>
      </c>
      <c r="P8">
        <f t="shared" si="23"/>
        <v>18.134476953001492</v>
      </c>
      <c r="Q8" s="4">
        <f t="shared" si="24"/>
        <v>50</v>
      </c>
      <c r="R8">
        <f t="shared" si="0"/>
        <v>50000</v>
      </c>
      <c r="S8">
        <f t="shared" si="12"/>
        <v>305.48315469395357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248.41872517419077</v>
      </c>
      <c r="AC8">
        <f t="shared" si="1"/>
        <v>288.22147973658048</v>
      </c>
      <c r="AE8">
        <f t="shared" si="2"/>
        <v>342.19535194203348</v>
      </c>
      <c r="AF8">
        <f t="shared" si="3"/>
        <v>-17.109767597101673</v>
      </c>
      <c r="AG8">
        <f t="shared" si="3"/>
        <v>-47.174692828043725</v>
      </c>
      <c r="AH8">
        <f t="shared" si="4"/>
        <v>-82.761358965280152</v>
      </c>
      <c r="AI8">
        <f t="shared" si="5"/>
        <v>195.14953255160796</v>
      </c>
      <c r="AJ8">
        <f t="shared" si="6"/>
        <v>-39.802754562389708</v>
      </c>
      <c r="AK8">
        <f t="shared" si="20"/>
        <v>41.57906244013639</v>
      </c>
      <c r="AL8">
        <f t="shared" si="7"/>
        <v>196.92584042935465</v>
      </c>
      <c r="AN8">
        <f t="shared" si="8"/>
        <v>224.94327555863259</v>
      </c>
      <c r="AO8">
        <f t="shared" si="8"/>
        <v>-11.247163777931629</v>
      </c>
      <c r="AP8">
        <f t="shared" si="8"/>
        <v>-31.010444379180392</v>
      </c>
      <c r="AQ8">
        <f t="shared" si="8"/>
        <v>-54.403460098685095</v>
      </c>
      <c r="AR8">
        <f t="shared" si="8"/>
        <v>128.2822073028355</v>
      </c>
      <c r="AS8">
        <f t="shared" si="8"/>
        <v>-26.164475749620681</v>
      </c>
      <c r="AT8">
        <f t="shared" si="8"/>
        <v>27.332137759502764</v>
      </c>
      <c r="AU8">
        <f t="shared" si="8"/>
        <v>129.4498693127176</v>
      </c>
      <c r="AW8">
        <v>5</v>
      </c>
      <c r="AX8">
        <f>(R8*SUMPRODUCT(K9:$K$23, X9:$X$23)-$AZ$3*SUMPRODUCT(K8:$K$22, W9:$W$23))/Z8</f>
        <v>305.48315469395357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362.68953906002986</v>
      </c>
      <c r="P9">
        <f t="shared" si="23"/>
        <v>18.134476953001492</v>
      </c>
      <c r="Q9" s="4">
        <f t="shared" si="24"/>
        <v>50</v>
      </c>
      <c r="R9">
        <f t="shared" si="0"/>
        <v>50000</v>
      </c>
      <c r="S9">
        <f t="shared" si="12"/>
        <v>344.40860875788275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288.22147973658048</v>
      </c>
      <c r="AC9">
        <f t="shared" si="1"/>
        <v>321.10337097579338</v>
      </c>
      <c r="AE9">
        <f t="shared" si="2"/>
        <v>338.1472781120392</v>
      </c>
      <c r="AF9">
        <f t="shared" si="3"/>
        <v>-16.907363905601958</v>
      </c>
      <c r="AG9">
        <f t="shared" si="3"/>
        <v>-46.616629609500734</v>
      </c>
      <c r="AH9">
        <f t="shared" si="4"/>
        <v>-86.316290262556848</v>
      </c>
      <c r="AI9">
        <f t="shared" si="5"/>
        <v>188.30699433437968</v>
      </c>
      <c r="AJ9">
        <f t="shared" si="6"/>
        <v>-32.881891239212905</v>
      </c>
      <c r="AK9">
        <f t="shared" si="20"/>
        <v>31.813884763825527</v>
      </c>
      <c r="AL9">
        <f t="shared" si="7"/>
        <v>187.23898785899229</v>
      </c>
      <c r="AN9">
        <f t="shared" si="8"/>
        <v>211.25476192041842</v>
      </c>
      <c r="AO9">
        <f t="shared" si="8"/>
        <v>-10.562738096020921</v>
      </c>
      <c r="AP9">
        <f t="shared" si="8"/>
        <v>-29.123360225376256</v>
      </c>
      <c r="AQ9">
        <f t="shared" si="8"/>
        <v>-53.92540034945489</v>
      </c>
      <c r="AR9">
        <f t="shared" si="8"/>
        <v>117.64326324956637</v>
      </c>
      <c r="AS9">
        <f t="shared" si="8"/>
        <v>-20.542694130252404</v>
      </c>
      <c r="AT9">
        <f t="shared" si="8"/>
        <v>19.875465770624235</v>
      </c>
      <c r="AU9">
        <f t="shared" si="8"/>
        <v>116.97603488993819</v>
      </c>
      <c r="AW9">
        <v>6</v>
      </c>
      <c r="AX9">
        <f>(R9*SUMPRODUCT(K10:$K$23, X10:$X$23)-$AZ$3*SUMPRODUCT(K9:$K$22, W10:$W$23))/Z9</f>
        <v>344.40860875788275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362.68953906002986</v>
      </c>
      <c r="P10">
        <f t="shared" si="23"/>
        <v>18.134476953001492</v>
      </c>
      <c r="Q10" s="4">
        <f t="shared" si="24"/>
        <v>50</v>
      </c>
      <c r="R10">
        <f t="shared" si="0"/>
        <v>50000</v>
      </c>
      <c r="S10">
        <f t="shared" si="12"/>
        <v>378.77677572904935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321.10337097579338</v>
      </c>
      <c r="AC10">
        <f t="shared" si="1"/>
        <v>348.92914154299831</v>
      </c>
      <c r="AE10">
        <f t="shared" si="2"/>
        <v>334.10958015379799</v>
      </c>
      <c r="AF10">
        <f t="shared" si="3"/>
        <v>-16.705479007689899</v>
      </c>
      <c r="AG10">
        <f t="shared" si="3"/>
        <v>-46.05999679777068</v>
      </c>
      <c r="AH10">
        <f t="shared" si="4"/>
        <v>-90.466515635047983</v>
      </c>
      <c r="AI10">
        <f t="shared" si="5"/>
        <v>180.87758871328941</v>
      </c>
      <c r="AJ10">
        <f t="shared" si="6"/>
        <v>-27.825770567204927</v>
      </c>
      <c r="AK10">
        <f t="shared" si="20"/>
        <v>33.521642286399832</v>
      </c>
      <c r="AL10">
        <f t="shared" si="7"/>
        <v>186.57346043248432</v>
      </c>
      <c r="AN10">
        <f t="shared" si="8"/>
        <v>198.32042086341869</v>
      </c>
      <c r="AO10">
        <f t="shared" si="8"/>
        <v>-9.9160210431709341</v>
      </c>
      <c r="AP10">
        <f t="shared" si="8"/>
        <v>-27.340245513752471</v>
      </c>
      <c r="AQ10">
        <f t="shared" si="8"/>
        <v>-53.69902128077549</v>
      </c>
      <c r="AR10">
        <f t="shared" si="8"/>
        <v>107.36513302571977</v>
      </c>
      <c r="AS10">
        <f t="shared" si="8"/>
        <v>-16.51679226676697</v>
      </c>
      <c r="AT10">
        <f t="shared" si="8"/>
        <v>19.897741942064499</v>
      </c>
      <c r="AU10">
        <f t="shared" si="8"/>
        <v>110.7460827010173</v>
      </c>
      <c r="AW10">
        <v>7</v>
      </c>
      <c r="AX10">
        <f>(R10*SUMPRODUCT(K11:$K$23, X11:$X$23)-$AZ$3*SUMPRODUCT(K10:$K$22, W11:$W$23))/Z10</f>
        <v>378.77677572904935</v>
      </c>
    </row>
    <row r="11" spans="1:52" x14ac:dyDescent="0.25">
      <c r="A11" t="s">
        <v>33</v>
      </c>
      <c r="C11" s="7">
        <f>AU25</f>
        <v>894.5375337213577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362.68953906002986</v>
      </c>
      <c r="P11">
        <f t="shared" si="23"/>
        <v>18.134476953001492</v>
      </c>
      <c r="Q11" s="4">
        <f t="shared" si="24"/>
        <v>50</v>
      </c>
      <c r="R11">
        <f t="shared" si="0"/>
        <v>50000</v>
      </c>
      <c r="S11">
        <f t="shared" si="12"/>
        <v>408.90596761282944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348.92914154299831</v>
      </c>
      <c r="AC11">
        <f t="shared" si="1"/>
        <v>372.14488754818524</v>
      </c>
      <c r="AE11">
        <f t="shared" si="2"/>
        <v>330.08336492705945</v>
      </c>
      <c r="AF11">
        <f t="shared" si="3"/>
        <v>-16.504168246352972</v>
      </c>
      <c r="AG11">
        <f t="shared" si="3"/>
        <v>-45.504946983379405</v>
      </c>
      <c r="AH11">
        <f t="shared" si="4"/>
        <v>-94.449846413562994</v>
      </c>
      <c r="AI11">
        <f t="shared" si="5"/>
        <v>173.62440328376411</v>
      </c>
      <c r="AJ11">
        <f t="shared" si="6"/>
        <v>-23.215746005186929</v>
      </c>
      <c r="AK11">
        <f t="shared" si="20"/>
        <v>34.119179418520801</v>
      </c>
      <c r="AL11">
        <f t="shared" si="7"/>
        <v>184.527836697098</v>
      </c>
      <c r="AN11">
        <f t="shared" si="8"/>
        <v>186.33432636348937</v>
      </c>
      <c r="AO11">
        <f t="shared" si="8"/>
        <v>-9.3167163181744677</v>
      </c>
      <c r="AP11">
        <f t="shared" si="8"/>
        <v>-25.687855079361498</v>
      </c>
      <c r="AQ11">
        <f t="shared" si="8"/>
        <v>-53.317586938970123</v>
      </c>
      <c r="AR11">
        <f t="shared" si="8"/>
        <v>98.012168026983304</v>
      </c>
      <c r="AS11">
        <f t="shared" si="8"/>
        <v>-13.10544805509449</v>
      </c>
      <c r="AT11">
        <f t="shared" si="8"/>
        <v>19.26051109673454</v>
      </c>
      <c r="AU11">
        <f t="shared" si="8"/>
        <v>104.16723106862337</v>
      </c>
      <c r="AW11">
        <v>8</v>
      </c>
      <c r="AX11">
        <f>(R11*SUMPRODUCT(K12:$K$23, X12:$X$23)-$AZ$3*SUMPRODUCT(K11:$K$22, W12:$W$23))/Z11</f>
        <v>408.90596761282944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362.68953906002986</v>
      </c>
      <c r="P12">
        <f t="shared" si="23"/>
        <v>18.134476953001492</v>
      </c>
      <c r="Q12" s="4">
        <f t="shared" si="24"/>
        <v>50</v>
      </c>
      <c r="R12">
        <f t="shared" si="0"/>
        <v>50000</v>
      </c>
      <c r="S12">
        <f t="shared" si="12"/>
        <v>434.80979887522062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372.14488754818524</v>
      </c>
      <c r="AC12">
        <f t="shared" si="1"/>
        <v>390.90145033154977</v>
      </c>
      <c r="AE12">
        <f t="shared" si="2"/>
        <v>326.06410252344159</v>
      </c>
      <c r="AF12">
        <f t="shared" si="3"/>
        <v>-16.303205126172077</v>
      </c>
      <c r="AG12">
        <f t="shared" si="3"/>
        <v>-44.950855677901657</v>
      </c>
      <c r="AH12">
        <f t="shared" si="4"/>
        <v>-99.041835643954158</v>
      </c>
      <c r="AI12">
        <f t="shared" si="5"/>
        <v>165.7682060754137</v>
      </c>
      <c r="AJ12">
        <f t="shared" si="6"/>
        <v>-18.756562783364529</v>
      </c>
      <c r="AK12">
        <f t="shared" si="20"/>
        <v>35.390910238669107</v>
      </c>
      <c r="AL12">
        <f t="shared" si="7"/>
        <v>182.40255353071828</v>
      </c>
      <c r="AN12">
        <f t="shared" si="8"/>
        <v>174.98376759595408</v>
      </c>
      <c r="AO12">
        <f t="shared" si="8"/>
        <v>-8.7491883797977028</v>
      </c>
      <c r="AP12">
        <f t="shared" si="8"/>
        <v>-24.123078935424154</v>
      </c>
      <c r="AQ12">
        <f t="shared" si="8"/>
        <v>-53.151246691905939</v>
      </c>
      <c r="AR12">
        <f t="shared" si="8"/>
        <v>88.960253588826276</v>
      </c>
      <c r="AS12">
        <f t="shared" si="8"/>
        <v>-10.065793804294117</v>
      </c>
      <c r="AT12">
        <f t="shared" si="8"/>
        <v>18.992691204844689</v>
      </c>
      <c r="AU12">
        <f t="shared" si="8"/>
        <v>97.887150989376849</v>
      </c>
      <c r="AW12">
        <v>9</v>
      </c>
      <c r="AX12">
        <f>(R12*SUMPRODUCT(K13:$K$23, X13:$X$23)-$AZ$3*SUMPRODUCT(K12:$K$22, W13:$W$23))/Z12</f>
        <v>434.80979887522062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362.68953906002986</v>
      </c>
      <c r="P13">
        <f t="shared" si="23"/>
        <v>18.134476953001492</v>
      </c>
      <c r="Q13" s="4">
        <f t="shared" si="24"/>
        <v>50</v>
      </c>
      <c r="R13">
        <f t="shared" si="0"/>
        <v>50000</v>
      </c>
      <c r="S13">
        <f t="shared" si="12"/>
        <v>456.54519260622055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390.90145033154977</v>
      </c>
      <c r="AC13">
        <f t="shared" si="1"/>
        <v>405.38840605739506</v>
      </c>
      <c r="AE13">
        <f t="shared" si="2"/>
        <v>322.04946304199348</v>
      </c>
      <c r="AF13">
        <f t="shared" si="3"/>
        <v>-16.102473152099673</v>
      </c>
      <c r="AG13">
        <f t="shared" si="3"/>
        <v>-44.397401683632523</v>
      </c>
      <c r="AH13">
        <f t="shared" si="4"/>
        <v>-103.94543749011606</v>
      </c>
      <c r="AI13">
        <f t="shared" si="5"/>
        <v>157.60415071614526</v>
      </c>
      <c r="AJ13">
        <f t="shared" si="6"/>
        <v>-14.486955725845291</v>
      </c>
      <c r="AK13">
        <f t="shared" si="20"/>
        <v>36.02706435944863</v>
      </c>
      <c r="AL13">
        <f t="shared" si="7"/>
        <v>179.14425934974861</v>
      </c>
      <c r="AN13">
        <f t="shared" si="8"/>
        <v>164.3332635316109</v>
      </c>
      <c r="AO13">
        <f t="shared" si="8"/>
        <v>-8.2166631765805445</v>
      </c>
      <c r="AP13">
        <f t="shared" si="8"/>
        <v>-22.654811599682173</v>
      </c>
      <c r="AQ13">
        <f t="shared" si="8"/>
        <v>-53.040588270580258</v>
      </c>
      <c r="AR13">
        <f t="shared" si="8"/>
        <v>80.421200484767937</v>
      </c>
      <c r="AS13">
        <f t="shared" si="8"/>
        <v>-7.3923076616205536</v>
      </c>
      <c r="AT13">
        <f t="shared" si="8"/>
        <v>18.383651398541797</v>
      </c>
      <c r="AU13">
        <f t="shared" si="8"/>
        <v>91.412544221689188</v>
      </c>
      <c r="AW13">
        <v>10</v>
      </c>
      <c r="AX13">
        <f>(R13*SUMPRODUCT(K14:$K$23, X14:$X$23)-$AZ$3*SUMPRODUCT(K13:$K$22, W14:$W$23))/Z13</f>
        <v>456.54519260622055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2.4603350000000001E-3</v>
      </c>
      <c r="O14">
        <f t="shared" si="22"/>
        <v>362.68953906002986</v>
      </c>
      <c r="P14">
        <f t="shared" si="23"/>
        <v>18.134476953001492</v>
      </c>
      <c r="Q14" s="4">
        <f t="shared" si="24"/>
        <v>50</v>
      </c>
      <c r="R14">
        <f t="shared" si="0"/>
        <v>50000</v>
      </c>
      <c r="S14">
        <f t="shared" si="12"/>
        <v>476.07338489637016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405.38840605739506</v>
      </c>
      <c r="AC14">
        <f t="shared" si="1"/>
        <v>417.46108820059953</v>
      </c>
      <c r="AE14">
        <f t="shared" si="2"/>
        <v>318.03661884592015</v>
      </c>
      <c r="AF14">
        <f t="shared" si="3"/>
        <v>-15.901830942296007</v>
      </c>
      <c r="AG14">
        <f t="shared" si="3"/>
        <v>-43.844195185524903</v>
      </c>
      <c r="AH14">
        <f t="shared" si="4"/>
        <v>-109.23248127130005</v>
      </c>
      <c r="AI14">
        <f t="shared" si="5"/>
        <v>149.05811144679922</v>
      </c>
      <c r="AJ14">
        <f t="shared" si="6"/>
        <v>-12.072682143204474</v>
      </c>
      <c r="AK14">
        <f t="shared" si="20"/>
        <v>60.544174753632348</v>
      </c>
      <c r="AL14">
        <f t="shared" si="7"/>
        <v>197.52960405722709</v>
      </c>
      <c r="AN14">
        <f t="shared" si="8"/>
        <v>149.49318517460267</v>
      </c>
      <c r="AO14">
        <f t="shared" si="8"/>
        <v>-7.4746592587301333</v>
      </c>
      <c r="AP14">
        <f t="shared" si="8"/>
        <v>-20.608973939810763</v>
      </c>
      <c r="AQ14">
        <f t="shared" si="8"/>
        <v>-51.344752717557242</v>
      </c>
      <c r="AR14">
        <f t="shared" si="8"/>
        <v>70.064799258504536</v>
      </c>
      <c r="AS14">
        <f t="shared" si="8"/>
        <v>-5.6747669929875366</v>
      </c>
      <c r="AT14">
        <f t="shared" si="8"/>
        <v>28.458803142015519</v>
      </c>
      <c r="AU14">
        <f t="shared" si="8"/>
        <v>92.848835407532519</v>
      </c>
      <c r="AW14">
        <v>11</v>
      </c>
      <c r="AX14">
        <f>(R14*SUMPRODUCT(K15:$K$23, X15:$X$23)-$AZ$3*SUMPRODUCT(K14:$K$22, W15:$W$23))/Z14</f>
        <v>476.07338489637016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2.6172399999999998E-3</v>
      </c>
      <c r="O15">
        <f t="shared" si="22"/>
        <v>362.68953906002986</v>
      </c>
      <c r="P15">
        <f t="shared" si="23"/>
        <v>18.134476953001492</v>
      </c>
      <c r="Q15" s="4">
        <f t="shared" si="24"/>
        <v>50</v>
      </c>
      <c r="R15">
        <f t="shared" si="0"/>
        <v>50000</v>
      </c>
      <c r="S15">
        <f t="shared" si="12"/>
        <v>491.40095194431228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417.46108820059953</v>
      </c>
      <c r="AC15">
        <f t="shared" si="1"/>
        <v>425.46479631330493</v>
      </c>
      <c r="AE15">
        <f t="shared" si="2"/>
        <v>314.02387449715263</v>
      </c>
      <c r="AF15">
        <f t="shared" si="3"/>
        <v>-15.701193724857632</v>
      </c>
      <c r="AG15">
        <f t="shared" si="3"/>
        <v>-43.29100245226229</v>
      </c>
      <c r="AH15">
        <f t="shared" si="4"/>
        <v>-114.75078140736319</v>
      </c>
      <c r="AI15">
        <f t="shared" si="5"/>
        <v>140.28089691266956</v>
      </c>
      <c r="AJ15">
        <f t="shared" si="6"/>
        <v>-8.0037081127053966</v>
      </c>
      <c r="AK15">
        <f t="shared" si="20"/>
        <v>61.251048678548543</v>
      </c>
      <c r="AL15">
        <f t="shared" si="7"/>
        <v>193.52823747851272</v>
      </c>
      <c r="AN15">
        <f t="shared" si="8"/>
        <v>135.97162949937018</v>
      </c>
      <c r="AO15">
        <f t="shared" si="8"/>
        <v>-6.7985814749685085</v>
      </c>
      <c r="AP15">
        <f t="shared" si="8"/>
        <v>-18.744906435923575</v>
      </c>
      <c r="AQ15">
        <f t="shared" si="8"/>
        <v>-49.686829573929991</v>
      </c>
      <c r="AR15">
        <f t="shared" si="8"/>
        <v>60.741312014548114</v>
      </c>
      <c r="AS15">
        <f t="shared" si="8"/>
        <v>-3.4655875635715376</v>
      </c>
      <c r="AT15">
        <f t="shared" si="8"/>
        <v>26.521565950053287</v>
      </c>
      <c r="AU15">
        <f t="shared" si="8"/>
        <v>83.797290401029869</v>
      </c>
      <c r="AW15">
        <v>12</v>
      </c>
      <c r="AX15">
        <f>(R15*SUMPRODUCT(K16:$K$23, X16:$X$23)-$AZ$3*SUMPRODUCT(K15:$K$22, W16:$W$23))/Z15</f>
        <v>491.40095194431228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2.8021280000000001E-3</v>
      </c>
      <c r="O16">
        <f t="shared" si="22"/>
        <v>362.68953906002986</v>
      </c>
      <c r="P16">
        <f t="shared" si="23"/>
        <v>18.134476953001492</v>
      </c>
      <c r="Q16" s="4">
        <f t="shared" si="24"/>
        <v>50</v>
      </c>
      <c r="R16">
        <f t="shared" si="0"/>
        <v>50000</v>
      </c>
      <c r="S16">
        <f t="shared" si="12"/>
        <v>502.55541149611759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425.46479631330493</v>
      </c>
      <c r="AC16">
        <f t="shared" si="1"/>
        <v>429.55205643555576</v>
      </c>
      <c r="AE16">
        <f t="shared" si="2"/>
        <v>310.0037006607842</v>
      </c>
      <c r="AF16">
        <f t="shared" si="3"/>
        <v>-15.500185033039209</v>
      </c>
      <c r="AG16">
        <f t="shared" si="3"/>
        <v>-42.736785497620119</v>
      </c>
      <c r="AH16">
        <f t="shared" si="4"/>
        <v>-121.30693011955283</v>
      </c>
      <c r="AI16">
        <f t="shared" si="5"/>
        <v>130.45980001057205</v>
      </c>
      <c r="AJ16">
        <f t="shared" si="6"/>
        <v>-4.0872601222508251</v>
      </c>
      <c r="AK16">
        <f t="shared" si="20"/>
        <v>61.609128389419531</v>
      </c>
      <c r="AL16">
        <f t="shared" si="7"/>
        <v>187.98166827774077</v>
      </c>
      <c r="AN16">
        <f t="shared" si="8"/>
        <v>123.64993136719693</v>
      </c>
      <c r="AO16">
        <f t="shared" si="8"/>
        <v>-6.1824965683598458</v>
      </c>
      <c r="AP16">
        <f t="shared" si="8"/>
        <v>-17.046250036278444</v>
      </c>
      <c r="AQ16">
        <f t="shared" si="8"/>
        <v>-48.385208149695892</v>
      </c>
      <c r="AR16">
        <f t="shared" si="8"/>
        <v>52.035976612862747</v>
      </c>
      <c r="AS16">
        <f t="shared" si="8"/>
        <v>-1.6302690339468187</v>
      </c>
      <c r="AT16">
        <f t="shared" si="8"/>
        <v>24.57378566999871</v>
      </c>
      <c r="AU16">
        <f t="shared" si="8"/>
        <v>74.979493248914636</v>
      </c>
      <c r="AW16">
        <v>13</v>
      </c>
      <c r="AX16">
        <f>(R16*SUMPRODUCT(K17:$K$23, X17:$X$23)-$AZ$3*SUMPRODUCT(K16:$K$22, W17:$W$23))/Z16</f>
        <v>502.55541149611759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3.0140000000000002E-3</v>
      </c>
      <c r="O17">
        <f t="shared" si="22"/>
        <v>362.68953906002986</v>
      </c>
      <c r="P17">
        <f t="shared" si="23"/>
        <v>18.134476953001492</v>
      </c>
      <c r="Q17" s="4">
        <f t="shared" si="24"/>
        <v>50</v>
      </c>
      <c r="R17">
        <f t="shared" si="0"/>
        <v>50000</v>
      </c>
      <c r="S17">
        <f t="shared" si="12"/>
        <v>509.64413519769283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429.55205643555576</v>
      </c>
      <c r="AC17">
        <f t="shared" si="1"/>
        <v>429.94199962431736</v>
      </c>
      <c r="AE17">
        <f t="shared" si="2"/>
        <v>305.96931250038472</v>
      </c>
      <c r="AF17">
        <f t="shared" si="3"/>
        <v>-15.298465625019237</v>
      </c>
      <c r="AG17">
        <f t="shared" si="3"/>
        <v>-42.180608971154086</v>
      </c>
      <c r="AH17">
        <f t="shared" si="4"/>
        <v>-128.80867148982705</v>
      </c>
      <c r="AI17">
        <f t="shared" si="5"/>
        <v>119.68156641438438</v>
      </c>
      <c r="AJ17">
        <f t="shared" si="6"/>
        <v>-0.38994318876160605</v>
      </c>
      <c r="AK17">
        <f t="shared" si="20"/>
        <v>61.630914282122156</v>
      </c>
      <c r="AL17">
        <f t="shared" si="7"/>
        <v>180.92253750774492</v>
      </c>
      <c r="AN17">
        <f t="shared" si="8"/>
        <v>112.42068804315532</v>
      </c>
      <c r="AO17">
        <f t="shared" si="8"/>
        <v>-5.6210344021577665</v>
      </c>
      <c r="AP17">
        <f t="shared" si="8"/>
        <v>-15.498198312324115</v>
      </c>
      <c r="AQ17">
        <f t="shared" si="8"/>
        <v>-47.327489663829979</v>
      </c>
      <c r="AR17">
        <f t="shared" si="8"/>
        <v>43.973965664843476</v>
      </c>
      <c r="AS17">
        <f t="shared" si="8"/>
        <v>-0.14327476576026435</v>
      </c>
      <c r="AT17">
        <f t="shared" si="8"/>
        <v>22.644721235944829</v>
      </c>
      <c r="AU17">
        <f t="shared" si="8"/>
        <v>66.475412135028037</v>
      </c>
      <c r="AW17">
        <v>14</v>
      </c>
      <c r="AX17">
        <f>(R17*SUMPRODUCT(K18:$K$23, X18:$X$23)-$AZ$3*SUMPRODUCT(K17:$K$22, W18:$W$23))/Z17</f>
        <v>509.64413519769283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4.6990000000000001E-3</v>
      </c>
      <c r="O18">
        <f t="shared" si="22"/>
        <v>362.68953906002986</v>
      </c>
      <c r="P18">
        <f t="shared" si="23"/>
        <v>18.134476953001492</v>
      </c>
      <c r="Q18" s="4">
        <f t="shared" si="24"/>
        <v>50</v>
      </c>
      <c r="R18">
        <f t="shared" si="0"/>
        <v>50000</v>
      </c>
      <c r="S18">
        <f t="shared" si="12"/>
        <v>488.73286095229452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429.94199962431736</v>
      </c>
      <c r="AC18">
        <f t="shared" si="1"/>
        <v>406.2405816730776</v>
      </c>
      <c r="AE18">
        <f t="shared" si="2"/>
        <v>301.47186957594158</v>
      </c>
      <c r="AF18">
        <f t="shared" si="3"/>
        <v>-15.073593478797079</v>
      </c>
      <c r="AG18">
        <f t="shared" si="3"/>
        <v>-41.560596199887094</v>
      </c>
      <c r="AH18">
        <f t="shared" si="4"/>
        <v>-198.20668155545309</v>
      </c>
      <c r="AI18">
        <f t="shared" si="5"/>
        <v>46.630998341804315</v>
      </c>
      <c r="AJ18">
        <f t="shared" si="6"/>
        <v>23.701417951239762</v>
      </c>
      <c r="AK18">
        <f t="shared" si="20"/>
        <v>61.298670074036934</v>
      </c>
      <c r="AL18">
        <f t="shared" si="7"/>
        <v>131.63108636708102</v>
      </c>
      <c r="AN18">
        <f t="shared" si="8"/>
        <v>102.03672934601205</v>
      </c>
      <c r="AO18">
        <f t="shared" si="8"/>
        <v>-5.1018364673006031</v>
      </c>
      <c r="AP18">
        <f t="shared" si="8"/>
        <v>-14.066676641743951</v>
      </c>
      <c r="AQ18">
        <f t="shared" si="8"/>
        <v>-67.085401861517283</v>
      </c>
      <c r="AR18">
        <f t="shared" si="8"/>
        <v>15.782814375450217</v>
      </c>
      <c r="AS18">
        <f t="shared" si="8"/>
        <v>8.0220259754555894</v>
      </c>
      <c r="AT18">
        <f t="shared" si="8"/>
        <v>20.74726181389012</v>
      </c>
      <c r="AU18">
        <f t="shared" si="8"/>
        <v>44.552102164795933</v>
      </c>
      <c r="AW18">
        <v>15</v>
      </c>
      <c r="AX18">
        <f>(R18*SUMPRODUCT(K19:$K$23, X19:$X$23)-$AZ$3*SUMPRODUCT(K18:$K$22, W19:$W$23))/Z18</f>
        <v>488.73286095229452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6.5490000000000001E-3</v>
      </c>
      <c r="O19">
        <f t="shared" si="22"/>
        <v>362.68953906002986</v>
      </c>
      <c r="P19">
        <f t="shared" si="23"/>
        <v>18.134476953001492</v>
      </c>
      <c r="Q19" s="4">
        <f t="shared" si="24"/>
        <v>50</v>
      </c>
      <c r="R19">
        <f t="shared" si="0"/>
        <v>50000</v>
      </c>
      <c r="S19">
        <f t="shared" si="12"/>
        <v>441.31584623266576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406.2405816730776</v>
      </c>
      <c r="AC19">
        <f t="shared" si="1"/>
        <v>360.75637372003467</v>
      </c>
      <c r="AE19">
        <f t="shared" si="2"/>
        <v>296.48281160632934</v>
      </c>
      <c r="AF19">
        <f t="shared" si="3"/>
        <v>-14.824140580316465</v>
      </c>
      <c r="AG19">
        <f t="shared" si="3"/>
        <v>-40.872809893375162</v>
      </c>
      <c r="AH19">
        <f t="shared" si="4"/>
        <v>-272.18034451306062</v>
      </c>
      <c r="AI19">
        <f t="shared" si="5"/>
        <v>-31.394483380422912</v>
      </c>
      <c r="AJ19">
        <f t="shared" si="6"/>
        <v>45.484207953042926</v>
      </c>
      <c r="AK19">
        <f t="shared" si="20"/>
        <v>58.864914851966581</v>
      </c>
      <c r="AL19">
        <f t="shared" si="7"/>
        <v>72.954639424586588</v>
      </c>
      <c r="AN19">
        <f t="shared" si="8"/>
        <v>92.43801748024535</v>
      </c>
      <c r="AO19">
        <f t="shared" si="8"/>
        <v>-4.6219008740122671</v>
      </c>
      <c r="AP19">
        <f t="shared" si="8"/>
        <v>-12.743408276926571</v>
      </c>
      <c r="AQ19">
        <f t="shared" si="8"/>
        <v>-84.860944577403586</v>
      </c>
      <c r="AR19">
        <f t="shared" si="8"/>
        <v>-9.7882362480970624</v>
      </c>
      <c r="AS19">
        <f t="shared" si="8"/>
        <v>14.18115939692721</v>
      </c>
      <c r="AT19">
        <f t="shared" si="8"/>
        <v>18.353023565103964</v>
      </c>
      <c r="AU19">
        <f t="shared" si="8"/>
        <v>22.745946713934106</v>
      </c>
      <c r="AW19">
        <v>16</v>
      </c>
      <c r="AX19">
        <f>(R19*SUMPRODUCT(K20:$K$23, X20:$X$23)-$AZ$3*SUMPRODUCT(K19:$K$22, W20:$W$23))/Z19</f>
        <v>441.31584623266576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8.5349999999999992E-3</v>
      </c>
      <c r="O20">
        <f t="shared" si="22"/>
        <v>362.68953906002986</v>
      </c>
      <c r="P20">
        <f t="shared" si="23"/>
        <v>18.134476953001492</v>
      </c>
      <c r="Q20" s="4">
        <f t="shared" si="24"/>
        <v>50</v>
      </c>
      <c r="R20">
        <f t="shared" si="0"/>
        <v>50000</v>
      </c>
      <c r="S20">
        <f t="shared" si="12"/>
        <v>369.23316649978597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360.75637372003467</v>
      </c>
      <c r="AC20">
        <f t="shared" si="1"/>
        <v>296.23748539792967</v>
      </c>
      <c r="AE20">
        <f t="shared" si="2"/>
        <v>290.98750269320601</v>
      </c>
      <c r="AF20">
        <f t="shared" si="3"/>
        <v>-14.549375134660298</v>
      </c>
      <c r="AG20">
        <f t="shared" si="3"/>
        <v>-40.11523236200145</v>
      </c>
      <c r="AH20">
        <f t="shared" si="4"/>
        <v>-348.84943243995696</v>
      </c>
      <c r="AI20">
        <f t="shared" si="5"/>
        <v>-112.52653724341269</v>
      </c>
      <c r="AJ20">
        <f t="shared" si="6"/>
        <v>64.518888322104999</v>
      </c>
      <c r="AK20">
        <f t="shared" si="20"/>
        <v>54.52600786341069</v>
      </c>
      <c r="AL20">
        <f t="shared" si="7"/>
        <v>6.5183589421029993</v>
      </c>
      <c r="AN20">
        <f t="shared" si="8"/>
        <v>83.573156664181667</v>
      </c>
      <c r="AO20">
        <f t="shared" si="8"/>
        <v>-4.1786578332090825</v>
      </c>
      <c r="AP20">
        <f t="shared" si="8"/>
        <v>-11.521307849238685</v>
      </c>
      <c r="AQ20">
        <f t="shared" si="8"/>
        <v>-100.1914102828447</v>
      </c>
      <c r="AR20">
        <f t="shared" si="8"/>
        <v>-32.318219301110801</v>
      </c>
      <c r="AS20">
        <f t="shared" si="8"/>
        <v>18.530167487045194</v>
      </c>
      <c r="AT20">
        <f t="shared" si="8"/>
        <v>15.660159131458183</v>
      </c>
      <c r="AU20">
        <f t="shared" si="8"/>
        <v>1.8721073173925777</v>
      </c>
      <c r="AW20">
        <v>17</v>
      </c>
      <c r="AX20">
        <f>(R20*SUMPRODUCT(K21:$K$23, X21:$X$23)-$AZ$3*SUMPRODUCT(K20:$K$22, W21:$W$23))/Z20</f>
        <v>369.23316649978597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1.0821000000000001E-2</v>
      </c>
      <c r="O21">
        <f t="shared" si="22"/>
        <v>362.68953906002986</v>
      </c>
      <c r="P21">
        <f t="shared" si="23"/>
        <v>18.134476953001492</v>
      </c>
      <c r="Q21" s="4">
        <f t="shared" si="24"/>
        <v>50</v>
      </c>
      <c r="R21">
        <f t="shared" si="0"/>
        <v>50000</v>
      </c>
      <c r="S21">
        <f t="shared" si="12"/>
        <v>271.95065921267815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296.23748539792967</v>
      </c>
      <c r="AC21">
        <f t="shared" si="1"/>
        <v>213.64440039719778</v>
      </c>
      <c r="AE21">
        <f t="shared" si="2"/>
        <v>284.92885189963079</v>
      </c>
      <c r="AF21">
        <f t="shared" si="3"/>
        <v>-14.246442594981538</v>
      </c>
      <c r="AG21">
        <f t="shared" si="3"/>
        <v>-39.279993108992223</v>
      </c>
      <c r="AH21">
        <f t="shared" si="4"/>
        <v>-434.0869293892178</v>
      </c>
      <c r="AI21">
        <f t="shared" si="5"/>
        <v>-202.68451319356078</v>
      </c>
      <c r="AJ21">
        <f t="shared" si="6"/>
        <v>82.59308500073189</v>
      </c>
      <c r="AK21">
        <f t="shared" si="20"/>
        <v>48.512469229489085</v>
      </c>
      <c r="AL21">
        <f t="shared" si="7"/>
        <v>-71.578958963339801</v>
      </c>
      <c r="AN21">
        <f t="shared" si="8"/>
        <v>75.38245272471724</v>
      </c>
      <c r="AO21">
        <f t="shared" si="8"/>
        <v>-3.7691226362358616</v>
      </c>
      <c r="AP21">
        <f t="shared" si="8"/>
        <v>-10.392145982495578</v>
      </c>
      <c r="AQ21">
        <f t="shared" si="8"/>
        <v>-114.84459090379252</v>
      </c>
      <c r="AR21">
        <f t="shared" si="8"/>
        <v>-53.623406797806716</v>
      </c>
      <c r="AS21">
        <f t="shared" si="8"/>
        <v>21.851312297602714</v>
      </c>
      <c r="AT21">
        <f t="shared" si="8"/>
        <v>12.834744161112452</v>
      </c>
      <c r="AU21">
        <f t="shared" si="8"/>
        <v>-18.937350339091548</v>
      </c>
      <c r="AW21">
        <v>18</v>
      </c>
      <c r="AX21">
        <f>(R21*SUMPRODUCT(K22:$K$23, X22:$X$23)-$AZ$3*SUMPRODUCT(K21:$K$22, W22:$W$23))/Z21</f>
        <v>271.95065921267815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1.3422999999999999E-2</v>
      </c>
      <c r="O22">
        <f t="shared" si="22"/>
        <v>362.68953906002986</v>
      </c>
      <c r="P22">
        <f t="shared" si="23"/>
        <v>18.134476953001492</v>
      </c>
      <c r="Q22" s="4">
        <f t="shared" si="24"/>
        <v>50</v>
      </c>
      <c r="R22">
        <f t="shared" si="0"/>
        <v>50000</v>
      </c>
      <c r="S22">
        <f t="shared" si="12"/>
        <v>148.90157525437553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213.64440039719778</v>
      </c>
      <c r="AC22">
        <f t="shared" si="1"/>
        <v>114.23710339213034</v>
      </c>
      <c r="AE22">
        <f t="shared" si="2"/>
        <v>278.25496340158571</v>
      </c>
      <c r="AF22">
        <f t="shared" si="3"/>
        <v>-13.912748170079285</v>
      </c>
      <c r="AG22">
        <f t="shared" si="3"/>
        <v>-38.359937830400298</v>
      </c>
      <c r="AH22">
        <f t="shared" si="4"/>
        <v>-527.25534750200256</v>
      </c>
      <c r="AI22">
        <f t="shared" si="5"/>
        <v>-301.27307010089646</v>
      </c>
      <c r="AJ22">
        <f t="shared" si="6"/>
        <v>99.407297005067448</v>
      </c>
      <c r="AK22">
        <f t="shared" si="20"/>
        <v>40.902270672579483</v>
      </c>
      <c r="AL22">
        <f t="shared" si="7"/>
        <v>-160.96350242324954</v>
      </c>
      <c r="AN22">
        <f t="shared" si="8"/>
        <v>67.81380648593202</v>
      </c>
      <c r="AO22">
        <f t="shared" si="8"/>
        <v>-3.3906903242966009</v>
      </c>
      <c r="AP22">
        <f t="shared" si="8"/>
        <v>-9.3487403388698169</v>
      </c>
      <c r="AQ22">
        <f t="shared" si="8"/>
        <v>-128.49794902874996</v>
      </c>
      <c r="AR22">
        <f t="shared" si="8"/>
        <v>-73.423573205984354</v>
      </c>
      <c r="AS22">
        <f t="shared" si="8"/>
        <v>24.226655726036896</v>
      </c>
      <c r="AT22">
        <f t="shared" si="8"/>
        <v>9.9683349195909106</v>
      </c>
      <c r="AU22">
        <f t="shared" si="8"/>
        <v>-39.228582560356543</v>
      </c>
      <c r="AW22">
        <v>19</v>
      </c>
      <c r="AX22">
        <f>(R22*SUMPRODUCT(K23:$K$23, X23:$X$23)-$AZ$3*SUMPRODUCT(K22:$K$22, W23:$W$23))/Z22</f>
        <v>148.90157525437553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1.6303999999999999E-2</v>
      </c>
      <c r="O23">
        <f t="shared" si="22"/>
        <v>362.68953906002986</v>
      </c>
      <c r="P23">
        <f t="shared" si="23"/>
        <v>18.134476953001492</v>
      </c>
      <c r="Q23" s="4">
        <f t="shared" si="24"/>
        <v>50</v>
      </c>
      <c r="R23">
        <f t="shared" si="0"/>
        <v>50000</v>
      </c>
      <c r="S23">
        <f t="shared" si="12"/>
        <v>152.92409053172193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114.23710339213034</v>
      </c>
      <c r="AC23">
        <f t="shared" si="1"/>
        <v>114.23710339213034</v>
      </c>
      <c r="AE23">
        <f t="shared" si="2"/>
        <v>270.9357448442704</v>
      </c>
      <c r="AF23">
        <f t="shared" si="3"/>
        <v>-13.54678724221352</v>
      </c>
      <c r="AG23">
        <f t="shared" si="3"/>
        <v>-37.350918025709454</v>
      </c>
      <c r="AH23">
        <f t="shared" si="4"/>
        <v>-625.42042638684643</v>
      </c>
      <c r="AI23">
        <f t="shared" si="5"/>
        <v>-405.38238681049899</v>
      </c>
      <c r="AJ23">
        <f t="shared" si="6"/>
        <v>0</v>
      </c>
      <c r="AK23">
        <f t="shared" si="20"/>
        <v>31.800785291394593</v>
      </c>
      <c r="AL23">
        <f t="shared" si="7"/>
        <v>-373.58160151910437</v>
      </c>
      <c r="AN23">
        <f t="shared" si="8"/>
        <v>60.825106137709952</v>
      </c>
      <c r="AO23">
        <f t="shared" si="8"/>
        <v>-3.0412553068854975</v>
      </c>
      <c r="AP23">
        <f t="shared" si="8"/>
        <v>-8.3852854283236731</v>
      </c>
      <c r="AQ23">
        <f t="shared" si="8"/>
        <v>-140.40695825328351</v>
      </c>
      <c r="AR23">
        <f t="shared" si="8"/>
        <v>-91.008392850782727</v>
      </c>
      <c r="AS23">
        <f t="shared" si="8"/>
        <v>0</v>
      </c>
      <c r="AT23">
        <f t="shared" si="8"/>
        <v>7.1392799858261551</v>
      </c>
      <c r="AU23">
        <f t="shared" si="8"/>
        <v>-83.869112864956563</v>
      </c>
      <c r="AW23">
        <v>20</v>
      </c>
      <c r="AX23">
        <f>(R23*SUMPRODUCT(K$23:$K24, X$23:$X24)-$AZ$3*SUMPRODUCT(K$22:$K23, W$23:$W24))/Z23</f>
        <v>152.92409053172193</v>
      </c>
    </row>
    <row r="25" spans="5:50" x14ac:dyDescent="0.25">
      <c r="AN25" s="8">
        <f t="shared" ref="AN25:AU25" si="25">SUM(AN3:AN23)</f>
        <v>3349.5063147186534</v>
      </c>
      <c r="AO25" s="8">
        <f t="shared" si="25"/>
        <v>-439.49247003095502</v>
      </c>
      <c r="AP25" s="8">
        <f t="shared" si="25"/>
        <v>-811.75943251623062</v>
      </c>
      <c r="AQ25" s="8">
        <f t="shared" si="25"/>
        <v>-1398.9381588276578</v>
      </c>
      <c r="AR25" s="8">
        <f t="shared" si="25"/>
        <v>699.31625334380988</v>
      </c>
      <c r="AS25" s="8">
        <f t="shared" si="25"/>
        <v>-225.06120754829914</v>
      </c>
      <c r="AT25" s="8">
        <f t="shared" si="25"/>
        <v>420.28248792584697</v>
      </c>
      <c r="AU25" s="9">
        <f t="shared" si="25"/>
        <v>894.5375337213577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1225.8458426474403</v>
      </c>
      <c r="K3">
        <v>1</v>
      </c>
      <c r="L3" s="2">
        <v>0</v>
      </c>
      <c r="O3">
        <f>$C$3</f>
        <v>1225.8458426474403</v>
      </c>
      <c r="P3">
        <f>O3*B5</f>
        <v>980.6766741179523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1225.8458426474403</v>
      </c>
      <c r="AF3">
        <f t="shared" ref="AF3:AG23" si="3">-$Z3*P3</f>
        <v>-980.6766741179523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-154.83083147051195</v>
      </c>
      <c r="AJ3">
        <f t="shared" ref="AJ3:AJ23" si="6">AB3-AC3</f>
        <v>0</v>
      </c>
      <c r="AL3">
        <f t="shared" ref="AL3:AL23" si="7">SUM(AI3:AK3)</f>
        <v>-154.83083147051195</v>
      </c>
      <c r="AN3">
        <f t="shared" ref="AN3:AU23" si="8">AE3*$K3</f>
        <v>1225.8458426474403</v>
      </c>
      <c r="AO3">
        <f t="shared" si="8"/>
        <v>-980.6766741179523</v>
      </c>
      <c r="AP3">
        <f t="shared" si="8"/>
        <v>-400</v>
      </c>
      <c r="AQ3">
        <f t="shared" si="8"/>
        <v>0</v>
      </c>
      <c r="AR3">
        <f t="shared" si="8"/>
        <v>-154.83083147051195</v>
      </c>
      <c r="AS3">
        <f t="shared" si="8"/>
        <v>0</v>
      </c>
      <c r="AT3">
        <f t="shared" si="8"/>
        <v>0</v>
      </c>
      <c r="AU3">
        <f t="shared" si="8"/>
        <v>-154.83083147051195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653.83110198671773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545.21348982386019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538.41994709413575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-538.41994709413575</v>
      </c>
      <c r="AK4">
        <f t="shared" ref="AK4:AK23" si="20">H4*SUM(AB4:AB4, AE4:AF4)</f>
        <v>0</v>
      </c>
      <c r="AL4">
        <f t="shared" si="7"/>
        <v>-661.43669709413575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-505.13176385602372</v>
      </c>
      <c r="AT4">
        <f t="shared" si="8"/>
        <v>0</v>
      </c>
      <c r="AU4">
        <f t="shared" si="8"/>
        <v>-620.5429187486028</v>
      </c>
      <c r="AW4">
        <v>1</v>
      </c>
      <c r="AX4">
        <f>(R4*SUMPRODUCT(K5:$K$23, X5:$X$23)-$AZ$3*SUMPRODUCT(K4:$K$22, W5:$W$23))/Z4</f>
        <v>545.21348982386019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1225.8458426474403</v>
      </c>
      <c r="P5">
        <f t="shared" ref="P5:P23" si="23">O5*$C$5</f>
        <v>61.292292132372019</v>
      </c>
      <c r="Q5" s="4">
        <f t="shared" ref="Q5:Q23" si="24">$C$8</f>
        <v>50</v>
      </c>
      <c r="R5">
        <f t="shared" si="0"/>
        <v>50000</v>
      </c>
      <c r="S5">
        <f t="shared" si="12"/>
        <v>1058.9748571201835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538.41994709413575</v>
      </c>
      <c r="AC5">
        <f t="shared" si="1"/>
        <v>1032.5848224891679</v>
      </c>
      <c r="AE5">
        <f t="shared" si="2"/>
        <v>1195.2973229897341</v>
      </c>
      <c r="AF5">
        <f t="shared" si="3"/>
        <v>-59.764866149486707</v>
      </c>
      <c r="AG5">
        <f t="shared" si="3"/>
        <v>-48.753982001858773</v>
      </c>
      <c r="AH5">
        <f t="shared" si="4"/>
        <v>-129.23141564123</v>
      </c>
      <c r="AI5">
        <f t="shared" si="5"/>
        <v>957.54705919715855</v>
      </c>
      <c r="AJ5">
        <f t="shared" si="6"/>
        <v>-494.16487539503214</v>
      </c>
      <c r="AK5">
        <f t="shared" si="20"/>
        <v>144.62948769993071</v>
      </c>
      <c r="AL5">
        <f t="shared" si="7"/>
        <v>608.01167150205708</v>
      </c>
      <c r="AN5">
        <f t="shared" si="8"/>
        <v>1032.2139585533985</v>
      </c>
      <c r="AO5">
        <f t="shared" si="8"/>
        <v>-51.610697927669918</v>
      </c>
      <c r="AP5">
        <f t="shared" si="8"/>
        <v>-42.102111156331937</v>
      </c>
      <c r="AQ5">
        <f t="shared" si="8"/>
        <v>-111.59940589077956</v>
      </c>
      <c r="AR5">
        <f t="shared" si="8"/>
        <v>826.9017435786169</v>
      </c>
      <c r="AS5">
        <f t="shared" si="8"/>
        <v>-426.74226102481941</v>
      </c>
      <c r="AT5">
        <f t="shared" si="8"/>
        <v>124.8966036742121</v>
      </c>
      <c r="AU5">
        <f t="shared" si="8"/>
        <v>525.05608622800958</v>
      </c>
      <c r="AW5">
        <v>2</v>
      </c>
      <c r="AX5">
        <f>(R5*SUMPRODUCT(K6:$K$23, X6:$X$23)-$AZ$3*SUMPRODUCT(K5:$K$22, W6:$W$23))/Z5</f>
        <v>1058.9748571201835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1225.8458426474403</v>
      </c>
      <c r="P6">
        <f t="shared" si="23"/>
        <v>61.292292132372019</v>
      </c>
      <c r="Q6" s="4">
        <f t="shared" si="24"/>
        <v>50</v>
      </c>
      <c r="R6">
        <f t="shared" si="0"/>
        <v>50000</v>
      </c>
      <c r="S6">
        <f t="shared" si="12"/>
        <v>1534.1203531662627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1032.5848224891679</v>
      </c>
      <c r="AC6">
        <f t="shared" si="1"/>
        <v>1476.7389526079014</v>
      </c>
      <c r="AE6">
        <f t="shared" si="2"/>
        <v>1179.994973662762</v>
      </c>
      <c r="AF6">
        <f t="shared" si="3"/>
        <v>-58.999748683138101</v>
      </c>
      <c r="AG6">
        <f t="shared" si="3"/>
        <v>-48.129827283761273</v>
      </c>
      <c r="AH6">
        <f t="shared" si="4"/>
        <v>-136.61489807890453</v>
      </c>
      <c r="AI6">
        <f t="shared" si="5"/>
        <v>936.25049961695834</v>
      </c>
      <c r="AJ6">
        <f t="shared" si="6"/>
        <v>-444.15413011873352</v>
      </c>
      <c r="AK6">
        <f t="shared" si="20"/>
        <v>234.30950916460461</v>
      </c>
      <c r="AL6">
        <f t="shared" si="7"/>
        <v>726.40587866282942</v>
      </c>
      <c r="AN6">
        <f t="shared" si="8"/>
        <v>919.01102392912242</v>
      </c>
      <c r="AO6">
        <f t="shared" si="8"/>
        <v>-45.950551196456118</v>
      </c>
      <c r="AP6">
        <f t="shared" si="8"/>
        <v>-37.484771410748863</v>
      </c>
      <c r="AQ6">
        <f t="shared" si="8"/>
        <v>-106.3992645475019</v>
      </c>
      <c r="AR6">
        <f t="shared" si="8"/>
        <v>729.17643677441572</v>
      </c>
      <c r="AS6">
        <f t="shared" si="8"/>
        <v>-345.91888187095191</v>
      </c>
      <c r="AT6">
        <f t="shared" si="8"/>
        <v>182.4863891286665</v>
      </c>
      <c r="AU6">
        <f t="shared" si="8"/>
        <v>565.74394403213034</v>
      </c>
      <c r="AW6">
        <v>3</v>
      </c>
      <c r="AX6">
        <f>(R6*SUMPRODUCT(K7:$K$23, X7:$X$23)-$AZ$3*SUMPRODUCT(K6:$K$22, W7:$W$23))/Z6</f>
        <v>1534.1203531662627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1225.8458426474403</v>
      </c>
      <c r="P7">
        <f t="shared" si="23"/>
        <v>61.292292132372019</v>
      </c>
      <c r="Q7" s="4">
        <f t="shared" si="24"/>
        <v>50</v>
      </c>
      <c r="R7">
        <f t="shared" si="0"/>
        <v>50000</v>
      </c>
      <c r="S7">
        <f t="shared" si="12"/>
        <v>1962.6376900670823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1476.7389526079014</v>
      </c>
      <c r="AC7">
        <f t="shared" si="1"/>
        <v>1864.6418442836075</v>
      </c>
      <c r="AE7">
        <f t="shared" si="2"/>
        <v>1164.638519075515</v>
      </c>
      <c r="AF7">
        <f t="shared" si="3"/>
        <v>-58.23192595377575</v>
      </c>
      <c r="AG7">
        <f t="shared" si="3"/>
        <v>-47.503465711490406</v>
      </c>
      <c r="AH7">
        <f t="shared" si="4"/>
        <v>-145.0632994332565</v>
      </c>
      <c r="AI7">
        <f t="shared" si="5"/>
        <v>913.8398279769923</v>
      </c>
      <c r="AJ7">
        <f t="shared" si="6"/>
        <v>-387.90289167570609</v>
      </c>
      <c r="AK7">
        <f t="shared" si="20"/>
        <v>270.45533863789336</v>
      </c>
      <c r="AL7">
        <f t="shared" si="7"/>
        <v>796.39227493917952</v>
      </c>
      <c r="AN7">
        <f t="shared" si="8"/>
        <v>821.08356518847552</v>
      </c>
      <c r="AO7">
        <f t="shared" si="8"/>
        <v>-41.054178259423779</v>
      </c>
      <c r="AP7">
        <f t="shared" si="8"/>
        <v>-33.490490264876783</v>
      </c>
      <c r="AQ7">
        <f t="shared" si="8"/>
        <v>-102.27129630849741</v>
      </c>
      <c r="AR7">
        <f t="shared" si="8"/>
        <v>644.26760035567759</v>
      </c>
      <c r="AS7">
        <f t="shared" si="8"/>
        <v>-273.47600480948563</v>
      </c>
      <c r="AT7">
        <f t="shared" si="8"/>
        <v>190.67412766781345</v>
      </c>
      <c r="AU7">
        <f t="shared" si="8"/>
        <v>561.46572321400527</v>
      </c>
      <c r="AW7">
        <v>4</v>
      </c>
      <c r="AX7">
        <f>(R7*SUMPRODUCT(K8:$K$23, X8:$X$23)-$AZ$3*SUMPRODUCT(K7:$K$22, W8:$W$23))/Z7</f>
        <v>1962.6376900670823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1225.8458426474403</v>
      </c>
      <c r="P8">
        <f t="shared" si="23"/>
        <v>61.292292132372019</v>
      </c>
      <c r="Q8" s="4">
        <f t="shared" si="24"/>
        <v>50</v>
      </c>
      <c r="R8">
        <f t="shared" si="0"/>
        <v>50000</v>
      </c>
      <c r="S8">
        <f t="shared" si="12"/>
        <v>2303.0028035492196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1864.6418442836075</v>
      </c>
      <c r="AC8">
        <f t="shared" si="1"/>
        <v>2155.8507015243381</v>
      </c>
      <c r="AE8">
        <f t="shared" si="2"/>
        <v>1147.519497483624</v>
      </c>
      <c r="AF8">
        <f t="shared" si="3"/>
        <v>-57.375974874181196</v>
      </c>
      <c r="AG8">
        <f t="shared" si="3"/>
        <v>-46.805212268997209</v>
      </c>
      <c r="AH8">
        <f t="shared" si="4"/>
        <v>-223.2187853782934</v>
      </c>
      <c r="AI8">
        <f t="shared" si="5"/>
        <v>820.11952496215235</v>
      </c>
      <c r="AJ8">
        <f t="shared" si="6"/>
        <v>-291.20885724073059</v>
      </c>
      <c r="AK8">
        <f t="shared" si="20"/>
        <v>214.22193909974615</v>
      </c>
      <c r="AL8">
        <f t="shared" si="7"/>
        <v>743.13260682116788</v>
      </c>
      <c r="AN8">
        <f t="shared" si="8"/>
        <v>754.32583483801409</v>
      </c>
      <c r="AO8">
        <f t="shared" si="8"/>
        <v>-37.716291741900697</v>
      </c>
      <c r="AP8">
        <f t="shared" si="8"/>
        <v>-30.767565080161635</v>
      </c>
      <c r="AQ8">
        <f t="shared" si="8"/>
        <v>-146.73362587846711</v>
      </c>
      <c r="AR8">
        <f t="shared" si="8"/>
        <v>539.10835213748476</v>
      </c>
      <c r="AS8">
        <f t="shared" si="8"/>
        <v>-191.42713028583896</v>
      </c>
      <c r="AT8">
        <f t="shared" si="8"/>
        <v>140.8195184538381</v>
      </c>
      <c r="AU8">
        <f t="shared" si="8"/>
        <v>488.50074030548382</v>
      </c>
      <c r="AW8">
        <v>5</v>
      </c>
      <c r="AX8">
        <f>(R8*SUMPRODUCT(K9:$K$23, X9:$X$23)-$AZ$3*SUMPRODUCT(K8:$K$22, W9:$W$23))/Z8</f>
        <v>2303.0028035492196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1225.8458426474403</v>
      </c>
      <c r="P9">
        <f t="shared" si="23"/>
        <v>61.292292132372019</v>
      </c>
      <c r="Q9" s="4">
        <f t="shared" si="24"/>
        <v>50</v>
      </c>
      <c r="R9">
        <f t="shared" si="0"/>
        <v>50000</v>
      </c>
      <c r="S9">
        <f t="shared" si="12"/>
        <v>2570.7728928657111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2155.8507015243381</v>
      </c>
      <c r="AC9">
        <f t="shared" si="1"/>
        <v>2366.6860614475777</v>
      </c>
      <c r="AE9">
        <f t="shared" si="2"/>
        <v>1128.5291973197675</v>
      </c>
      <c r="AF9">
        <f t="shared" si="3"/>
        <v>-56.42645986598837</v>
      </c>
      <c r="AG9">
        <f t="shared" si="3"/>
        <v>-46.030632811157574</v>
      </c>
      <c r="AH9">
        <f t="shared" si="4"/>
        <v>-306.52733514966275</v>
      </c>
      <c r="AI9">
        <f t="shared" si="5"/>
        <v>719.54476949295872</v>
      </c>
      <c r="AJ9">
        <f t="shared" si="6"/>
        <v>-210.83535992323959</v>
      </c>
      <c r="AK9">
        <f t="shared" si="20"/>
        <v>168.49916951465775</v>
      </c>
      <c r="AL9">
        <f t="shared" si="7"/>
        <v>677.20857908437688</v>
      </c>
      <c r="AN9">
        <f t="shared" si="8"/>
        <v>705.03943793696999</v>
      </c>
      <c r="AO9">
        <f t="shared" si="8"/>
        <v>-35.251971896848495</v>
      </c>
      <c r="AP9">
        <f t="shared" si="8"/>
        <v>-28.757263491399016</v>
      </c>
      <c r="AQ9">
        <f t="shared" si="8"/>
        <v>-191.50045971296197</v>
      </c>
      <c r="AR9">
        <f t="shared" si="8"/>
        <v>449.52974283576043</v>
      </c>
      <c r="AS9">
        <f t="shared" si="8"/>
        <v>-131.71767643278847</v>
      </c>
      <c r="AT9">
        <f t="shared" si="8"/>
        <v>105.26848578628231</v>
      </c>
      <c r="AU9">
        <f t="shared" si="8"/>
        <v>423.08055218925432</v>
      </c>
      <c r="AW9">
        <v>6</v>
      </c>
      <c r="AX9">
        <f>(R9*SUMPRODUCT(K10:$K$23, X10:$X$23)-$AZ$3*SUMPRODUCT(K9:$K$22, W10:$W$23))/Z9</f>
        <v>2570.7728928657111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1225.8458426474403</v>
      </c>
      <c r="P10">
        <f t="shared" si="23"/>
        <v>61.292292132372019</v>
      </c>
      <c r="Q10" s="4">
        <f t="shared" si="24"/>
        <v>50</v>
      </c>
      <c r="R10">
        <f t="shared" si="0"/>
        <v>50000</v>
      </c>
      <c r="S10">
        <f t="shared" si="12"/>
        <v>2777.4181762904213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2366.6860614475777</v>
      </c>
      <c r="AC10">
        <f t="shared" si="1"/>
        <v>2509.5336952885527</v>
      </c>
      <c r="AE10">
        <f t="shared" si="2"/>
        <v>1107.6119086474455</v>
      </c>
      <c r="AF10">
        <f t="shared" si="3"/>
        <v>-55.380595432372274</v>
      </c>
      <c r="AG10">
        <f t="shared" si="3"/>
        <v>-45.177455032002769</v>
      </c>
      <c r="AH10">
        <f t="shared" si="4"/>
        <v>-392.87145104322985</v>
      </c>
      <c r="AI10">
        <f t="shared" si="5"/>
        <v>614.18240713984062</v>
      </c>
      <c r="AJ10">
        <f t="shared" si="6"/>
        <v>-142.84763384097505</v>
      </c>
      <c r="AK10">
        <f t="shared" si="20"/>
        <v>179.4931621697892</v>
      </c>
      <c r="AL10">
        <f t="shared" si="7"/>
        <v>650.8279354686548</v>
      </c>
      <c r="AN10">
        <f t="shared" si="8"/>
        <v>657.45513724922387</v>
      </c>
      <c r="AO10">
        <f t="shared" si="8"/>
        <v>-32.872756862461195</v>
      </c>
      <c r="AP10">
        <f t="shared" si="8"/>
        <v>-26.816387280366683</v>
      </c>
      <c r="AQ10">
        <f t="shared" si="8"/>
        <v>-233.20023173310267</v>
      </c>
      <c r="AR10">
        <f t="shared" si="8"/>
        <v>364.56576137329336</v>
      </c>
      <c r="AS10">
        <f t="shared" si="8"/>
        <v>-84.791351536956711</v>
      </c>
      <c r="AT10">
        <f t="shared" si="8"/>
        <v>106.54336654229519</v>
      </c>
      <c r="AU10">
        <f t="shared" si="8"/>
        <v>386.31777637863189</v>
      </c>
      <c r="AW10">
        <v>7</v>
      </c>
      <c r="AX10">
        <f>(R10*SUMPRODUCT(K11:$K$23, X11:$X$23)-$AZ$3*SUMPRODUCT(K10:$K$22, W11:$W$23))/Z10</f>
        <v>2777.4181762904213</v>
      </c>
    </row>
    <row r="11" spans="1:52" x14ac:dyDescent="0.25">
      <c r="A11" t="s">
        <v>33</v>
      </c>
      <c r="C11" s="7">
        <f>AU25</f>
        <v>2829.2582695986175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1225.8458426474403</v>
      </c>
      <c r="P11">
        <f t="shared" si="23"/>
        <v>61.292292132372019</v>
      </c>
      <c r="Q11" s="4">
        <f t="shared" si="24"/>
        <v>50</v>
      </c>
      <c r="R11">
        <f t="shared" si="0"/>
        <v>50000</v>
      </c>
      <c r="S11">
        <f t="shared" si="12"/>
        <v>2920.9083614705346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2509.5336952885527</v>
      </c>
      <c r="AC11">
        <f t="shared" si="1"/>
        <v>2584.2336704325135</v>
      </c>
      <c r="AE11">
        <f t="shared" si="2"/>
        <v>1084.5503210974971</v>
      </c>
      <c r="AF11">
        <f t="shared" si="3"/>
        <v>-54.227516054874854</v>
      </c>
      <c r="AG11">
        <f t="shared" si="3"/>
        <v>-44.236815240781432</v>
      </c>
      <c r="AH11">
        <f t="shared" si="4"/>
        <v>-488.865240901302</v>
      </c>
      <c r="AI11">
        <f t="shared" si="5"/>
        <v>497.22074890053892</v>
      </c>
      <c r="AJ11">
        <f t="shared" si="6"/>
        <v>-74.699975143960728</v>
      </c>
      <c r="AK11">
        <f t="shared" si="20"/>
        <v>182.30260976705554</v>
      </c>
      <c r="AL11">
        <f t="shared" si="7"/>
        <v>604.82338352363377</v>
      </c>
      <c r="AN11">
        <f t="shared" si="8"/>
        <v>612.23610445702116</v>
      </c>
      <c r="AO11">
        <f t="shared" si="8"/>
        <v>-30.611805222851061</v>
      </c>
      <c r="AP11">
        <f t="shared" si="8"/>
        <v>-24.971986001713898</v>
      </c>
      <c r="AQ11">
        <f t="shared" si="8"/>
        <v>-275.96778579253248</v>
      </c>
      <c r="AR11">
        <f t="shared" si="8"/>
        <v>280.68452743992384</v>
      </c>
      <c r="AS11">
        <f t="shared" si="8"/>
        <v>-42.168648974161805</v>
      </c>
      <c r="AT11">
        <f t="shared" si="8"/>
        <v>102.91107518476966</v>
      </c>
      <c r="AU11">
        <f t="shared" si="8"/>
        <v>341.42695365053174</v>
      </c>
      <c r="AW11">
        <v>8</v>
      </c>
      <c r="AX11">
        <f>(R11*SUMPRODUCT(K12:$K$23, X12:$X$23)-$AZ$3*SUMPRODUCT(K11:$K$22, W12:$W$23))/Z11</f>
        <v>2920.9083614705346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1225.8458426474403</v>
      </c>
      <c r="P12">
        <f t="shared" si="23"/>
        <v>61.292292132372019</v>
      </c>
      <c r="Q12" s="4">
        <f t="shared" si="24"/>
        <v>50</v>
      </c>
      <c r="R12">
        <f t="shared" si="0"/>
        <v>50000</v>
      </c>
      <c r="S12">
        <f t="shared" si="12"/>
        <v>3000.0960924973338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2584.2336704325135</v>
      </c>
      <c r="AC12">
        <f t="shared" si="1"/>
        <v>2592.1224042228368</v>
      </c>
      <c r="AE12">
        <f t="shared" si="2"/>
        <v>1059.1468989264304</v>
      </c>
      <c r="AF12">
        <f t="shared" si="3"/>
        <v>-52.95734494632152</v>
      </c>
      <c r="AG12">
        <f t="shared" si="3"/>
        <v>-43.200656317396614</v>
      </c>
      <c r="AH12">
        <f t="shared" si="4"/>
        <v>-593.79077097700917</v>
      </c>
      <c r="AI12">
        <f t="shared" si="5"/>
        <v>369.19812668570307</v>
      </c>
      <c r="AJ12">
        <f t="shared" si="6"/>
        <v>-7.8887337903233856</v>
      </c>
      <c r="AK12">
        <f t="shared" si="20"/>
        <v>186.34296534701511</v>
      </c>
      <c r="AL12">
        <f t="shared" si="7"/>
        <v>547.65235824239483</v>
      </c>
      <c r="AN12">
        <f t="shared" si="8"/>
        <v>568.395948457386</v>
      </c>
      <c r="AO12">
        <f t="shared" si="8"/>
        <v>-28.419797422869301</v>
      </c>
      <c r="AP12">
        <f t="shared" si="8"/>
        <v>-23.183826574385165</v>
      </c>
      <c r="AQ12">
        <f t="shared" si="8"/>
        <v>-318.66048873562659</v>
      </c>
      <c r="AR12">
        <f t="shared" si="8"/>
        <v>198.13183572450495</v>
      </c>
      <c r="AS12">
        <f t="shared" si="8"/>
        <v>-4.2335244803375947</v>
      </c>
      <c r="AT12">
        <f t="shared" si="8"/>
        <v>100.00179071867873</v>
      </c>
      <c r="AU12">
        <f t="shared" si="8"/>
        <v>293.90010196284612</v>
      </c>
      <c r="AW12">
        <v>9</v>
      </c>
      <c r="AX12">
        <f>(R12*SUMPRODUCT(K13:$K$23, X13:$X$23)-$AZ$3*SUMPRODUCT(K12:$K$22, W13:$W$23))/Z12</f>
        <v>3000.0960924973338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1225.8458426474403</v>
      </c>
      <c r="P13">
        <f t="shared" si="23"/>
        <v>61.292292132372019</v>
      </c>
      <c r="Q13" s="4">
        <f t="shared" si="24"/>
        <v>50</v>
      </c>
      <c r="R13">
        <f t="shared" si="0"/>
        <v>50000</v>
      </c>
      <c r="S13">
        <f t="shared" si="12"/>
        <v>3014.2905455227333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2592.1224042228368</v>
      </c>
      <c r="AC13">
        <f t="shared" si="1"/>
        <v>2535.8808128854207</v>
      </c>
      <c r="AE13">
        <f t="shared" si="2"/>
        <v>1031.2870988970694</v>
      </c>
      <c r="AF13">
        <f t="shared" si="3"/>
        <v>-51.564354944853477</v>
      </c>
      <c r="AG13">
        <f t="shared" si="3"/>
        <v>-42.064306253623812</v>
      </c>
      <c r="AH13">
        <f t="shared" si="4"/>
        <v>-704.34350059883434</v>
      </c>
      <c r="AI13">
        <f t="shared" si="5"/>
        <v>233.3149370997578</v>
      </c>
      <c r="AJ13">
        <f t="shared" si="6"/>
        <v>56.241591337416139</v>
      </c>
      <c r="AK13">
        <f t="shared" si="20"/>
        <v>184.66439416065023</v>
      </c>
      <c r="AL13">
        <f t="shared" si="7"/>
        <v>474.22092259782414</v>
      </c>
      <c r="AN13">
        <f t="shared" si="8"/>
        <v>526.23833928797455</v>
      </c>
      <c r="AO13">
        <f t="shared" si="8"/>
        <v>-26.31191696439873</v>
      </c>
      <c r="AP13">
        <f t="shared" si="8"/>
        <v>-21.464295141364012</v>
      </c>
      <c r="AQ13">
        <f t="shared" si="8"/>
        <v>-359.40772888540045</v>
      </c>
      <c r="AR13">
        <f t="shared" si="8"/>
        <v>119.05439829681134</v>
      </c>
      <c r="AS13">
        <f t="shared" si="8"/>
        <v>28.698586122106395</v>
      </c>
      <c r="AT13">
        <f t="shared" si="8"/>
        <v>94.229321992536242</v>
      </c>
      <c r="AU13">
        <f t="shared" si="8"/>
        <v>241.98230641145398</v>
      </c>
      <c r="AW13">
        <v>10</v>
      </c>
      <c r="AX13">
        <f>(R13*SUMPRODUCT(K14:$K$23, X14:$X$23)-$AZ$3*SUMPRODUCT(K13:$K$22, W14:$W$23))/Z13</f>
        <v>3014.2905455227333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1.9576E-2</v>
      </c>
      <c r="O14">
        <f t="shared" si="22"/>
        <v>1225.8458426474403</v>
      </c>
      <c r="P14">
        <f t="shared" si="23"/>
        <v>61.292292132372019</v>
      </c>
      <c r="Q14" s="4">
        <f t="shared" si="24"/>
        <v>50</v>
      </c>
      <c r="R14">
        <f t="shared" si="0"/>
        <v>50000</v>
      </c>
      <c r="S14">
        <f t="shared" si="12"/>
        <v>2975.8517716554829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2535.8808128854207</v>
      </c>
      <c r="AC14">
        <f t="shared" si="1"/>
        <v>2429.4980237427662</v>
      </c>
      <c r="AE14">
        <f t="shared" si="2"/>
        <v>1000.7857516600898</v>
      </c>
      <c r="AF14">
        <f t="shared" si="3"/>
        <v>-50.039287583004494</v>
      </c>
      <c r="AG14">
        <f t="shared" si="3"/>
        <v>-40.820212331866635</v>
      </c>
      <c r="AH14">
        <f t="shared" si="4"/>
        <v>-823.45085922093972</v>
      </c>
      <c r="AI14">
        <f t="shared" si="5"/>
        <v>86.475392524278959</v>
      </c>
      <c r="AJ14">
        <f t="shared" si="6"/>
        <v>106.38278914265447</v>
      </c>
      <c r="AK14">
        <f t="shared" si="20"/>
        <v>298.3576693442356</v>
      </c>
      <c r="AL14">
        <f t="shared" si="7"/>
        <v>491.21585101116904</v>
      </c>
      <c r="AN14">
        <f t="shared" si="8"/>
        <v>470.41957066430734</v>
      </c>
      <c r="AO14">
        <f t="shared" si="8"/>
        <v>-23.52097853321537</v>
      </c>
      <c r="AP14">
        <f t="shared" si="8"/>
        <v>-19.187550110230397</v>
      </c>
      <c r="AQ14">
        <f t="shared" si="8"/>
        <v>-387.06326405557803</v>
      </c>
      <c r="AR14">
        <f t="shared" si="8"/>
        <v>40.647777965283581</v>
      </c>
      <c r="AS14">
        <f t="shared" si="8"/>
        <v>50.005254282992986</v>
      </c>
      <c r="AT14">
        <f t="shared" si="8"/>
        <v>140.24309047616094</v>
      </c>
      <c r="AU14">
        <f t="shared" si="8"/>
        <v>230.8961227244375</v>
      </c>
      <c r="AW14">
        <v>11</v>
      </c>
      <c r="AX14">
        <f>(R14*SUMPRODUCT(K15:$K$23, X15:$X$23)-$AZ$3*SUMPRODUCT(K14:$K$22, W15:$W$23))/Z14</f>
        <v>2975.8517716554829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2.3283000000000002E-2</v>
      </c>
      <c r="O15">
        <f t="shared" si="22"/>
        <v>1225.8458426474403</v>
      </c>
      <c r="P15">
        <f t="shared" si="23"/>
        <v>61.292292132372019</v>
      </c>
      <c r="Q15" s="4">
        <f t="shared" si="24"/>
        <v>50</v>
      </c>
      <c r="R15">
        <f t="shared" si="0"/>
        <v>50000</v>
      </c>
      <c r="S15">
        <f t="shared" si="12"/>
        <v>2874.7926285027979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2429.4980237427662</v>
      </c>
      <c r="AC15">
        <f t="shared" si="1"/>
        <v>2268.8779450841466</v>
      </c>
      <c r="AE15">
        <f t="shared" si="2"/>
        <v>967.4765994875869</v>
      </c>
      <c r="AF15">
        <f t="shared" si="3"/>
        <v>-48.373829974379348</v>
      </c>
      <c r="AG15">
        <f t="shared" si="3"/>
        <v>-39.461593204825114</v>
      </c>
      <c r="AH15">
        <f t="shared" si="4"/>
        <v>-950.41700372285095</v>
      </c>
      <c r="AI15">
        <f t="shared" si="5"/>
        <v>-70.775827414468495</v>
      </c>
      <c r="AJ15">
        <f t="shared" si="6"/>
        <v>160.6200786586196</v>
      </c>
      <c r="AK15">
        <f t="shared" si="20"/>
        <v>286.54646708050024</v>
      </c>
      <c r="AL15">
        <f t="shared" si="7"/>
        <v>376.39071832465135</v>
      </c>
      <c r="AN15">
        <f t="shared" si="8"/>
        <v>418.91518581345798</v>
      </c>
      <c r="AO15">
        <f t="shared" si="8"/>
        <v>-20.9457592906729</v>
      </c>
      <c r="AP15">
        <f t="shared" si="8"/>
        <v>-17.086780867516481</v>
      </c>
      <c r="AQ15">
        <f t="shared" si="8"/>
        <v>-411.52841931856614</v>
      </c>
      <c r="AR15">
        <f t="shared" si="8"/>
        <v>-30.64577366329749</v>
      </c>
      <c r="AS15">
        <f t="shared" si="8"/>
        <v>69.548131843483603</v>
      </c>
      <c r="AT15">
        <f t="shared" si="8"/>
        <v>124.07397405249368</v>
      </c>
      <c r="AU15">
        <f t="shared" si="8"/>
        <v>162.97633223267979</v>
      </c>
      <c r="AW15">
        <v>12</v>
      </c>
      <c r="AX15">
        <f>(R15*SUMPRODUCT(K16:$K$23, X16:$X$23)-$AZ$3*SUMPRODUCT(K15:$K$22, W16:$W$23))/Z15</f>
        <v>2874.7926285027979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2.7149E-2</v>
      </c>
      <c r="O16">
        <f t="shared" si="22"/>
        <v>1225.8458426474403</v>
      </c>
      <c r="P16">
        <f t="shared" si="23"/>
        <v>61.292292132372019</v>
      </c>
      <c r="Q16" s="4">
        <f t="shared" si="24"/>
        <v>50</v>
      </c>
      <c r="R16">
        <f t="shared" si="0"/>
        <v>50000</v>
      </c>
      <c r="S16">
        <f t="shared" si="12"/>
        <v>2717.4083945344887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2268.8779450841466</v>
      </c>
      <c r="AC16">
        <f t="shared" si="1"/>
        <v>2064.9931217703133</v>
      </c>
      <c r="AE16">
        <f t="shared" si="2"/>
        <v>931.53581129322254</v>
      </c>
      <c r="AF16">
        <f t="shared" si="3"/>
        <v>-46.576790564661131</v>
      </c>
      <c r="AG16">
        <f t="shared" si="3"/>
        <v>-37.995634478859067</v>
      </c>
      <c r="AH16">
        <f t="shared" si="4"/>
        <v>-1071.3427939177968</v>
      </c>
      <c r="AI16">
        <f t="shared" si="5"/>
        <v>-224.37940766809447</v>
      </c>
      <c r="AJ16">
        <f t="shared" si="6"/>
        <v>203.88482331383329</v>
      </c>
      <c r="AK16">
        <f t="shared" si="20"/>
        <v>269.88013683852506</v>
      </c>
      <c r="AL16">
        <f t="shared" si="7"/>
        <v>249.38555248426388</v>
      </c>
      <c r="AN16">
        <f t="shared" si="8"/>
        <v>371.55794878246115</v>
      </c>
      <c r="AO16">
        <f t="shared" si="8"/>
        <v>-18.57789743912306</v>
      </c>
      <c r="AP16">
        <f t="shared" si="8"/>
        <v>-15.155166165919084</v>
      </c>
      <c r="AQ16">
        <f t="shared" si="8"/>
        <v>-427.32219859410975</v>
      </c>
      <c r="AR16">
        <f t="shared" si="8"/>
        <v>-89.49731341669073</v>
      </c>
      <c r="AS16">
        <f t="shared" si="8"/>
        <v>81.322720844402141</v>
      </c>
      <c r="AT16">
        <f t="shared" si="8"/>
        <v>107.64600656805888</v>
      </c>
      <c r="AU16">
        <f t="shared" si="8"/>
        <v>99.471413995770291</v>
      </c>
      <c r="AW16">
        <v>13</v>
      </c>
      <c r="AX16">
        <f>(R16*SUMPRODUCT(K17:$K$23, X17:$X$23)-$AZ$3*SUMPRODUCT(K16:$K$22, W17:$W$23))/Z16</f>
        <v>2717.4083945344887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3.1286000000000001E-2</v>
      </c>
      <c r="O17">
        <f t="shared" si="22"/>
        <v>1225.8458426474403</v>
      </c>
      <c r="P17">
        <f t="shared" si="23"/>
        <v>61.292292132372019</v>
      </c>
      <c r="Q17" s="4">
        <f t="shared" si="24"/>
        <v>50</v>
      </c>
      <c r="R17">
        <f t="shared" si="0"/>
        <v>50000</v>
      </c>
      <c r="S17">
        <f t="shared" si="12"/>
        <v>2506.9383530529426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2064.9931217703133</v>
      </c>
      <c r="AC17">
        <f t="shared" si="1"/>
        <v>1826.4021960270611</v>
      </c>
      <c r="AE17">
        <f t="shared" si="2"/>
        <v>893.07642378817059</v>
      </c>
      <c r="AF17">
        <f t="shared" si="3"/>
        <v>-44.653821189408532</v>
      </c>
      <c r="AG17">
        <f t="shared" si="3"/>
        <v>-36.426946713764892</v>
      </c>
      <c r="AH17">
        <f t="shared" si="4"/>
        <v>-1188.7314203055848</v>
      </c>
      <c r="AI17">
        <f t="shared" si="5"/>
        <v>-376.73576442058766</v>
      </c>
      <c r="AJ17">
        <f t="shared" si="6"/>
        <v>238.59092574325223</v>
      </c>
      <c r="AK17">
        <f t="shared" si="20"/>
        <v>249.30681036571053</v>
      </c>
      <c r="AL17">
        <f t="shared" si="7"/>
        <v>111.1619716883751</v>
      </c>
      <c r="AN17">
        <f t="shared" si="8"/>
        <v>328.13835223184503</v>
      </c>
      <c r="AO17">
        <f t="shared" si="8"/>
        <v>-16.406917611592252</v>
      </c>
      <c r="AP17">
        <f t="shared" si="8"/>
        <v>-13.384160585933452</v>
      </c>
      <c r="AQ17">
        <f t="shared" si="8"/>
        <v>-436.7693056443465</v>
      </c>
      <c r="AR17">
        <f t="shared" si="8"/>
        <v>-138.42203161002718</v>
      </c>
      <c r="AS17">
        <f t="shared" si="8"/>
        <v>87.664203359858419</v>
      </c>
      <c r="AT17">
        <f t="shared" si="8"/>
        <v>91.601484234215107</v>
      </c>
      <c r="AU17">
        <f t="shared" si="8"/>
        <v>40.843655984046336</v>
      </c>
      <c r="AW17">
        <v>14</v>
      </c>
      <c r="AX17">
        <f>(R17*SUMPRODUCT(K18:$K$23, X18:$X$23)-$AZ$3*SUMPRODUCT(K17:$K$22, W18:$W$23))/Z17</f>
        <v>2506.9383530529426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3.5844000000000001E-2</v>
      </c>
      <c r="O18">
        <f t="shared" si="22"/>
        <v>1225.8458426474403</v>
      </c>
      <c r="P18">
        <f t="shared" si="23"/>
        <v>61.292292132372019</v>
      </c>
      <c r="Q18" s="4">
        <f t="shared" si="24"/>
        <v>50</v>
      </c>
      <c r="R18">
        <f t="shared" si="0"/>
        <v>50000</v>
      </c>
      <c r="S18">
        <f t="shared" si="12"/>
        <v>2243.4284512555359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1826.4021960270611</v>
      </c>
      <c r="AC18">
        <f t="shared" si="1"/>
        <v>1559.4963945383508</v>
      </c>
      <c r="AE18">
        <f t="shared" si="2"/>
        <v>852.13422821602569</v>
      </c>
      <c r="AF18">
        <f t="shared" si="3"/>
        <v>-42.606711410801282</v>
      </c>
      <c r="AG18">
        <f t="shared" si="3"/>
        <v>-34.75698976861905</v>
      </c>
      <c r="AH18">
        <f t="shared" si="4"/>
        <v>-1305.6874780081887</v>
      </c>
      <c r="AI18">
        <f t="shared" si="5"/>
        <v>-530.91695097158333</v>
      </c>
      <c r="AJ18">
        <f t="shared" si="6"/>
        <v>266.90580148871027</v>
      </c>
      <c r="AK18">
        <f t="shared" si="20"/>
        <v>225.56177738648435</v>
      </c>
      <c r="AL18">
        <f t="shared" si="7"/>
        <v>-38.449372096388714</v>
      </c>
      <c r="AN18">
        <f t="shared" si="8"/>
        <v>288.41493481052231</v>
      </c>
      <c r="AO18">
        <f t="shared" si="8"/>
        <v>-14.420746740526116</v>
      </c>
      <c r="AP18">
        <f t="shared" si="8"/>
        <v>-11.763915362621658</v>
      </c>
      <c r="AQ18">
        <f t="shared" si="8"/>
        <v>-441.92541079007077</v>
      </c>
      <c r="AR18">
        <f t="shared" si="8"/>
        <v>-179.69513808269619</v>
      </c>
      <c r="AS18">
        <f t="shared" si="8"/>
        <v>90.337433690553951</v>
      </c>
      <c r="AT18">
        <f t="shared" si="8"/>
        <v>76.344058443543886</v>
      </c>
      <c r="AU18">
        <f t="shared" si="8"/>
        <v>-13.013645948598354</v>
      </c>
      <c r="AW18">
        <v>15</v>
      </c>
      <c r="AX18">
        <f>(R18*SUMPRODUCT(K19:$K$23, X19:$X$23)-$AZ$3*SUMPRODUCT(K18:$K$22, W19:$W$23))/Z18</f>
        <v>2243.4284512555359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4.1295999999999999E-2</v>
      </c>
      <c r="O19">
        <f t="shared" si="22"/>
        <v>1225.8458426474403</v>
      </c>
      <c r="P19">
        <f t="shared" si="23"/>
        <v>61.292292132372019</v>
      </c>
      <c r="Q19" s="4">
        <f t="shared" si="24"/>
        <v>50</v>
      </c>
      <c r="R19">
        <f t="shared" si="0"/>
        <v>50000</v>
      </c>
      <c r="S19">
        <f t="shared" si="12"/>
        <v>1919.4161441915667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1559.4963945383508</v>
      </c>
      <c r="AC19">
        <f t="shared" si="1"/>
        <v>1265.8202141631446</v>
      </c>
      <c r="AE19">
        <f t="shared" si="2"/>
        <v>808.42315084545646</v>
      </c>
      <c r="AF19">
        <f t="shared" si="3"/>
        <v>-40.421157542272823</v>
      </c>
      <c r="AG19">
        <f t="shared" si="3"/>
        <v>-32.974095221447968</v>
      </c>
      <c r="AH19">
        <f t="shared" si="4"/>
        <v>-1435.3246494848922</v>
      </c>
      <c r="AI19">
        <f t="shared" si="5"/>
        <v>-700.29675140315658</v>
      </c>
      <c r="AJ19">
        <f t="shared" si="6"/>
        <v>293.67618037520629</v>
      </c>
      <c r="AK19">
        <f t="shared" si="20"/>
        <v>199.16869204437583</v>
      </c>
      <c r="AL19">
        <f t="shared" si="7"/>
        <v>-207.45187898357446</v>
      </c>
      <c r="AN19">
        <f t="shared" si="8"/>
        <v>252.05182366022871</v>
      </c>
      <c r="AO19">
        <f t="shared" si="8"/>
        <v>-12.602591183011436</v>
      </c>
      <c r="AP19">
        <f t="shared" si="8"/>
        <v>-10.280730859105264</v>
      </c>
      <c r="AQ19">
        <f t="shared" si="8"/>
        <v>-447.50845527963509</v>
      </c>
      <c r="AR19">
        <f t="shared" si="8"/>
        <v>-218.33995366152308</v>
      </c>
      <c r="AS19">
        <f t="shared" si="8"/>
        <v>91.562960253833054</v>
      </c>
      <c r="AT19">
        <f t="shared" si="8"/>
        <v>62.097222219956116</v>
      </c>
      <c r="AU19">
        <f t="shared" si="8"/>
        <v>-64.679771187733905</v>
      </c>
      <c r="AW19">
        <v>16</v>
      </c>
      <c r="AX19">
        <f>(R19*SUMPRODUCT(K20:$K$23, X20:$X$23)-$AZ$3*SUMPRODUCT(K19:$K$22, W20:$W$23))/Z19</f>
        <v>1919.4161441915667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4.7109999999999999E-2</v>
      </c>
      <c r="O20">
        <f t="shared" si="22"/>
        <v>1225.8458426474403</v>
      </c>
      <c r="P20">
        <f t="shared" si="23"/>
        <v>61.292292132372019</v>
      </c>
      <c r="Q20" s="4">
        <f t="shared" si="24"/>
        <v>50</v>
      </c>
      <c r="R20">
        <f t="shared" si="0"/>
        <v>50000</v>
      </c>
      <c r="S20">
        <f t="shared" si="12"/>
        <v>1534.3855899169653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1265.8202141631446</v>
      </c>
      <c r="AC20">
        <f t="shared" si="1"/>
        <v>954.10994875327901</v>
      </c>
      <c r="AE20">
        <f t="shared" si="2"/>
        <v>762.25410470067243</v>
      </c>
      <c r="AF20">
        <f t="shared" si="3"/>
        <v>-38.112705235033623</v>
      </c>
      <c r="AG20">
        <f t="shared" si="3"/>
        <v>-31.090944643351076</v>
      </c>
      <c r="AH20">
        <f t="shared" si="4"/>
        <v>-1553.4096258824138</v>
      </c>
      <c r="AI20">
        <f t="shared" si="5"/>
        <v>-860.35917106012619</v>
      </c>
      <c r="AJ20">
        <f t="shared" si="6"/>
        <v>311.71026540986554</v>
      </c>
      <c r="AK20">
        <f t="shared" si="20"/>
        <v>170.28499520144229</v>
      </c>
      <c r="AL20">
        <f t="shared" si="7"/>
        <v>-378.36391044881839</v>
      </c>
      <c r="AN20">
        <f t="shared" si="8"/>
        <v>218.92342839626767</v>
      </c>
      <c r="AO20">
        <f t="shared" si="8"/>
        <v>-10.946171419813384</v>
      </c>
      <c r="AP20">
        <f t="shared" si="8"/>
        <v>-8.929484474306415</v>
      </c>
      <c r="AQ20">
        <f t="shared" si="8"/>
        <v>-446.1474971466186</v>
      </c>
      <c r="AR20">
        <f t="shared" si="8"/>
        <v>-247.09972464447077</v>
      </c>
      <c r="AS20">
        <f t="shared" si="8"/>
        <v>89.524844207477955</v>
      </c>
      <c r="AT20">
        <f t="shared" si="8"/>
        <v>48.906755272352221</v>
      </c>
      <c r="AU20">
        <f t="shared" si="8"/>
        <v>-108.66812516464059</v>
      </c>
      <c r="AW20">
        <v>17</v>
      </c>
      <c r="AX20">
        <f>(R20*SUMPRODUCT(K21:$K$23, X21:$X$23)-$AZ$3*SUMPRODUCT(K20:$K$22, W21:$W$23))/Z20</f>
        <v>1534.3855899169653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5.2900999999999997E-2</v>
      </c>
      <c r="O21">
        <f t="shared" si="22"/>
        <v>1225.8458426474403</v>
      </c>
      <c r="P21">
        <f t="shared" si="23"/>
        <v>61.292292132372019</v>
      </c>
      <c r="Q21" s="4">
        <f t="shared" si="24"/>
        <v>50</v>
      </c>
      <c r="R21">
        <f t="shared" si="0"/>
        <v>50000</v>
      </c>
      <c r="S21">
        <f t="shared" si="12"/>
        <v>1091.0046562787929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954.10994875327901</v>
      </c>
      <c r="AC21">
        <f t="shared" si="1"/>
        <v>635.73480943224217</v>
      </c>
      <c r="AE21">
        <f t="shared" si="2"/>
        <v>714.30755926089546</v>
      </c>
      <c r="AF21">
        <f t="shared" si="3"/>
        <v>-35.715377963044773</v>
      </c>
      <c r="AG21">
        <f t="shared" si="3"/>
        <v>-29.135293134339651</v>
      </c>
      <c r="AH21">
        <f t="shared" si="4"/>
        <v>-1644.7420625779152</v>
      </c>
      <c r="AI21">
        <f t="shared" si="5"/>
        <v>-995.28517441440431</v>
      </c>
      <c r="AJ21">
        <f t="shared" si="6"/>
        <v>318.37513932103684</v>
      </c>
      <c r="AK21">
        <f t="shared" si="20"/>
        <v>139.71358667273529</v>
      </c>
      <c r="AL21">
        <f t="shared" si="7"/>
        <v>-537.19644842063212</v>
      </c>
      <c r="AN21">
        <f t="shared" si="8"/>
        <v>188.9814087197478</v>
      </c>
      <c r="AO21">
        <f t="shared" si="8"/>
        <v>-9.4490704359873892</v>
      </c>
      <c r="AP21">
        <f t="shared" si="8"/>
        <v>-7.7082044962361485</v>
      </c>
      <c r="AQ21">
        <f t="shared" si="8"/>
        <v>-435.14263280121787</v>
      </c>
      <c r="AR21">
        <f t="shared" si="8"/>
        <v>-263.31849901369361</v>
      </c>
      <c r="AS21">
        <f t="shared" si="8"/>
        <v>84.231199222490616</v>
      </c>
      <c r="AT21">
        <f t="shared" si="8"/>
        <v>36.963448145532645</v>
      </c>
      <c r="AU21">
        <f t="shared" si="8"/>
        <v>-142.12385164567036</v>
      </c>
      <c r="AW21">
        <v>18</v>
      </c>
      <c r="AX21">
        <f>(R21*SUMPRODUCT(K22:$K$23, X22:$X$23)-$AZ$3*SUMPRODUCT(K21:$K$22, W22:$W$23))/Z21</f>
        <v>1091.0046562787929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5.9271999999999998E-2</v>
      </c>
      <c r="O22">
        <f t="shared" si="22"/>
        <v>1225.8458426474403</v>
      </c>
      <c r="P22">
        <f t="shared" si="23"/>
        <v>61.292292132372019</v>
      </c>
      <c r="Q22" s="4">
        <f t="shared" si="24"/>
        <v>50</v>
      </c>
      <c r="R22">
        <f t="shared" si="0"/>
        <v>50000</v>
      </c>
      <c r="S22">
        <f t="shared" si="12"/>
        <v>582.04332519688137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635.73480943224217</v>
      </c>
      <c r="AC22">
        <f t="shared" si="1"/>
        <v>315.66576239701567</v>
      </c>
      <c r="AE22">
        <f t="shared" si="2"/>
        <v>664.82604601577464</v>
      </c>
      <c r="AF22">
        <f t="shared" si="3"/>
        <v>-33.241302300788732</v>
      </c>
      <c r="AG22">
        <f t="shared" si="3"/>
        <v>-27.117033108337672</v>
      </c>
      <c r="AH22">
        <f t="shared" si="4"/>
        <v>-1726.9070946585796</v>
      </c>
      <c r="AI22">
        <f t="shared" si="5"/>
        <v>-1122.4393840519313</v>
      </c>
      <c r="AJ22">
        <f t="shared" si="6"/>
        <v>320.0690470352265</v>
      </c>
      <c r="AK22">
        <f t="shared" si="20"/>
        <v>108.44706880191461</v>
      </c>
      <c r="AL22">
        <f t="shared" si="7"/>
        <v>-693.92326821479014</v>
      </c>
      <c r="AN22">
        <f t="shared" si="8"/>
        <v>162.0254470223195</v>
      </c>
      <c r="AO22">
        <f t="shared" si="8"/>
        <v>-8.1012723511159752</v>
      </c>
      <c r="AP22">
        <f t="shared" si="8"/>
        <v>-6.608720337640321</v>
      </c>
      <c r="AQ22">
        <f t="shared" si="8"/>
        <v>-420.86632383748753</v>
      </c>
      <c r="AR22">
        <f t="shared" si="8"/>
        <v>-273.55086950392428</v>
      </c>
      <c r="AS22">
        <f t="shared" si="8"/>
        <v>78.004360290450904</v>
      </c>
      <c r="AT22">
        <f t="shared" si="8"/>
        <v>26.429747911040078</v>
      </c>
      <c r="AU22">
        <f t="shared" si="8"/>
        <v>-169.11676130243328</v>
      </c>
      <c r="AW22">
        <v>19</v>
      </c>
      <c r="AX22">
        <f>(R22*SUMPRODUCT(K23:$K$23, X23:$X$23)-$AZ$3*SUMPRODUCT(K22:$K$22, W23:$W$23))/Z22</f>
        <v>582.04332519688137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6.6047999999999996E-2</v>
      </c>
      <c r="O23">
        <f t="shared" si="22"/>
        <v>1225.8458426474403</v>
      </c>
      <c r="P23">
        <f t="shared" si="23"/>
        <v>61.292292132372019</v>
      </c>
      <c r="Q23" s="4">
        <f t="shared" si="24"/>
        <v>50</v>
      </c>
      <c r="R23">
        <f t="shared" si="0"/>
        <v>50000</v>
      </c>
      <c r="S23">
        <f t="shared" si="12"/>
        <v>629.94974327333171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315.66576239701567</v>
      </c>
      <c r="AC23">
        <f t="shared" si="1"/>
        <v>315.66576239701567</v>
      </c>
      <c r="AE23">
        <f t="shared" si="2"/>
        <v>614.26735486836708</v>
      </c>
      <c r="AF23">
        <f t="shared" si="3"/>
        <v>-30.713367743418353</v>
      </c>
      <c r="AG23">
        <f t="shared" si="3"/>
        <v>-25.05483697451481</v>
      </c>
      <c r="AH23">
        <f t="shared" si="4"/>
        <v>-1791.0258027394866</v>
      </c>
      <c r="AI23">
        <f t="shared" si="5"/>
        <v>-1232.5266525890527</v>
      </c>
      <c r="AJ23">
        <f t="shared" si="6"/>
        <v>0</v>
      </c>
      <c r="AK23">
        <f t="shared" si="20"/>
        <v>76.948032406093546</v>
      </c>
      <c r="AL23">
        <f t="shared" si="7"/>
        <v>-1155.5786201829592</v>
      </c>
      <c r="AN23">
        <f t="shared" si="8"/>
        <v>137.90309240397337</v>
      </c>
      <c r="AO23">
        <f t="shared" si="8"/>
        <v>-6.8951546201986673</v>
      </c>
      <c r="AP23">
        <f t="shared" si="8"/>
        <v>-5.6248138063651698</v>
      </c>
      <c r="AQ23">
        <f t="shared" si="8"/>
        <v>-402.08550041864373</v>
      </c>
      <c r="AR23">
        <f t="shared" si="8"/>
        <v>-276.70237644123421</v>
      </c>
      <c r="AS23">
        <f t="shared" si="8"/>
        <v>0</v>
      </c>
      <c r="AT23">
        <f t="shared" si="8"/>
        <v>17.274842198761146</v>
      </c>
      <c r="AU23">
        <f t="shared" si="8"/>
        <v>-259.42753424247309</v>
      </c>
      <c r="AW23">
        <v>20</v>
      </c>
      <c r="AX23">
        <f>(R23*SUMPRODUCT(K$23:$K24, X$23:$X24)-$AZ$3*SUMPRODUCT(K$22:$K23, W$23:$W24))/Z23</f>
        <v>629.94974327333171</v>
      </c>
    </row>
    <row r="25" spans="5:50" x14ac:dyDescent="0.25">
      <c r="AN25" s="8">
        <f t="shared" ref="AN25:AU25" si="25">SUM(AN3:AN23)</f>
        <v>10659.176385050156</v>
      </c>
      <c r="AO25" s="8">
        <f t="shared" si="25"/>
        <v>-1452.3432012380881</v>
      </c>
      <c r="AP25" s="8">
        <f t="shared" si="25"/>
        <v>-784.76822346722247</v>
      </c>
      <c r="AQ25" s="8">
        <f t="shared" si="25"/>
        <v>-6217.5104502637223</v>
      </c>
      <c r="AR25" s="8">
        <f t="shared" si="25"/>
        <v>2204.5545100811237</v>
      </c>
      <c r="AS25" s="8">
        <f t="shared" si="25"/>
        <v>-1254.7075491537139</v>
      </c>
      <c r="AT25" s="8">
        <f t="shared" si="25"/>
        <v>1879.4113086712071</v>
      </c>
      <c r="AU25" s="9">
        <f t="shared" si="25"/>
        <v>2829.2582695986175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4130.8567728470753</v>
      </c>
      <c r="K3">
        <v>1</v>
      </c>
      <c r="L3" s="2">
        <v>0</v>
      </c>
      <c r="O3">
        <f>$C$3</f>
        <v>4130.8567728470753</v>
      </c>
      <c r="P3">
        <f>O3*B5</f>
        <v>3304.6854182776606</v>
      </c>
      <c r="Q3" s="4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4130.8567728470753</v>
      </c>
      <c r="AF3">
        <f t="shared" ref="AF3:AG23" si="3">-$Z3*P3</f>
        <v>-3304.6854182776606</v>
      </c>
      <c r="AG3">
        <f t="shared" si="3"/>
        <v>-400</v>
      </c>
      <c r="AH3">
        <f t="shared" ref="AH3:AH23" si="4">-X3*R3</f>
        <v>0</v>
      </c>
      <c r="AI3">
        <f t="shared" ref="AI3:AI23" si="5">SUM(AE3:AH3)</f>
        <v>426.17135456941469</v>
      </c>
      <c r="AJ3">
        <f t="shared" ref="AJ3:AJ23" si="6">AB3-AC3</f>
        <v>0</v>
      </c>
      <c r="AL3">
        <f t="shared" ref="AL3:AL23" si="7">SUM(AI3:AK3)</f>
        <v>426.17135456941469</v>
      </c>
      <c r="AN3">
        <f t="shared" ref="AN3:AU23" si="8">AE3*$K3</f>
        <v>4130.8567728470753</v>
      </c>
      <c r="AO3">
        <f t="shared" si="8"/>
        <v>-3304.6854182776606</v>
      </c>
      <c r="AP3">
        <f t="shared" si="8"/>
        <v>-400</v>
      </c>
      <c r="AQ3">
        <f t="shared" si="8"/>
        <v>0</v>
      </c>
      <c r="AR3">
        <f t="shared" si="8"/>
        <v>426.17135456941469</v>
      </c>
      <c r="AS3">
        <f t="shared" si="8"/>
        <v>0</v>
      </c>
      <c r="AT3">
        <f t="shared" si="8"/>
        <v>0</v>
      </c>
      <c r="AU3">
        <f t="shared" si="8"/>
        <v>426.17135456941469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2264.6610956250397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1387.4101199772645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1346.3760782688169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-1346.3760782688169</v>
      </c>
      <c r="AK4">
        <f t="shared" ref="AK4:AK23" si="20">H4*SUM(AB4:AB4, AE4:AF4)</f>
        <v>0</v>
      </c>
      <c r="AL4">
        <f t="shared" si="7"/>
        <v>-2325.176078268817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-1263.1354519831286</v>
      </c>
      <c r="AT4">
        <f t="shared" si="8"/>
        <v>0</v>
      </c>
      <c r="AU4">
        <f t="shared" si="8"/>
        <v>-2181.4204693393535</v>
      </c>
      <c r="AW4">
        <v>1</v>
      </c>
      <c r="AX4">
        <f>(R4*SUMPRODUCT(K5:$K$23, X5:$X$23)-$AZ$3*SUMPRODUCT(K4:$K$22, W5:$W$23))/Z4</f>
        <v>1387.4101199772645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4130.8567728470753</v>
      </c>
      <c r="P5">
        <f t="shared" ref="P5:P23" si="23">O5*$C$5</f>
        <v>206.54283864235379</v>
      </c>
      <c r="Q5" s="4">
        <f t="shared" ref="Q5:Q23" si="24">$C$8</f>
        <v>50</v>
      </c>
      <c r="R5">
        <f t="shared" si="0"/>
        <v>50000</v>
      </c>
      <c r="S5">
        <f t="shared" si="12"/>
        <v>2593.0450059158943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1346.3760782688169</v>
      </c>
      <c r="AC5">
        <f t="shared" si="1"/>
        <v>2432.6013263666046</v>
      </c>
      <c r="AE5">
        <f t="shared" si="2"/>
        <v>3875.261571524069</v>
      </c>
      <c r="AF5">
        <f t="shared" si="3"/>
        <v>-193.76307857620347</v>
      </c>
      <c r="AG5">
        <f t="shared" si="3"/>
        <v>-46.906268900399994</v>
      </c>
      <c r="AH5">
        <f t="shared" si="4"/>
        <v>-1129.7190995999999</v>
      </c>
      <c r="AI5">
        <f t="shared" si="5"/>
        <v>2504.8731244474657</v>
      </c>
      <c r="AJ5">
        <f t="shared" si="6"/>
        <v>-1086.2252480977877</v>
      </c>
      <c r="AK5">
        <f t="shared" si="20"/>
        <v>434.40836295312141</v>
      </c>
      <c r="AL5">
        <f t="shared" si="7"/>
        <v>1853.0562393027994</v>
      </c>
      <c r="AN5">
        <f t="shared" si="8"/>
        <v>3346.5306164724657</v>
      </c>
      <c r="AO5">
        <f t="shared" si="8"/>
        <v>-167.3265308236233</v>
      </c>
      <c r="AP5">
        <f t="shared" si="8"/>
        <v>-40.506495389405195</v>
      </c>
      <c r="AQ5">
        <f t="shared" si="8"/>
        <v>-975.583063245522</v>
      </c>
      <c r="AR5">
        <f t="shared" si="8"/>
        <v>2163.1145270139154</v>
      </c>
      <c r="AS5">
        <f t="shared" si="8"/>
        <v>-938.02340359570462</v>
      </c>
      <c r="AT5">
        <f t="shared" si="8"/>
        <v>375.13877704584638</v>
      </c>
      <c r="AU5">
        <f t="shared" si="8"/>
        <v>1600.229900464057</v>
      </c>
      <c r="AW5">
        <v>2</v>
      </c>
      <c r="AX5">
        <f>(R5*SUMPRODUCT(K6:$K$23, X6:$X$23)-$AZ$3*SUMPRODUCT(K5:$K$22, W6:$W$23))/Z5</f>
        <v>2593.0450059158943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4130.8567728470753</v>
      </c>
      <c r="P6">
        <f t="shared" si="23"/>
        <v>206.54283864235379</v>
      </c>
      <c r="Q6" s="4">
        <f t="shared" si="24"/>
        <v>50</v>
      </c>
      <c r="R6">
        <f t="shared" si="0"/>
        <v>50000</v>
      </c>
      <c r="S6">
        <f t="shared" si="12"/>
        <v>3626.2140027955029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2432.6013263666046</v>
      </c>
      <c r="AC6">
        <f t="shared" si="1"/>
        <v>3275.4683023084126</v>
      </c>
      <c r="AE6">
        <f t="shared" si="2"/>
        <v>3731.2994794035212</v>
      </c>
      <c r="AF6">
        <f t="shared" si="3"/>
        <v>-186.56497397017608</v>
      </c>
      <c r="AG6">
        <f t="shared" si="3"/>
        <v>-45.16374791701903</v>
      </c>
      <c r="AH6">
        <f t="shared" si="4"/>
        <v>-1273.4582943769594</v>
      </c>
      <c r="AI6">
        <f t="shared" si="5"/>
        <v>2226.1124631393668</v>
      </c>
      <c r="AJ6">
        <f t="shared" si="6"/>
        <v>-842.86697594180805</v>
      </c>
      <c r="AK6">
        <f t="shared" si="20"/>
        <v>650.33413849983458</v>
      </c>
      <c r="AL6">
        <f t="shared" si="7"/>
        <v>2033.5796256973933</v>
      </c>
      <c r="AN6">
        <f t="shared" si="8"/>
        <v>2906.0338659822601</v>
      </c>
      <c r="AO6">
        <f t="shared" si="8"/>
        <v>-145.30169329911303</v>
      </c>
      <c r="AP6">
        <f t="shared" si="8"/>
        <v>-35.174711031912139</v>
      </c>
      <c r="AQ6">
        <f t="shared" si="8"/>
        <v>-991.80270862821214</v>
      </c>
      <c r="AR6">
        <f t="shared" si="8"/>
        <v>1733.7547530230229</v>
      </c>
      <c r="AS6">
        <f t="shared" si="8"/>
        <v>-656.44690010154466</v>
      </c>
      <c r="AT6">
        <f t="shared" si="8"/>
        <v>506.49727825841296</v>
      </c>
      <c r="AU6">
        <f t="shared" si="8"/>
        <v>1583.8051311798911</v>
      </c>
      <c r="AW6">
        <v>3</v>
      </c>
      <c r="AX6">
        <f>(R6*SUMPRODUCT(K7:$K$23, X7:$X$23)-$AZ$3*SUMPRODUCT(K6:$K$22, W7:$W$23))/Z6</f>
        <v>3626.2140027955029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4130.8567728470753</v>
      </c>
      <c r="P7">
        <f t="shared" si="23"/>
        <v>206.54283864235379</v>
      </c>
      <c r="Q7" s="4">
        <f t="shared" si="24"/>
        <v>50</v>
      </c>
      <c r="R7">
        <f t="shared" si="0"/>
        <v>50000</v>
      </c>
      <c r="S7">
        <f t="shared" si="12"/>
        <v>4471.7631438649114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3275.4683023084126</v>
      </c>
      <c r="AC7">
        <f t="shared" si="1"/>
        <v>3872.4679488589395</v>
      </c>
      <c r="AE7">
        <f t="shared" si="2"/>
        <v>3577.2490490968671</v>
      </c>
      <c r="AF7">
        <f t="shared" si="3"/>
        <v>-178.86245245484338</v>
      </c>
      <c r="AG7">
        <f t="shared" si="3"/>
        <v>-43.299117420516978</v>
      </c>
      <c r="AH7">
        <f t="shared" si="4"/>
        <v>-1412.9930173318576</v>
      </c>
      <c r="AI7">
        <f t="shared" si="5"/>
        <v>1942.0944618896488</v>
      </c>
      <c r="AJ7">
        <f t="shared" si="6"/>
        <v>-596.9996465505269</v>
      </c>
      <c r="AK7">
        <f t="shared" si="20"/>
        <v>698.75260792011068</v>
      </c>
      <c r="AL7">
        <f t="shared" si="7"/>
        <v>2043.8474232592325</v>
      </c>
      <c r="AN7">
        <f t="shared" si="8"/>
        <v>2522.0017668066589</v>
      </c>
      <c r="AO7">
        <f t="shared" si="8"/>
        <v>-126.10008834033297</v>
      </c>
      <c r="AP7">
        <f t="shared" si="8"/>
        <v>-30.526376312345985</v>
      </c>
      <c r="AQ7">
        <f t="shared" si="8"/>
        <v>-996.17634592595573</v>
      </c>
      <c r="AR7">
        <f t="shared" si="8"/>
        <v>1369.1989562280239</v>
      </c>
      <c r="AS7">
        <f t="shared" si="8"/>
        <v>-420.89162446307756</v>
      </c>
      <c r="AT7">
        <f t="shared" si="8"/>
        <v>492.62863377661358</v>
      </c>
      <c r="AU7">
        <f t="shared" si="8"/>
        <v>1440.9359655415601</v>
      </c>
      <c r="AW7">
        <v>4</v>
      </c>
      <c r="AX7">
        <f>(R7*SUMPRODUCT(K8:$K$23, X8:$X$23)-$AZ$3*SUMPRODUCT(K7:$K$22, W8:$W$23))/Z7</f>
        <v>4471.7631438649114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4130.8567728470753</v>
      </c>
      <c r="P8">
        <f t="shared" si="23"/>
        <v>206.54283864235379</v>
      </c>
      <c r="Q8" s="4">
        <f t="shared" si="24"/>
        <v>50</v>
      </c>
      <c r="R8">
        <f t="shared" si="0"/>
        <v>50000</v>
      </c>
      <c r="S8">
        <f t="shared" si="12"/>
        <v>5125.2274684993872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3872.4679488589395</v>
      </c>
      <c r="AC8">
        <f t="shared" si="1"/>
        <v>4234.8845030371103</v>
      </c>
      <c r="AE8">
        <f t="shared" si="2"/>
        <v>3413.2536436900705</v>
      </c>
      <c r="AF8">
        <f t="shared" si="3"/>
        <v>-170.66268218450352</v>
      </c>
      <c r="AG8">
        <f t="shared" si="3"/>
        <v>-41.314112681490798</v>
      </c>
      <c r="AH8">
        <f t="shared" si="4"/>
        <v>-1552.0135648210107</v>
      </c>
      <c r="AI8">
        <f t="shared" si="5"/>
        <v>1649.2632840030656</v>
      </c>
      <c r="AJ8">
        <f t="shared" si="6"/>
        <v>-362.41655417817083</v>
      </c>
      <c r="AK8">
        <f t="shared" si="20"/>
        <v>515.84177100142676</v>
      </c>
      <c r="AL8">
        <f t="shared" si="7"/>
        <v>1802.6885008263216</v>
      </c>
      <c r="AN8">
        <f t="shared" si="8"/>
        <v>2243.7138627591371</v>
      </c>
      <c r="AO8">
        <f t="shared" si="8"/>
        <v>-112.18569313795685</v>
      </c>
      <c r="AP8">
        <f t="shared" si="8"/>
        <v>-27.157972136767174</v>
      </c>
      <c r="AQ8">
        <f t="shared" si="8"/>
        <v>-1020.2213823214261</v>
      </c>
      <c r="AR8">
        <f t="shared" si="8"/>
        <v>1084.1488151629869</v>
      </c>
      <c r="AS8">
        <f t="shared" si="8"/>
        <v>-238.23575145263831</v>
      </c>
      <c r="AT8">
        <f t="shared" si="8"/>
        <v>339.09033825416446</v>
      </c>
      <c r="AU8">
        <f t="shared" si="8"/>
        <v>1185.0034019645132</v>
      </c>
      <c r="AW8">
        <v>5</v>
      </c>
      <c r="AX8">
        <f>(R8*SUMPRODUCT(K9:$K$23, X9:$X$23)-$AZ$3*SUMPRODUCT(K8:$K$22, W9:$W$23))/Z8</f>
        <v>5125.2274684993872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4130.8567728470753</v>
      </c>
      <c r="P9">
        <f t="shared" si="23"/>
        <v>206.54283864235379</v>
      </c>
      <c r="Q9" s="4">
        <f t="shared" si="24"/>
        <v>50</v>
      </c>
      <c r="R9">
        <f t="shared" si="0"/>
        <v>50000</v>
      </c>
      <c r="S9">
        <f t="shared" si="12"/>
        <v>5611.8063332300389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4234.8845030371103</v>
      </c>
      <c r="AC9">
        <f t="shared" si="1"/>
        <v>4399.0797157224151</v>
      </c>
      <c r="AE9">
        <f t="shared" si="2"/>
        <v>3238.1673847833445</v>
      </c>
      <c r="AF9">
        <f t="shared" si="3"/>
        <v>-161.90836923916723</v>
      </c>
      <c r="AG9">
        <f t="shared" si="3"/>
        <v>-39.194863957381045</v>
      </c>
      <c r="AH9">
        <f t="shared" si="4"/>
        <v>-1706.1075972948438</v>
      </c>
      <c r="AI9">
        <f t="shared" si="5"/>
        <v>1330.9565542919522</v>
      </c>
      <c r="AJ9">
        <f t="shared" si="6"/>
        <v>-164.1952126853048</v>
      </c>
      <c r="AK9">
        <f t="shared" si="20"/>
        <v>381.64169166994327</v>
      </c>
      <c r="AL9">
        <f t="shared" si="7"/>
        <v>1548.4030332765906</v>
      </c>
      <c r="AN9">
        <f t="shared" si="8"/>
        <v>2023.0187383150012</v>
      </c>
      <c r="AO9">
        <f t="shared" si="8"/>
        <v>-101.15093691575007</v>
      </c>
      <c r="AP9">
        <f t="shared" si="8"/>
        <v>-24.48667249386007</v>
      </c>
      <c r="AQ9">
        <f t="shared" si="8"/>
        <v>-1065.8768459987998</v>
      </c>
      <c r="AR9">
        <f t="shared" si="8"/>
        <v>831.50428290659124</v>
      </c>
      <c r="AS9">
        <f t="shared" si="8"/>
        <v>-102.5796237603119</v>
      </c>
      <c r="AT9">
        <f t="shared" si="8"/>
        <v>238.42754305988046</v>
      </c>
      <c r="AU9">
        <f t="shared" si="8"/>
        <v>967.35220220615975</v>
      </c>
      <c r="AW9">
        <v>6</v>
      </c>
      <c r="AX9">
        <f>(R9*SUMPRODUCT(K10:$K$23, X10:$X$23)-$AZ$3*SUMPRODUCT(K9:$K$22, W10:$W$23))/Z9</f>
        <v>5611.8063332300389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4130.8567728470753</v>
      </c>
      <c r="P10">
        <f t="shared" si="23"/>
        <v>206.54283864235379</v>
      </c>
      <c r="Q10" s="4">
        <f t="shared" si="24"/>
        <v>50</v>
      </c>
      <c r="R10">
        <f t="shared" si="0"/>
        <v>50000</v>
      </c>
      <c r="S10">
        <f t="shared" si="12"/>
        <v>5969.3704122409736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4399.0797157224151</v>
      </c>
      <c r="AC10">
        <f t="shared" si="1"/>
        <v>4412.1342195356692</v>
      </c>
      <c r="AE10">
        <f t="shared" si="2"/>
        <v>3053.235645438368</v>
      </c>
      <c r="AF10">
        <f t="shared" si="3"/>
        <v>-152.66178227191841</v>
      </c>
      <c r="AG10">
        <f t="shared" si="3"/>
        <v>-36.956445276775021</v>
      </c>
      <c r="AH10">
        <f t="shared" si="4"/>
        <v>-1846.4700410322212</v>
      </c>
      <c r="AI10">
        <f t="shared" si="5"/>
        <v>1017.1473768574533</v>
      </c>
      <c r="AJ10">
        <f t="shared" si="6"/>
        <v>-13.054503813254087</v>
      </c>
      <c r="AK10">
        <f t="shared" si="20"/>
        <v>383.23181289166547</v>
      </c>
      <c r="AL10">
        <f t="shared" si="7"/>
        <v>1387.3246859358646</v>
      </c>
      <c r="AN10">
        <f t="shared" si="8"/>
        <v>1812.3364733205053</v>
      </c>
      <c r="AO10">
        <f t="shared" si="8"/>
        <v>-90.616823666025269</v>
      </c>
      <c r="AP10">
        <f t="shared" si="8"/>
        <v>-21.936568767444871</v>
      </c>
      <c r="AQ10">
        <f t="shared" si="8"/>
        <v>-1096.0257873498792</v>
      </c>
      <c r="AR10">
        <f t="shared" si="8"/>
        <v>603.75729353715565</v>
      </c>
      <c r="AS10">
        <f t="shared" si="8"/>
        <v>-7.7488789432972629</v>
      </c>
      <c r="AT10">
        <f t="shared" si="8"/>
        <v>227.47834523613571</v>
      </c>
      <c r="AU10">
        <f t="shared" si="8"/>
        <v>823.48675982999407</v>
      </c>
      <c r="AW10">
        <v>7</v>
      </c>
      <c r="AX10">
        <f>(R10*SUMPRODUCT(K11:$K$23, X11:$X$23)-$AZ$3*SUMPRODUCT(K10:$K$22, W11:$W$23))/Z10</f>
        <v>5969.3704122409736</v>
      </c>
    </row>
    <row r="11" spans="1:52" x14ac:dyDescent="0.25">
      <c r="A11" t="s">
        <v>33</v>
      </c>
      <c r="C11" s="7">
        <f>AU25</f>
        <v>7299.7624489041136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4130.8567728470753</v>
      </c>
      <c r="P11">
        <f t="shared" si="23"/>
        <v>206.54283864235379</v>
      </c>
      <c r="Q11" s="4">
        <f t="shared" si="24"/>
        <v>50</v>
      </c>
      <c r="R11">
        <f t="shared" si="0"/>
        <v>50000</v>
      </c>
      <c r="S11">
        <f t="shared" si="12"/>
        <v>6211.1652296634384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4412.1342195356692</v>
      </c>
      <c r="AC11">
        <f t="shared" si="1"/>
        <v>4302.0825918523824</v>
      </c>
      <c r="AE11">
        <f t="shared" si="2"/>
        <v>2861.184070104649</v>
      </c>
      <c r="AF11">
        <f t="shared" si="3"/>
        <v>-143.05920350523246</v>
      </c>
      <c r="AG11">
        <f t="shared" si="3"/>
        <v>-34.631847912420596</v>
      </c>
      <c r="AH11">
        <f t="shared" si="4"/>
        <v>-1955.0329115866753</v>
      </c>
      <c r="AI11">
        <f t="shared" si="5"/>
        <v>728.46010710032078</v>
      </c>
      <c r="AJ11">
        <f t="shared" si="6"/>
        <v>110.05162768328682</v>
      </c>
      <c r="AK11">
        <f t="shared" si="20"/>
        <v>367.20834293595692</v>
      </c>
      <c r="AL11">
        <f t="shared" si="7"/>
        <v>1205.7200777195644</v>
      </c>
      <c r="AN11">
        <f t="shared" si="8"/>
        <v>1615.1580568827121</v>
      </c>
      <c r="AO11">
        <f t="shared" si="8"/>
        <v>-80.757902844135614</v>
      </c>
      <c r="AP11">
        <f t="shared" si="8"/>
        <v>-19.549915982314616</v>
      </c>
      <c r="AQ11">
        <f t="shared" si="8"/>
        <v>-1103.6295048660018</v>
      </c>
      <c r="AR11">
        <f t="shared" si="8"/>
        <v>411.2207331902602</v>
      </c>
      <c r="AS11">
        <f t="shared" si="8"/>
        <v>62.124899611654811</v>
      </c>
      <c r="AT11">
        <f t="shared" si="8"/>
        <v>207.29163140694683</v>
      </c>
      <c r="AU11">
        <f t="shared" si="8"/>
        <v>680.63726420886178</v>
      </c>
      <c r="AW11">
        <v>8</v>
      </c>
      <c r="AX11">
        <f>(R11*SUMPRODUCT(K12:$K$23, X12:$X$23)-$AZ$3*SUMPRODUCT(K11:$K$22, W12:$W$23))/Z11</f>
        <v>6211.1652296634384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4130.8567728470753</v>
      </c>
      <c r="P12">
        <f t="shared" si="23"/>
        <v>206.54283864235379</v>
      </c>
      <c r="Q12" s="4">
        <f t="shared" si="24"/>
        <v>50</v>
      </c>
      <c r="R12">
        <f t="shared" si="0"/>
        <v>50000</v>
      </c>
      <c r="S12">
        <f t="shared" si="12"/>
        <v>6338.2134172793294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4302.0825918523824</v>
      </c>
      <c r="AC12">
        <f t="shared" si="1"/>
        <v>4085.9711805960624</v>
      </c>
      <c r="AE12">
        <f t="shared" si="2"/>
        <v>2662.9841272003596</v>
      </c>
      <c r="AF12">
        <f t="shared" si="3"/>
        <v>-133.14920636001798</v>
      </c>
      <c r="AG12">
        <f t="shared" si="3"/>
        <v>-32.23283054383139</v>
      </c>
      <c r="AH12">
        <f t="shared" si="4"/>
        <v>-2052.6988894649935</v>
      </c>
      <c r="AI12">
        <f t="shared" si="5"/>
        <v>444.90320083151664</v>
      </c>
      <c r="AJ12">
        <f t="shared" si="6"/>
        <v>216.11141125632003</v>
      </c>
      <c r="AK12">
        <f t="shared" si="20"/>
        <v>354.5765189087524</v>
      </c>
      <c r="AL12">
        <f t="shared" si="7"/>
        <v>1015.5911309965891</v>
      </c>
      <c r="AN12">
        <f t="shared" si="8"/>
        <v>1429.1024127448738</v>
      </c>
      <c r="AO12">
        <f t="shared" si="8"/>
        <v>-71.455120637243695</v>
      </c>
      <c r="AP12">
        <f t="shared" si="8"/>
        <v>-17.297893528270478</v>
      </c>
      <c r="AQ12">
        <f t="shared" si="8"/>
        <v>-1101.5900942140431</v>
      </c>
      <c r="AR12">
        <f t="shared" si="8"/>
        <v>238.75930436531658</v>
      </c>
      <c r="AS12">
        <f t="shared" si="8"/>
        <v>115.97716114545564</v>
      </c>
      <c r="AT12">
        <f t="shared" si="8"/>
        <v>190.28508412774741</v>
      </c>
      <c r="AU12">
        <f t="shared" si="8"/>
        <v>545.02154963851967</v>
      </c>
      <c r="AW12">
        <v>9</v>
      </c>
      <c r="AX12">
        <f>(R12*SUMPRODUCT(K13:$K$23, X13:$X$23)-$AZ$3*SUMPRODUCT(K12:$K$22, W13:$W$23))/Z12</f>
        <v>6338.2134172793294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4130.8567728470753</v>
      </c>
      <c r="P13">
        <f t="shared" si="23"/>
        <v>206.54283864235379</v>
      </c>
      <c r="Q13" s="4">
        <f t="shared" si="24"/>
        <v>50</v>
      </c>
      <c r="R13">
        <f t="shared" si="0"/>
        <v>50000</v>
      </c>
      <c r="S13">
        <f t="shared" si="12"/>
        <v>6351.4416540140091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4085.9711805960624</v>
      </c>
      <c r="AC13">
        <f t="shared" si="1"/>
        <v>3783.120402247318</v>
      </c>
      <c r="AE13">
        <f t="shared" si="2"/>
        <v>2460.4695102950268</v>
      </c>
      <c r="AF13">
        <f t="shared" si="3"/>
        <v>-123.02347551475135</v>
      </c>
      <c r="AG13">
        <f t="shared" si="3"/>
        <v>-29.781588246634104</v>
      </c>
      <c r="AH13">
        <f t="shared" si="4"/>
        <v>-2128.9139917589755</v>
      </c>
      <c r="AI13">
        <f t="shared" si="5"/>
        <v>178.75045477466574</v>
      </c>
      <c r="AJ13">
        <f t="shared" si="6"/>
        <v>302.85077834874437</v>
      </c>
      <c r="AK13">
        <f t="shared" si="20"/>
        <v>332.0906700349567</v>
      </c>
      <c r="AL13">
        <f t="shared" si="7"/>
        <v>813.69190315836681</v>
      </c>
      <c r="AN13">
        <f t="shared" si="8"/>
        <v>1255.5120590096526</v>
      </c>
      <c r="AO13">
        <f t="shared" si="8"/>
        <v>-62.775602950482636</v>
      </c>
      <c r="AP13">
        <f t="shared" si="8"/>
        <v>-15.196751280053784</v>
      </c>
      <c r="AQ13">
        <f t="shared" si="8"/>
        <v>-1086.3281085435087</v>
      </c>
      <c r="AR13">
        <f t="shared" si="8"/>
        <v>91.211596235607288</v>
      </c>
      <c r="AS13">
        <f t="shared" si="8"/>
        <v>154.53668607001575</v>
      </c>
      <c r="AT13">
        <f t="shared" si="8"/>
        <v>169.45702402282126</v>
      </c>
      <c r="AU13">
        <f t="shared" si="8"/>
        <v>415.20530632844429</v>
      </c>
      <c r="AW13">
        <v>10</v>
      </c>
      <c r="AX13">
        <f>(R13*SUMPRODUCT(K14:$K$23, X14:$X$23)-$AZ$3*SUMPRODUCT(K13:$K$22, W14:$W$23))/Z13</f>
        <v>6351.4416540140091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7.3592000000000005E-2</v>
      </c>
      <c r="O14">
        <f t="shared" si="22"/>
        <v>4130.8567728470753</v>
      </c>
      <c r="P14">
        <f t="shared" si="23"/>
        <v>206.54283864235379</v>
      </c>
      <c r="Q14" s="4">
        <f t="shared" si="24"/>
        <v>50</v>
      </c>
      <c r="R14">
        <f t="shared" si="0"/>
        <v>50000</v>
      </c>
      <c r="S14">
        <f t="shared" si="12"/>
        <v>6304.4419903907146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3783.120402247318</v>
      </c>
      <c r="AC14">
        <f t="shared" si="1"/>
        <v>3441.2274246124916</v>
      </c>
      <c r="AE14">
        <f t="shared" si="2"/>
        <v>2254.793942990445</v>
      </c>
      <c r="AF14">
        <f t="shared" si="3"/>
        <v>-112.73969714952226</v>
      </c>
      <c r="AG14">
        <f t="shared" si="3"/>
        <v>-27.292085721921467</v>
      </c>
      <c r="AH14">
        <f t="shared" si="4"/>
        <v>-2191.6866422462972</v>
      </c>
      <c r="AI14">
        <f t="shared" si="5"/>
        <v>-76.92448212729596</v>
      </c>
      <c r="AJ14">
        <f t="shared" si="6"/>
        <v>341.89297763482637</v>
      </c>
      <c r="AK14">
        <f t="shared" si="20"/>
        <v>507.02904498620705</v>
      </c>
      <c r="AL14">
        <f t="shared" si="7"/>
        <v>771.99754049373746</v>
      </c>
      <c r="AN14">
        <f t="shared" si="8"/>
        <v>1059.866406809422</v>
      </c>
      <c r="AO14">
        <f t="shared" si="8"/>
        <v>-52.993320340471101</v>
      </c>
      <c r="AP14">
        <f t="shared" si="8"/>
        <v>-12.828651113930286</v>
      </c>
      <c r="AQ14">
        <f t="shared" si="8"/>
        <v>-1030.2028057113837</v>
      </c>
      <c r="AR14">
        <f t="shared" si="8"/>
        <v>-36.1583703563631</v>
      </c>
      <c r="AS14">
        <f t="shared" si="8"/>
        <v>160.7068720606072</v>
      </c>
      <c r="AT14">
        <f t="shared" si="8"/>
        <v>238.3291181565061</v>
      </c>
      <c r="AU14">
        <f t="shared" si="8"/>
        <v>362.8776198607502</v>
      </c>
      <c r="AW14">
        <v>11</v>
      </c>
      <c r="AX14">
        <f>(R14*SUMPRODUCT(K15:$K$23, X15:$X$23)-$AZ$3*SUMPRODUCT(K14:$K$22, W15:$W$23))/Z14</f>
        <v>6304.4419903907146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8.2293000000000005E-2</v>
      </c>
      <c r="O15">
        <f t="shared" si="22"/>
        <v>4130.8567728470753</v>
      </c>
      <c r="P15">
        <f t="shared" si="23"/>
        <v>206.54283864235379</v>
      </c>
      <c r="Q15" s="4">
        <f t="shared" si="24"/>
        <v>50</v>
      </c>
      <c r="R15">
        <f t="shared" si="0"/>
        <v>50000</v>
      </c>
      <c r="S15">
        <f t="shared" si="12"/>
        <v>6155.4138984572764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3441.2274246124916</v>
      </c>
      <c r="AC15">
        <f t="shared" si="1"/>
        <v>3049.7881159432513</v>
      </c>
      <c r="AE15">
        <f t="shared" si="2"/>
        <v>2046.6922456100281</v>
      </c>
      <c r="AF15">
        <f t="shared" si="3"/>
        <v>-102.33461228050142</v>
      </c>
      <c r="AG15">
        <f t="shared" si="3"/>
        <v>-24.773217254388172</v>
      </c>
      <c r="AH15">
        <f t="shared" si="4"/>
        <v>-2245.9476103140837</v>
      </c>
      <c r="AI15">
        <f t="shared" si="5"/>
        <v>-326.3631942389452</v>
      </c>
      <c r="AJ15">
        <f t="shared" si="6"/>
        <v>391.43930866924029</v>
      </c>
      <c r="AK15">
        <f t="shared" si="20"/>
        <v>460.85528457821448</v>
      </c>
      <c r="AL15">
        <f t="shared" si="7"/>
        <v>525.93139900850952</v>
      </c>
      <c r="AN15">
        <f t="shared" si="8"/>
        <v>886.21312683613826</v>
      </c>
      <c r="AO15">
        <f t="shared" si="8"/>
        <v>-44.310656341806919</v>
      </c>
      <c r="AP15">
        <f t="shared" si="8"/>
        <v>-10.726747204858196</v>
      </c>
      <c r="AQ15">
        <f t="shared" si="8"/>
        <v>-972.49025041053505</v>
      </c>
      <c r="AR15">
        <f t="shared" si="8"/>
        <v>-141.31452712106199</v>
      </c>
      <c r="AS15">
        <f t="shared" si="8"/>
        <v>169.49233791568338</v>
      </c>
      <c r="AT15">
        <f t="shared" si="8"/>
        <v>199.54929894371446</v>
      </c>
      <c r="AU15">
        <f t="shared" si="8"/>
        <v>227.72710973833583</v>
      </c>
      <c r="AW15">
        <v>12</v>
      </c>
      <c r="AX15">
        <f>(R15*SUMPRODUCT(K16:$K$23, X16:$X$23)-$AZ$3*SUMPRODUCT(K15:$K$22, W16:$W$23))/Z15</f>
        <v>6155.4138984572764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9.1596999999999998E-2</v>
      </c>
      <c r="O16">
        <f t="shared" si="22"/>
        <v>4130.8567728470753</v>
      </c>
      <c r="P16">
        <f t="shared" si="23"/>
        <v>206.54283864235379</v>
      </c>
      <c r="Q16" s="4">
        <f t="shared" si="24"/>
        <v>50</v>
      </c>
      <c r="R16">
        <f t="shared" si="0"/>
        <v>50000</v>
      </c>
      <c r="S16">
        <f t="shared" si="12"/>
        <v>5909.6648888644722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3049.7881159432513</v>
      </c>
      <c r="AC16">
        <f t="shared" si="1"/>
        <v>2630.5493583590201</v>
      </c>
      <c r="AE16">
        <f t="shared" si="2"/>
        <v>1838.7544535327861</v>
      </c>
      <c r="AF16">
        <f t="shared" si="3"/>
        <v>-91.937722676639311</v>
      </c>
      <c r="AG16">
        <f t="shared" si="3"/>
        <v>-22.256332700994097</v>
      </c>
      <c r="AH16">
        <f t="shared" si="4"/>
        <v>-2269.1523808501934</v>
      </c>
      <c r="AI16">
        <f t="shared" si="5"/>
        <v>-544.59198269504077</v>
      </c>
      <c r="AJ16">
        <f t="shared" si="6"/>
        <v>419.23875758423128</v>
      </c>
      <c r="AK16">
        <f t="shared" si="20"/>
        <v>410.4550699503182</v>
      </c>
      <c r="AL16">
        <f t="shared" si="7"/>
        <v>285.10184483950871</v>
      </c>
      <c r="AN16">
        <f t="shared" si="8"/>
        <v>733.41660598188525</v>
      </c>
      <c r="AO16">
        <f t="shared" si="8"/>
        <v>-36.67083029909427</v>
      </c>
      <c r="AP16">
        <f t="shared" si="8"/>
        <v>-8.8772940616432798</v>
      </c>
      <c r="AQ16">
        <f t="shared" si="8"/>
        <v>-905.08769913317246</v>
      </c>
      <c r="AR16">
        <f t="shared" si="8"/>
        <v>-217.21921751202473</v>
      </c>
      <c r="AS16">
        <f t="shared" si="8"/>
        <v>167.22007992569996</v>
      </c>
      <c r="AT16">
        <f t="shared" si="8"/>
        <v>163.71656570709814</v>
      </c>
      <c r="AU16">
        <f t="shared" si="8"/>
        <v>113.71742812077339</v>
      </c>
      <c r="AW16">
        <v>13</v>
      </c>
      <c r="AX16">
        <f>(R16*SUMPRODUCT(K17:$K$23, X17:$X$23)-$AZ$3*SUMPRODUCT(K16:$K$22, W17:$W$23))/Z16</f>
        <v>5909.6648888644722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0.10148</v>
      </c>
      <c r="O17">
        <f t="shared" si="22"/>
        <v>4130.8567728470753</v>
      </c>
      <c r="P17">
        <f t="shared" si="23"/>
        <v>206.54283864235379</v>
      </c>
      <c r="Q17" s="4">
        <f t="shared" si="24"/>
        <v>50</v>
      </c>
      <c r="R17">
        <f t="shared" si="0"/>
        <v>50000</v>
      </c>
      <c r="S17">
        <f t="shared" si="12"/>
        <v>5569.5405317274053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2630.5493583590201</v>
      </c>
      <c r="AC17">
        <f t="shared" si="1"/>
        <v>2202.7751943780336</v>
      </c>
      <c r="AE17">
        <f t="shared" si="2"/>
        <v>1633.7701070529511</v>
      </c>
      <c r="AF17">
        <f t="shared" si="3"/>
        <v>-81.688505352647567</v>
      </c>
      <c r="AG17">
        <f t="shared" si="3"/>
        <v>-19.775196731487274</v>
      </c>
      <c r="AH17">
        <f t="shared" si="4"/>
        <v>-2258.5726424968811</v>
      </c>
      <c r="AI17">
        <f t="shared" si="5"/>
        <v>-726.26623752806495</v>
      </c>
      <c r="AJ17">
        <f t="shared" si="6"/>
        <v>427.77416398098649</v>
      </c>
      <c r="AK17">
        <f t="shared" si="20"/>
        <v>357.91609651419645</v>
      </c>
      <c r="AL17">
        <f t="shared" si="7"/>
        <v>59.424022967117992</v>
      </c>
      <c r="AN17">
        <f t="shared" si="8"/>
        <v>600.28751915766509</v>
      </c>
      <c r="AO17">
        <f t="shared" si="8"/>
        <v>-30.014375957883257</v>
      </c>
      <c r="AP17">
        <f t="shared" si="8"/>
        <v>-7.2658960618469219</v>
      </c>
      <c r="AQ17">
        <f t="shared" si="8"/>
        <v>-829.85541389752154</v>
      </c>
      <c r="AR17">
        <f t="shared" si="8"/>
        <v>-266.84816675958666</v>
      </c>
      <c r="AS17">
        <f t="shared" si="8"/>
        <v>157.17480112247395</v>
      </c>
      <c r="AT17">
        <f t="shared" si="8"/>
        <v>131.50722045628598</v>
      </c>
      <c r="AU17">
        <f t="shared" si="8"/>
        <v>21.833854819173311</v>
      </c>
      <c r="AW17">
        <v>14</v>
      </c>
      <c r="AX17">
        <f>(R17*SUMPRODUCT(K18:$K$23, X18:$X$23)-$AZ$3*SUMPRODUCT(K17:$K$22, W18:$W$23))/Z17</f>
        <v>5569.5405317274053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0.112611</v>
      </c>
      <c r="O18">
        <f t="shared" si="22"/>
        <v>4130.8567728470753</v>
      </c>
      <c r="P18">
        <f t="shared" si="23"/>
        <v>206.54283864235379</v>
      </c>
      <c r="Q18" s="4">
        <f t="shared" si="24"/>
        <v>50</v>
      </c>
      <c r="R18">
        <f t="shared" si="0"/>
        <v>50000</v>
      </c>
      <c r="S18">
        <f t="shared" si="12"/>
        <v>5124.1884441777338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2202.7751943780336</v>
      </c>
      <c r="AC18">
        <f t="shared" si="1"/>
        <v>1778.1487400803867</v>
      </c>
      <c r="AE18">
        <f t="shared" si="2"/>
        <v>1433.4519204570818</v>
      </c>
      <c r="AF18">
        <f t="shared" si="3"/>
        <v>-71.672596022854094</v>
      </c>
      <c r="AG18">
        <f t="shared" si="3"/>
        <v>-17.350540085042891</v>
      </c>
      <c r="AH18">
        <f t="shared" si="4"/>
        <v>-2226.9046791295136</v>
      </c>
      <c r="AI18">
        <f t="shared" si="5"/>
        <v>-882.47589478032887</v>
      </c>
      <c r="AJ18">
        <f t="shared" si="6"/>
        <v>424.62645429764689</v>
      </c>
      <c r="AK18">
        <f t="shared" si="20"/>
        <v>305.02605928380285</v>
      </c>
      <c r="AL18">
        <f t="shared" si="7"/>
        <v>-152.82338119887913</v>
      </c>
      <c r="AN18">
        <f t="shared" si="8"/>
        <v>485.16880146708337</v>
      </c>
      <c r="AO18">
        <f t="shared" si="8"/>
        <v>-24.258440073354169</v>
      </c>
      <c r="AP18">
        <f t="shared" si="8"/>
        <v>-5.8724960479892729</v>
      </c>
      <c r="AQ18">
        <f t="shared" si="8"/>
        <v>-753.72229702004461</v>
      </c>
      <c r="AR18">
        <f t="shared" si="8"/>
        <v>-298.68443167430473</v>
      </c>
      <c r="AS18">
        <f t="shared" si="8"/>
        <v>143.71985900797765</v>
      </c>
      <c r="AT18">
        <f t="shared" si="8"/>
        <v>103.23968700098513</v>
      </c>
      <c r="AU18">
        <f t="shared" si="8"/>
        <v>-51.724885665341944</v>
      </c>
      <c r="AW18">
        <v>15</v>
      </c>
      <c r="AX18">
        <f>(R18*SUMPRODUCT(K19:$K$23, X19:$X$23)-$AZ$3*SUMPRODUCT(K18:$K$22, W19:$W$23))/Z18</f>
        <v>5124.1884441777338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0.125163</v>
      </c>
      <c r="O19">
        <f t="shared" si="22"/>
        <v>4130.8567728470753</v>
      </c>
      <c r="P19">
        <f t="shared" si="23"/>
        <v>206.54283864235379</v>
      </c>
      <c r="Q19" s="4">
        <f t="shared" si="24"/>
        <v>50</v>
      </c>
      <c r="R19">
        <f t="shared" si="0"/>
        <v>50000</v>
      </c>
      <c r="S19">
        <f t="shared" si="12"/>
        <v>4555.2064025877316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1778.1487400803867</v>
      </c>
      <c r="AC19">
        <f t="shared" si="1"/>
        <v>1367.0528841591595</v>
      </c>
      <c r="AE19">
        <f t="shared" si="2"/>
        <v>1239.7022585323414</v>
      </c>
      <c r="AF19">
        <f t="shared" si="3"/>
        <v>-61.98511292661707</v>
      </c>
      <c r="AG19">
        <f t="shared" si="3"/>
        <v>-15.005389035528239</v>
      </c>
      <c r="AH19">
        <f t="shared" si="4"/>
        <v>-2171.6456486642232</v>
      </c>
      <c r="AI19">
        <f t="shared" si="5"/>
        <v>-1008.9338920940272</v>
      </c>
      <c r="AJ19">
        <f t="shared" si="6"/>
        <v>411.09585592122721</v>
      </c>
      <c r="AK19">
        <f t="shared" si="20"/>
        <v>252.93935556993193</v>
      </c>
      <c r="AL19">
        <f t="shared" si="7"/>
        <v>-344.89868060286807</v>
      </c>
      <c r="AN19">
        <f t="shared" si="8"/>
        <v>386.51690606831056</v>
      </c>
      <c r="AO19">
        <f t="shared" si="8"/>
        <v>-19.32584530341553</v>
      </c>
      <c r="AP19">
        <f t="shared" si="8"/>
        <v>-4.678410888135379</v>
      </c>
      <c r="AQ19">
        <f t="shared" si="8"/>
        <v>-677.08012260308976</v>
      </c>
      <c r="AR19">
        <f t="shared" si="8"/>
        <v>-314.5674727263301</v>
      </c>
      <c r="AS19">
        <f t="shared" si="8"/>
        <v>128.17230688624372</v>
      </c>
      <c r="AT19">
        <f t="shared" si="8"/>
        <v>78.861949685842163</v>
      </c>
      <c r="AU19">
        <f t="shared" si="8"/>
        <v>-107.53321615424422</v>
      </c>
      <c r="AW19">
        <v>16</v>
      </c>
      <c r="AX19">
        <f>(R19*SUMPRODUCT(K20:$K$23, X20:$X$23)-$AZ$3*SUMPRODUCT(K19:$K$22, W20:$W$23))/Z19</f>
        <v>4555.2064025877316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0.13952899999999999</v>
      </c>
      <c r="O20">
        <f t="shared" si="22"/>
        <v>4130.8567728470753</v>
      </c>
      <c r="P20">
        <f t="shared" si="23"/>
        <v>206.54283864235379</v>
      </c>
      <c r="Q20" s="4">
        <f t="shared" si="24"/>
        <v>50</v>
      </c>
      <c r="R20">
        <f t="shared" si="0"/>
        <v>50000</v>
      </c>
      <c r="S20">
        <f t="shared" si="12"/>
        <v>3830.3640790269151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1367.0528841591595</v>
      </c>
      <c r="AC20">
        <f t="shared" si="1"/>
        <v>977.63517850140488</v>
      </c>
      <c r="AE20">
        <f t="shared" si="2"/>
        <v>1054.330819516259</v>
      </c>
      <c r="AF20">
        <f t="shared" si="3"/>
        <v>-52.716540975812954</v>
      </c>
      <c r="AG20">
        <f t="shared" si="3"/>
        <v>-12.761648218434738</v>
      </c>
      <c r="AH20">
        <f t="shared" si="4"/>
        <v>-2093.6869267382194</v>
      </c>
      <c r="AI20">
        <f t="shared" si="5"/>
        <v>-1104.834296416208</v>
      </c>
      <c r="AJ20">
        <f t="shared" si="6"/>
        <v>389.4177056577546</v>
      </c>
      <c r="AK20">
        <f t="shared" si="20"/>
        <v>202.69158644653066</v>
      </c>
      <c r="AL20">
        <f t="shared" si="7"/>
        <v>-512.7250043119227</v>
      </c>
      <c r="AN20">
        <f t="shared" si="8"/>
        <v>302.80941256850974</v>
      </c>
      <c r="AO20">
        <f t="shared" si="8"/>
        <v>-15.140470628425488</v>
      </c>
      <c r="AP20">
        <f t="shared" si="8"/>
        <v>-3.6652131654495368</v>
      </c>
      <c r="AQ20">
        <f t="shared" si="8"/>
        <v>-601.31800821192996</v>
      </c>
      <c r="AR20">
        <f t="shared" si="8"/>
        <v>-317.31427943729523</v>
      </c>
      <c r="AS20">
        <f t="shared" si="8"/>
        <v>111.84283387267809</v>
      </c>
      <c r="AT20">
        <f t="shared" si="8"/>
        <v>58.214100440138708</v>
      </c>
      <c r="AU20">
        <f t="shared" si="8"/>
        <v>-147.25734512447843</v>
      </c>
      <c r="AW20">
        <v>17</v>
      </c>
      <c r="AX20">
        <f>(R20*SUMPRODUCT(K21:$K$23, X21:$X$23)-$AZ$3*SUMPRODUCT(K20:$K$22, W21:$W$23))/Z20</f>
        <v>3830.3640790269151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0.15610499999999999</v>
      </c>
      <c r="O21">
        <f t="shared" si="22"/>
        <v>4130.8567728470753</v>
      </c>
      <c r="P21">
        <f t="shared" si="23"/>
        <v>206.54283864235379</v>
      </c>
      <c r="Q21" s="4">
        <f t="shared" si="24"/>
        <v>50</v>
      </c>
      <c r="R21">
        <f t="shared" si="0"/>
        <v>50000</v>
      </c>
      <c r="S21">
        <f t="shared" si="12"/>
        <v>2896.9881510158584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977.63517850140488</v>
      </c>
      <c r="AC21">
        <f t="shared" si="1"/>
        <v>616.58769479793091</v>
      </c>
      <c r="AE21">
        <f t="shared" si="2"/>
        <v>879.20119874051068</v>
      </c>
      <c r="AF21">
        <f t="shared" si="3"/>
        <v>-43.960059937025541</v>
      </c>
      <c r="AG21">
        <f t="shared" si="3"/>
        <v>-10.641874641111635</v>
      </c>
      <c r="AH21">
        <f t="shared" si="4"/>
        <v>-1992.1570951387544</v>
      </c>
      <c r="AI21">
        <f t="shared" si="5"/>
        <v>-1167.557830976381</v>
      </c>
      <c r="AJ21">
        <f t="shared" si="6"/>
        <v>361.04748370347397</v>
      </c>
      <c r="AK21">
        <f t="shared" si="20"/>
        <v>155.13145222441406</v>
      </c>
      <c r="AL21">
        <f t="shared" si="7"/>
        <v>-651.37889504849295</v>
      </c>
      <c r="AN21">
        <f t="shared" si="8"/>
        <v>232.60663971972141</v>
      </c>
      <c r="AO21">
        <f t="shared" si="8"/>
        <v>-11.630331985986071</v>
      </c>
      <c r="AP21">
        <f t="shared" si="8"/>
        <v>-2.8154769399013064</v>
      </c>
      <c r="AQ21">
        <f t="shared" si="8"/>
        <v>-527.05679696279924</v>
      </c>
      <c r="AR21">
        <f t="shared" si="8"/>
        <v>-308.89596616896517</v>
      </c>
      <c r="AS21">
        <f t="shared" si="8"/>
        <v>95.520845608301542</v>
      </c>
      <c r="AT21">
        <f t="shared" si="8"/>
        <v>41.042489328328976</v>
      </c>
      <c r="AU21">
        <f t="shared" si="8"/>
        <v>-172.33263123233468</v>
      </c>
      <c r="AW21">
        <v>18</v>
      </c>
      <c r="AX21">
        <f>(R21*SUMPRODUCT(K22:$K$23, X22:$X$23)-$AZ$3*SUMPRODUCT(K21:$K$22, W22:$W$23))/Z21</f>
        <v>2896.9881510158584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0.17521600000000001</v>
      </c>
      <c r="O22">
        <f t="shared" si="22"/>
        <v>4130.8567728470753</v>
      </c>
      <c r="P22">
        <f t="shared" si="23"/>
        <v>206.54283864235379</v>
      </c>
      <c r="Q22" s="4">
        <f t="shared" si="24"/>
        <v>50</v>
      </c>
      <c r="R22">
        <f t="shared" si="0"/>
        <v>50000</v>
      </c>
      <c r="S22">
        <f t="shared" si="12"/>
        <v>1670.426187370065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616.58769479793091</v>
      </c>
      <c r="AC22">
        <f t="shared" si="1"/>
        <v>289.67960282304375</v>
      </c>
      <c r="AE22">
        <f t="shared" si="2"/>
        <v>716.35906951458821</v>
      </c>
      <c r="AF22">
        <f t="shared" si="3"/>
        <v>-35.817953475729418</v>
      </c>
      <c r="AG22">
        <f t="shared" si="3"/>
        <v>-8.670829187583502</v>
      </c>
      <c r="AH22">
        <f t="shared" si="4"/>
        <v>-1864.6267071170162</v>
      </c>
      <c r="AI22">
        <f t="shared" si="5"/>
        <v>-1192.7564202657409</v>
      </c>
      <c r="AJ22">
        <f t="shared" si="6"/>
        <v>326.90809197488716</v>
      </c>
      <c r="AK22">
        <f t="shared" si="20"/>
        <v>110.99790660092577</v>
      </c>
      <c r="AL22">
        <f t="shared" si="7"/>
        <v>-754.850421689928</v>
      </c>
      <c r="AN22">
        <f t="shared" si="8"/>
        <v>174.58461376803518</v>
      </c>
      <c r="AO22">
        <f t="shared" si="8"/>
        <v>-8.7292306884017616</v>
      </c>
      <c r="AP22">
        <f t="shared" si="8"/>
        <v>-2.1131767980387726</v>
      </c>
      <c r="AQ22">
        <f t="shared" si="8"/>
        <v>-454.43011380336577</v>
      </c>
      <c r="AR22">
        <f t="shared" si="8"/>
        <v>-290.68790752177114</v>
      </c>
      <c r="AS22">
        <f t="shared" si="8"/>
        <v>79.671111044569159</v>
      </c>
      <c r="AT22">
        <f t="shared" si="8"/>
        <v>27.051415243634935</v>
      </c>
      <c r="AU22">
        <f t="shared" si="8"/>
        <v>-183.96538123356703</v>
      </c>
      <c r="AW22">
        <v>19</v>
      </c>
      <c r="AX22">
        <f>(R22*SUMPRODUCT(K23:$K$23, X23:$X$23)-$AZ$3*SUMPRODUCT(K22:$K$22, W23:$W$23))/Z22</f>
        <v>1670.426187370065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0.19798199999999999</v>
      </c>
      <c r="O23">
        <f t="shared" si="22"/>
        <v>4130.8567728470753</v>
      </c>
      <c r="P23">
        <f t="shared" si="23"/>
        <v>206.54283864235379</v>
      </c>
      <c r="Q23" s="4">
        <f t="shared" si="24"/>
        <v>50</v>
      </c>
      <c r="R23">
        <f t="shared" si="0"/>
        <v>50000</v>
      </c>
      <c r="S23">
        <f t="shared" si="12"/>
        <v>2109.0760404057296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289.67960282304375</v>
      </c>
      <c r="AC23">
        <f t="shared" si="1"/>
        <v>289.67960282304375</v>
      </c>
      <c r="AE23">
        <f t="shared" si="2"/>
        <v>567.36927751880512</v>
      </c>
      <c r="AF23">
        <f t="shared" si="3"/>
        <v>-28.368463875940261</v>
      </c>
      <c r="AG23">
        <f t="shared" si="3"/>
        <v>-6.8674527914915098</v>
      </c>
      <c r="AH23">
        <f t="shared" si="4"/>
        <v>-1716.668104216157</v>
      </c>
      <c r="AI23">
        <f t="shared" si="5"/>
        <v>-1184.5347433647835</v>
      </c>
      <c r="AJ23">
        <f t="shared" si="6"/>
        <v>0</v>
      </c>
      <c r="AK23">
        <f t="shared" si="20"/>
        <v>70.911840597820742</v>
      </c>
      <c r="AL23">
        <f t="shared" si="7"/>
        <v>-1113.6229027669629</v>
      </c>
      <c r="AN23">
        <f t="shared" si="8"/>
        <v>127.37446860026944</v>
      </c>
      <c r="AO23">
        <f t="shared" si="8"/>
        <v>-6.368723430013473</v>
      </c>
      <c r="AP23">
        <f t="shared" si="8"/>
        <v>-1.5417439481020814</v>
      </c>
      <c r="AQ23">
        <f t="shared" si="8"/>
        <v>-385.39218847696173</v>
      </c>
      <c r="AR23">
        <f t="shared" si="8"/>
        <v>-265.92818725480782</v>
      </c>
      <c r="AS23">
        <f t="shared" si="8"/>
        <v>0</v>
      </c>
      <c r="AT23">
        <f t="shared" si="8"/>
        <v>15.919716437792241</v>
      </c>
      <c r="AU23">
        <f t="shared" si="8"/>
        <v>-250.00847081701559</v>
      </c>
      <c r="AW23">
        <v>20</v>
      </c>
      <c r="AX23">
        <f>(R23*SUMPRODUCT(K$23:$K24, X$23:$X24)-$AZ$3*SUMPRODUCT(K$22:$K23, W$23:$W24))/Z23</f>
        <v>2109.0760404057296</v>
      </c>
    </row>
    <row r="25" spans="5:50" x14ac:dyDescent="0.25">
      <c r="AN25" s="8">
        <f t="shared" ref="AN25:AU25" si="25">SUM(AN3:AN23)</f>
        <v>28273.109126117379</v>
      </c>
      <c r="AO25" s="8">
        <f t="shared" si="25"/>
        <v>-4511.7980359411767</v>
      </c>
      <c r="AP25" s="8">
        <f t="shared" si="25"/>
        <v>-692.21846315226935</v>
      </c>
      <c r="AQ25" s="8">
        <f t="shared" si="25"/>
        <v>-17492.154554680379</v>
      </c>
      <c r="AR25" s="8">
        <f t="shared" si="25"/>
        <v>5576.9380723435588</v>
      </c>
      <c r="AS25" s="8">
        <f t="shared" si="25"/>
        <v>-2080.9018400283426</v>
      </c>
      <c r="AT25" s="8">
        <f t="shared" si="25"/>
        <v>3803.7262165888956</v>
      </c>
      <c r="AU25" s="9">
        <f t="shared" si="25"/>
        <v>7299.7624489041136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362.72470601254355</v>
      </c>
      <c r="K3">
        <v>1</v>
      </c>
      <c r="L3" s="2">
        <v>0</v>
      </c>
      <c r="O3">
        <f>$C$3</f>
        <v>362.72470601254355</v>
      </c>
      <c r="P3">
        <f>O3*B5</f>
        <v>290.17976481003484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362.72470601254355</v>
      </c>
      <c r="AF3">
        <f t="shared" ref="AF3:AG23" si="4">-$Z3*P3</f>
        <v>-290.17976481003484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-327.45505879749129</v>
      </c>
      <c r="AJ3">
        <f t="shared" ref="AJ3:AJ23" si="7">AB3-AC3</f>
        <v>0</v>
      </c>
      <c r="AL3">
        <f t="shared" ref="AL3:AL23" si="8">SUM(AI3:AK3)</f>
        <v>-327.45505879749129</v>
      </c>
      <c r="AN3">
        <f t="shared" ref="AN3:AU23" si="9">AE3*$K3</f>
        <v>362.72470601254355</v>
      </c>
      <c r="AO3">
        <f t="shared" si="9"/>
        <v>-290.17976481003484</v>
      </c>
      <c r="AP3">
        <f t="shared" si="9"/>
        <v>-400</v>
      </c>
      <c r="AQ3">
        <f t="shared" si="9"/>
        <v>0</v>
      </c>
      <c r="AR3">
        <f t="shared" si="9"/>
        <v>-327.45505879749129</v>
      </c>
      <c r="AS3">
        <f t="shared" si="9"/>
        <v>0</v>
      </c>
      <c r="AT3">
        <f t="shared" si="9"/>
        <v>0</v>
      </c>
      <c r="AU3">
        <f t="shared" si="9"/>
        <v>-327.45505879749129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132.2969692210678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23.722138969836127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23.457397028553942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-23.457397028553942</v>
      </c>
      <c r="AK4">
        <f>G4*MAX(0, SUM(AB4, AE4:AF4))</f>
        <v>0</v>
      </c>
      <c r="AL4">
        <f t="shared" si="8"/>
        <v>-139.46949702855395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-22.007127337042817</v>
      </c>
      <c r="AT4">
        <f t="shared" si="9"/>
        <v>0</v>
      </c>
      <c r="AU4">
        <f t="shared" si="9"/>
        <v>-130.84669952955619</v>
      </c>
      <c r="AW4">
        <v>1</v>
      </c>
      <c r="AX4">
        <f>(R4*SUMPRODUCT(K5:$K$23, X5:$X$23)-$AZ$3*SUMPRODUCT(K4:$K$22, W5:$W$23))/Z4</f>
        <v>23.722138969836127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362.72470601254355</v>
      </c>
      <c r="P5">
        <f t="shared" ref="P5:P23" si="22">O5*$C$5</f>
        <v>18.136235300627177</v>
      </c>
      <c r="Q5" s="4">
        <f t="shared" ref="Q5:Q23" si="23">$C$8</f>
        <v>50</v>
      </c>
      <c r="R5">
        <f t="shared" si="0"/>
        <v>100000</v>
      </c>
      <c r="S5">
        <f t="shared" si="1"/>
        <v>47.147119150456611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23.457397028553942</v>
      </c>
      <c r="AC5">
        <f t="shared" si="2"/>
        <v>46.100097009917818</v>
      </c>
      <c r="AE5">
        <f t="shared" si="3"/>
        <v>354.66947793161677</v>
      </c>
      <c r="AF5">
        <f t="shared" si="4"/>
        <v>-17.73347389658084</v>
      </c>
      <c r="AG5">
        <f t="shared" si="4"/>
        <v>-48.889622357203287</v>
      </c>
      <c r="AH5">
        <f t="shared" si="5"/>
        <v>-115.90330659342058</v>
      </c>
      <c r="AI5">
        <f t="shared" si="6"/>
        <v>172.14307508441206</v>
      </c>
      <c r="AJ5">
        <f t="shared" si="7"/>
        <v>-22.642699981363876</v>
      </c>
      <c r="AK5">
        <f>G5*SUM(AB5, AE5:AF5)</f>
        <v>14.776129443607186</v>
      </c>
      <c r="AL5">
        <f t="shared" si="8"/>
        <v>164.27650454665536</v>
      </c>
      <c r="AN5">
        <f t="shared" si="9"/>
        <v>306.27926521090814</v>
      </c>
      <c r="AO5">
        <f t="shared" si="9"/>
        <v>-15.313963260545409</v>
      </c>
      <c r="AP5">
        <f t="shared" si="9"/>
        <v>-42.219245082290669</v>
      </c>
      <c r="AQ5">
        <f t="shared" si="9"/>
        <v>-100.08975056430404</v>
      </c>
      <c r="AR5">
        <f t="shared" si="9"/>
        <v>148.65630630376802</v>
      </c>
      <c r="AS5">
        <f t="shared" si="9"/>
        <v>-19.553386869169202</v>
      </c>
      <c r="AT5">
        <f t="shared" si="9"/>
        <v>12.760111456565348</v>
      </c>
      <c r="AU5">
        <f t="shared" si="9"/>
        <v>141.86303089116416</v>
      </c>
      <c r="AW5">
        <v>2</v>
      </c>
      <c r="AX5">
        <f>(R5*SUMPRODUCT(K6:$K$23, X6:$X$23)-$AZ$3*SUMPRODUCT(K5:$K$22, W6:$W$23))/Z5</f>
        <v>47.147119150456611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362.72470601254355</v>
      </c>
      <c r="P6">
        <f t="shared" si="22"/>
        <v>18.136235300627177</v>
      </c>
      <c r="Q6" s="4">
        <f t="shared" si="23"/>
        <v>50</v>
      </c>
      <c r="R6">
        <f t="shared" si="0"/>
        <v>100000</v>
      </c>
      <c r="S6">
        <f t="shared" si="1"/>
        <v>69.718925241848751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46.100097009917818</v>
      </c>
      <c r="AC6">
        <f t="shared" si="2"/>
        <v>67.408006433391051</v>
      </c>
      <c r="AE6">
        <f t="shared" si="3"/>
        <v>350.7017532417006</v>
      </c>
      <c r="AF6">
        <f t="shared" si="4"/>
        <v>-17.535087662085029</v>
      </c>
      <c r="AG6">
        <f t="shared" si="4"/>
        <v>-48.342689018482908</v>
      </c>
      <c r="AH6">
        <f t="shared" si="5"/>
        <v>-116.07423029669562</v>
      </c>
      <c r="AI6">
        <f t="shared" si="6"/>
        <v>168.74974626443705</v>
      </c>
      <c r="AJ6">
        <f t="shared" si="7"/>
        <v>-21.307909423473234</v>
      </c>
      <c r="AK6">
        <f>G6*SUM(AB6, AE6:AF6)</f>
        <v>22.187105611487706</v>
      </c>
      <c r="AL6">
        <f t="shared" si="8"/>
        <v>169.62894245245153</v>
      </c>
      <c r="AN6">
        <f t="shared" si="9"/>
        <v>273.13572051918368</v>
      </c>
      <c r="AO6">
        <f t="shared" si="9"/>
        <v>-13.656786025959184</v>
      </c>
      <c r="AP6">
        <f t="shared" si="9"/>
        <v>-37.650553710799379</v>
      </c>
      <c r="AQ6">
        <f t="shared" si="9"/>
        <v>-90.401653920297008</v>
      </c>
      <c r="AR6">
        <f t="shared" si="9"/>
        <v>131.42672686212813</v>
      </c>
      <c r="AS6">
        <f t="shared" si="9"/>
        <v>-16.595158533829188</v>
      </c>
      <c r="AT6">
        <f t="shared" si="9"/>
        <v>17.279899576813225</v>
      </c>
      <c r="AU6">
        <f t="shared" si="9"/>
        <v>132.11146790511216</v>
      </c>
      <c r="AW6">
        <v>3</v>
      </c>
      <c r="AX6">
        <f>(R6*SUMPRODUCT(K7:$K$23, X7:$X$23)-$AZ$3*SUMPRODUCT(K6:$K$22, W7:$W$23))/Z6</f>
        <v>69.718925241848751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362.72470601254355</v>
      </c>
      <c r="P7">
        <f t="shared" si="22"/>
        <v>18.136235300627177</v>
      </c>
      <c r="Q7" s="4">
        <f t="shared" si="23"/>
        <v>50</v>
      </c>
      <c r="R7">
        <f t="shared" si="0"/>
        <v>100000</v>
      </c>
      <c r="S7">
        <f t="shared" si="1"/>
        <v>88.932004576878768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67.408006433391051</v>
      </c>
      <c r="AC7">
        <f t="shared" si="2"/>
        <v>85.020955157773983</v>
      </c>
      <c r="AE7">
        <f t="shared" si="3"/>
        <v>346.77280818346725</v>
      </c>
      <c r="AF7">
        <f t="shared" si="4"/>
        <v>-17.338640409173365</v>
      </c>
      <c r="AG7">
        <f t="shared" si="4"/>
        <v>-47.801101280853388</v>
      </c>
      <c r="AH7">
        <f t="shared" si="5"/>
        <v>-116.32169488938338</v>
      </c>
      <c r="AI7">
        <f t="shared" si="6"/>
        <v>165.31137160405711</v>
      </c>
      <c r="AJ7">
        <f t="shared" si="7"/>
        <v>-17.612948724382932</v>
      </c>
      <c r="AK7">
        <f>G7*SUM(AB7, AE7:AF7)</f>
        <v>19.484950753597328</v>
      </c>
      <c r="AL7">
        <f t="shared" si="8"/>
        <v>167.18337363327151</v>
      </c>
      <c r="AN7">
        <f t="shared" si="9"/>
        <v>244.47882239007316</v>
      </c>
      <c r="AO7">
        <f t="shared" si="9"/>
        <v>-12.22394111950366</v>
      </c>
      <c r="AP7">
        <f t="shared" si="9"/>
        <v>-33.700326768149445</v>
      </c>
      <c r="AQ7">
        <f t="shared" si="9"/>
        <v>-82.008134184292885</v>
      </c>
      <c r="AR7">
        <f t="shared" si="9"/>
        <v>116.54642031812716</v>
      </c>
      <c r="AS7">
        <f t="shared" si="9"/>
        <v>-12.417331640016327</v>
      </c>
      <c r="AT7">
        <f t="shared" si="9"/>
        <v>13.737114624188562</v>
      </c>
      <c r="AU7">
        <f t="shared" si="9"/>
        <v>117.86620330229941</v>
      </c>
      <c r="AW7">
        <v>4</v>
      </c>
      <c r="AX7">
        <f>(R7*SUMPRODUCT(K8:$K$23, X8:$X$23)-$AZ$3*SUMPRODUCT(K7:$K$22, W8:$W$23))/Z7</f>
        <v>88.932004576878768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362.72470601254355</v>
      </c>
      <c r="P8">
        <f t="shared" si="22"/>
        <v>18.136235300627177</v>
      </c>
      <c r="Q8" s="4">
        <f t="shared" si="23"/>
        <v>50</v>
      </c>
      <c r="R8">
        <f t="shared" si="0"/>
        <v>100000</v>
      </c>
      <c r="S8">
        <f t="shared" si="1"/>
        <v>102.95862837251858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85.020955157773983</v>
      </c>
      <c r="AC8">
        <f t="shared" si="2"/>
        <v>97.326020350966019</v>
      </c>
      <c r="AE8">
        <f t="shared" si="3"/>
        <v>342.88094817508113</v>
      </c>
      <c r="AF8">
        <f t="shared" si="4"/>
        <v>-17.144047408754055</v>
      </c>
      <c r="AG8">
        <f t="shared" si="4"/>
        <v>-47.264625553686962</v>
      </c>
      <c r="AH8">
        <f t="shared" si="5"/>
        <v>-116.92942871578001</v>
      </c>
      <c r="AI8">
        <f t="shared" si="6"/>
        <v>161.54284649686011</v>
      </c>
      <c r="AJ8">
        <f t="shared" si="7"/>
        <v>-12.305065193192036</v>
      </c>
      <c r="AK8">
        <f t="shared" ref="AK8:AK23" si="24">G8*SUM(AB8:AB8, AE8:AF8)</f>
        <v>8.7491423311833536</v>
      </c>
      <c r="AL8">
        <f t="shared" si="8"/>
        <v>157.98692363485142</v>
      </c>
      <c r="AN8">
        <f t="shared" si="9"/>
        <v>225.3939545684355</v>
      </c>
      <c r="AO8">
        <f t="shared" si="9"/>
        <v>-11.269697728421775</v>
      </c>
      <c r="AP8">
        <f t="shared" si="9"/>
        <v>-31.06956196149499</v>
      </c>
      <c r="AQ8">
        <f t="shared" si="9"/>
        <v>-76.863956670524047</v>
      </c>
      <c r="AR8">
        <f t="shared" si="9"/>
        <v>106.1907382079947</v>
      </c>
      <c r="AS8">
        <f t="shared" si="9"/>
        <v>-8.0887763519009255</v>
      </c>
      <c r="AT8">
        <f t="shared" si="9"/>
        <v>5.7512783944489572</v>
      </c>
      <c r="AU8">
        <f t="shared" si="9"/>
        <v>103.85324025054273</v>
      </c>
      <c r="AW8">
        <v>5</v>
      </c>
      <c r="AX8">
        <f>(R8*SUMPRODUCT(K9:$K$23, X9:$X$23)-$AZ$3*SUMPRODUCT(K8:$K$22, W9:$W$23))/Z8</f>
        <v>102.95862837251858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362.72470601254355</v>
      </c>
      <c r="P9">
        <f t="shared" si="22"/>
        <v>18.136235300627177</v>
      </c>
      <c r="Q9" s="4">
        <f t="shared" si="23"/>
        <v>50</v>
      </c>
      <c r="R9">
        <f t="shared" si="0"/>
        <v>100000</v>
      </c>
      <c r="S9">
        <f t="shared" si="1"/>
        <v>112.84785845632844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97.326020350966019</v>
      </c>
      <c r="AC9">
        <f t="shared" si="2"/>
        <v>105.47371681612697</v>
      </c>
      <c r="AE9">
        <f t="shared" si="3"/>
        <v>339.0221440399381</v>
      </c>
      <c r="AF9">
        <f t="shared" si="4"/>
        <v>-16.951107201996905</v>
      </c>
      <c r="AG9">
        <f t="shared" si="4"/>
        <v>-46.732706432769731</v>
      </c>
      <c r="AH9">
        <f t="shared" si="5"/>
        <v>-118.54573076071777</v>
      </c>
      <c r="AI9">
        <f t="shared" si="6"/>
        <v>156.79259964445362</v>
      </c>
      <c r="AJ9">
        <f t="shared" si="7"/>
        <v>-8.1476964651609478</v>
      </c>
      <c r="AK9">
        <f t="shared" si="24"/>
        <v>2.4744426374145525</v>
      </c>
      <c r="AL9">
        <f t="shared" si="8"/>
        <v>151.11934581670721</v>
      </c>
      <c r="AN9">
        <f t="shared" si="9"/>
        <v>211.80132729377425</v>
      </c>
      <c r="AO9">
        <f t="shared" si="9"/>
        <v>-10.590066364688713</v>
      </c>
      <c r="AP9">
        <f t="shared" si="9"/>
        <v>-29.195878276685384</v>
      </c>
      <c r="AQ9">
        <f t="shared" si="9"/>
        <v>-74.060481185478537</v>
      </c>
      <c r="AR9">
        <f t="shared" si="9"/>
        <v>97.954901466921584</v>
      </c>
      <c r="AS9">
        <f t="shared" si="9"/>
        <v>-5.0902071031224096</v>
      </c>
      <c r="AT9">
        <f t="shared" si="9"/>
        <v>1.5458879136077017</v>
      </c>
      <c r="AU9">
        <f t="shared" si="9"/>
        <v>94.410582277406874</v>
      </c>
      <c r="AW9">
        <v>6</v>
      </c>
      <c r="AX9">
        <f>(R9*SUMPRODUCT(K10:$K$23, X10:$X$23)-$AZ$3*SUMPRODUCT(K9:$K$22, W10:$W$23))/Z9</f>
        <v>112.84785845632844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362.72470601254355</v>
      </c>
      <c r="P10">
        <f t="shared" si="22"/>
        <v>18.136235300627177</v>
      </c>
      <c r="Q10" s="4">
        <f t="shared" si="23"/>
        <v>50</v>
      </c>
      <c r="R10">
        <f t="shared" si="0"/>
        <v>100000</v>
      </c>
      <c r="S10">
        <f t="shared" si="1"/>
        <v>120.22322125804493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105.47371681612697</v>
      </c>
      <c r="AC10">
        <f t="shared" si="2"/>
        <v>111.09838812360158</v>
      </c>
      <c r="AE10">
        <f t="shared" si="3"/>
        <v>335.1942307726531</v>
      </c>
      <c r="AF10">
        <f t="shared" si="4"/>
        <v>-16.759711538632654</v>
      </c>
      <c r="AG10">
        <f t="shared" si="4"/>
        <v>-46.20504548166366</v>
      </c>
      <c r="AH10">
        <f t="shared" si="5"/>
        <v>-120.66777355675181</v>
      </c>
      <c r="AI10">
        <f t="shared" si="6"/>
        <v>151.561700195605</v>
      </c>
      <c r="AJ10">
        <f t="shared" si="7"/>
        <v>-5.624671307474614</v>
      </c>
      <c r="AK10">
        <f t="shared" si="24"/>
        <v>1.7380237678056045</v>
      </c>
      <c r="AL10">
        <f t="shared" si="8"/>
        <v>147.67505265593599</v>
      </c>
      <c r="AN10">
        <f t="shared" si="9"/>
        <v>198.964246661895</v>
      </c>
      <c r="AO10">
        <f t="shared" si="9"/>
        <v>-9.9482123330947498</v>
      </c>
      <c r="AP10">
        <f t="shared" si="9"/>
        <v>-27.42634336231491</v>
      </c>
      <c r="AQ10">
        <f t="shared" si="9"/>
        <v>-71.625852887579015</v>
      </c>
      <c r="AR10">
        <f t="shared" si="9"/>
        <v>89.963838078906363</v>
      </c>
      <c r="AS10">
        <f t="shared" si="9"/>
        <v>-3.3386866081579507</v>
      </c>
      <c r="AT10">
        <f t="shared" si="9"/>
        <v>1.0316543600550627</v>
      </c>
      <c r="AU10">
        <f t="shared" si="9"/>
        <v>87.656805830803464</v>
      </c>
      <c r="AW10">
        <v>7</v>
      </c>
      <c r="AX10">
        <f>(R10*SUMPRODUCT(K11:$K$23, X11:$X$23)-$AZ$3*SUMPRODUCT(K10:$K$22, W11:$W$23))/Z10</f>
        <v>120.22322125804493</v>
      </c>
    </row>
    <row r="11" spans="1:52" x14ac:dyDescent="0.25">
      <c r="A11" t="s">
        <v>33</v>
      </c>
      <c r="C11" s="7">
        <f>AU25</f>
        <v>870.48413755324464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362.72470601254355</v>
      </c>
      <c r="P11">
        <f t="shared" si="22"/>
        <v>18.136235300627177</v>
      </c>
      <c r="Q11" s="4">
        <f t="shared" si="23"/>
        <v>50</v>
      </c>
      <c r="R11">
        <f t="shared" si="0"/>
        <v>100000</v>
      </c>
      <c r="S11">
        <f t="shared" si="1"/>
        <v>125.25954720368915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111.09838812360158</v>
      </c>
      <c r="AC11">
        <f t="shared" si="2"/>
        <v>114.44133106459469</v>
      </c>
      <c r="AE11">
        <f t="shared" si="3"/>
        <v>331.39747901680664</v>
      </c>
      <c r="AF11">
        <f t="shared" si="4"/>
        <v>-16.569873950840332</v>
      </c>
      <c r="AG11">
        <f t="shared" si="4"/>
        <v>-45.681680007391947</v>
      </c>
      <c r="AH11">
        <f t="shared" si="5"/>
        <v>-122.63003891015461</v>
      </c>
      <c r="AI11">
        <f t="shared" si="6"/>
        <v>146.51588614841972</v>
      </c>
      <c r="AJ11">
        <f t="shared" si="7"/>
        <v>-3.3429429409931117</v>
      </c>
      <c r="AK11">
        <f t="shared" si="24"/>
        <v>1.0222223836549629</v>
      </c>
      <c r="AL11">
        <f t="shared" si="8"/>
        <v>144.19516559108158</v>
      </c>
      <c r="AN11">
        <f t="shared" si="9"/>
        <v>187.07615279188852</v>
      </c>
      <c r="AO11">
        <f t="shared" si="9"/>
        <v>-9.353807639594427</v>
      </c>
      <c r="AP11">
        <f t="shared" si="9"/>
        <v>-25.787622085138469</v>
      </c>
      <c r="AQ11">
        <f t="shared" si="9"/>
        <v>-69.225499132019266</v>
      </c>
      <c r="AR11">
        <f t="shared" si="9"/>
        <v>82.70922393513635</v>
      </c>
      <c r="AS11">
        <f t="shared" si="9"/>
        <v>-1.8871142479996852</v>
      </c>
      <c r="AT11">
        <f t="shared" si="9"/>
        <v>0.57705155573083289</v>
      </c>
      <c r="AU11">
        <f t="shared" si="9"/>
        <v>81.399161242867507</v>
      </c>
      <c r="AW11">
        <v>8</v>
      </c>
      <c r="AX11">
        <f>(R11*SUMPRODUCT(K12:$K$23, X12:$X$23)-$AZ$3*SUMPRODUCT(K11:$K$22, W12:$W$23))/Z11</f>
        <v>125.25954720368915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362.72470601254355</v>
      </c>
      <c r="P12">
        <f t="shared" si="22"/>
        <v>18.136235300627177</v>
      </c>
      <c r="Q12" s="4">
        <f t="shared" si="23"/>
        <v>50</v>
      </c>
      <c r="R12">
        <f t="shared" si="0"/>
        <v>100000</v>
      </c>
      <c r="S12">
        <f t="shared" si="1"/>
        <v>127.71227867508368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114.44133106459469</v>
      </c>
      <c r="AC12">
        <f t="shared" si="2"/>
        <v>115.3552027759394</v>
      </c>
      <c r="AE12">
        <f t="shared" si="3"/>
        <v>327.62849780773087</v>
      </c>
      <c r="AF12">
        <f t="shared" si="4"/>
        <v>-16.381424890386544</v>
      </c>
      <c r="AG12">
        <f t="shared" si="4"/>
        <v>-45.162142580439642</v>
      </c>
      <c r="AH12">
        <f t="shared" si="5"/>
        <v>-125.44125375677818</v>
      </c>
      <c r="AI12">
        <f t="shared" si="6"/>
        <v>140.64367658012651</v>
      </c>
      <c r="AJ12">
        <f t="shared" si="7"/>
        <v>-0.91387171134471146</v>
      </c>
      <c r="AK12">
        <f t="shared" si="24"/>
        <v>0.97908332915845975</v>
      </c>
      <c r="AL12">
        <f t="shared" si="8"/>
        <v>140.70888819794027</v>
      </c>
      <c r="AN12">
        <f t="shared" si="9"/>
        <v>175.82330736355115</v>
      </c>
      <c r="AO12">
        <f t="shared" si="9"/>
        <v>-8.7911653681775572</v>
      </c>
      <c r="AP12">
        <f t="shared" si="9"/>
        <v>-24.236467002260238</v>
      </c>
      <c r="AQ12">
        <f t="shared" si="9"/>
        <v>-67.318613194297029</v>
      </c>
      <c r="AR12">
        <f t="shared" si="9"/>
        <v>75.477061798816337</v>
      </c>
      <c r="AS12">
        <f t="shared" si="9"/>
        <v>-0.49043336544219329</v>
      </c>
      <c r="AT12">
        <f t="shared" si="9"/>
        <v>0.52542947353188019</v>
      </c>
      <c r="AU12">
        <f t="shared" si="9"/>
        <v>75.512057906906023</v>
      </c>
      <c r="AW12">
        <v>9</v>
      </c>
      <c r="AX12">
        <f>(R12*SUMPRODUCT(K13:$K$23, X13:$X$23)-$AZ$3*SUMPRODUCT(K12:$K$22, W13:$W$23))/Z12</f>
        <v>127.71227867508368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362.72470601254355</v>
      </c>
      <c r="P13">
        <f t="shared" si="22"/>
        <v>18.136235300627177</v>
      </c>
      <c r="Q13" s="4">
        <f t="shared" si="23"/>
        <v>50</v>
      </c>
      <c r="R13">
        <f t="shared" si="0"/>
        <v>100000</v>
      </c>
      <c r="S13">
        <f t="shared" si="1"/>
        <v>127.66003475115922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115.3552027759394</v>
      </c>
      <c r="AC13">
        <f t="shared" si="2"/>
        <v>113.9910851503065</v>
      </c>
      <c r="AE13">
        <f t="shared" si="3"/>
        <v>323.8866645288947</v>
      </c>
      <c r="AF13">
        <f t="shared" si="4"/>
        <v>-16.194333226444737</v>
      </c>
      <c r="AG13">
        <f t="shared" si="4"/>
        <v>-44.646347375865574</v>
      </c>
      <c r="AH13">
        <f t="shared" si="5"/>
        <v>-128.34755753934368</v>
      </c>
      <c r="AI13">
        <f t="shared" si="6"/>
        <v>134.69842638724074</v>
      </c>
      <c r="AJ13">
        <f t="shared" si="7"/>
        <v>1.3641176256329004</v>
      </c>
      <c r="AK13">
        <f t="shared" si="24"/>
        <v>0.84609506815677882</v>
      </c>
      <c r="AL13">
        <f t="shared" si="8"/>
        <v>136.90863908103043</v>
      </c>
      <c r="AN13">
        <f t="shared" si="9"/>
        <v>165.27073851839029</v>
      </c>
      <c r="AO13">
        <f t="shared" si="9"/>
        <v>-8.2635369259195155</v>
      </c>
      <c r="AP13">
        <f t="shared" si="9"/>
        <v>-22.781841956014294</v>
      </c>
      <c r="AQ13">
        <f t="shared" si="9"/>
        <v>-65.49234020614189</v>
      </c>
      <c r="AR13">
        <f t="shared" si="9"/>
        <v>68.733019430314613</v>
      </c>
      <c r="AS13">
        <f t="shared" si="9"/>
        <v>0.69607289247992388</v>
      </c>
      <c r="AT13">
        <f t="shared" si="9"/>
        <v>0.43173977840190952</v>
      </c>
      <c r="AU13">
        <f t="shared" si="9"/>
        <v>69.860832101196436</v>
      </c>
      <c r="AW13">
        <v>10</v>
      </c>
      <c r="AX13">
        <f>(R13*SUMPRODUCT(K14:$K$23, X14:$X$23)-$AZ$3*SUMPRODUCT(K13:$K$22, W14:$W$23))/Z13</f>
        <v>127.66003475115922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362.72470601254355</v>
      </c>
      <c r="P14">
        <f t="shared" si="22"/>
        <v>18.136235300627177</v>
      </c>
      <c r="Q14" s="4">
        <f t="shared" si="23"/>
        <v>50</v>
      </c>
      <c r="R14">
        <f t="shared" si="0"/>
        <v>100000</v>
      </c>
      <c r="S14">
        <f t="shared" si="1"/>
        <v>127.20444272295269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113.9910851503065</v>
      </c>
      <c r="AC14">
        <f t="shared" si="2"/>
        <v>112.280675980826</v>
      </c>
      <c r="AE14">
        <f t="shared" si="3"/>
        <v>320.16943995216309</v>
      </c>
      <c r="AF14">
        <f t="shared" si="4"/>
        <v>-16.008471997608154</v>
      </c>
      <c r="AG14">
        <f t="shared" si="4"/>
        <v>-44.133944372277078</v>
      </c>
      <c r="AH14">
        <f t="shared" si="5"/>
        <v>-131.87905965967428</v>
      </c>
      <c r="AI14">
        <f t="shared" si="6"/>
        <v>128.14796392260359</v>
      </c>
      <c r="AJ14">
        <f t="shared" si="7"/>
        <v>1.7104091694804993</v>
      </c>
      <c r="AK14">
        <f t="shared" si="24"/>
        <v>29.270643717340306</v>
      </c>
      <c r="AL14">
        <f t="shared" si="8"/>
        <v>159.1290168094244</v>
      </c>
      <c r="AN14">
        <f t="shared" si="9"/>
        <v>150.49571822169921</v>
      </c>
      <c r="AO14">
        <f t="shared" si="9"/>
        <v>-7.52478591108496</v>
      </c>
      <c r="AP14">
        <f t="shared" si="9"/>
        <v>-20.745170611082504</v>
      </c>
      <c r="AQ14">
        <f t="shared" si="9"/>
        <v>-61.989782050561722</v>
      </c>
      <c r="AR14">
        <f t="shared" si="9"/>
        <v>60.235979648970023</v>
      </c>
      <c r="AS14">
        <f t="shared" si="9"/>
        <v>0.80397821994631213</v>
      </c>
      <c r="AT14">
        <f t="shared" si="9"/>
        <v>13.758672750624697</v>
      </c>
      <c r="AU14">
        <f t="shared" si="9"/>
        <v>74.798630619541029</v>
      </c>
      <c r="AW14">
        <v>11</v>
      </c>
      <c r="AX14">
        <f>(R14*SUMPRODUCT(K15:$K$23, X15:$X$23)-$AZ$3*SUMPRODUCT(K14:$K$22, W15:$W$23))/Z14</f>
        <v>127.20444272295269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362.72470601254355</v>
      </c>
      <c r="P15">
        <f t="shared" si="22"/>
        <v>18.136235300627177</v>
      </c>
      <c r="Q15" s="4">
        <f t="shared" si="23"/>
        <v>50</v>
      </c>
      <c r="R15">
        <f t="shared" si="0"/>
        <v>100000</v>
      </c>
      <c r="S15">
        <f t="shared" si="1"/>
        <v>123.53519091781372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112.280675980826</v>
      </c>
      <c r="AC15">
        <f t="shared" si="2"/>
        <v>107.78204746863111</v>
      </c>
      <c r="AE15">
        <f t="shared" si="3"/>
        <v>316.47023970278025</v>
      </c>
      <c r="AF15">
        <f t="shared" si="4"/>
        <v>-15.823511985139012</v>
      </c>
      <c r="AG15">
        <f t="shared" si="4"/>
        <v>-43.624025942671281</v>
      </c>
      <c r="AH15">
        <f t="shared" si="5"/>
        <v>-137.15797176605406</v>
      </c>
      <c r="AI15">
        <f t="shared" si="6"/>
        <v>119.8647300089159</v>
      </c>
      <c r="AJ15">
        <f t="shared" si="7"/>
        <v>4.4986285121948981</v>
      </c>
      <c r="AK15">
        <f t="shared" si="24"/>
        <v>28.90491825889271</v>
      </c>
      <c r="AL15">
        <f t="shared" si="8"/>
        <v>153.2682767800035</v>
      </c>
      <c r="AN15">
        <f t="shared" si="9"/>
        <v>137.03090011658804</v>
      </c>
      <c r="AO15">
        <f t="shared" si="9"/>
        <v>-6.8515450058294025</v>
      </c>
      <c r="AP15">
        <f t="shared" si="9"/>
        <v>-18.889104856266577</v>
      </c>
      <c r="AQ15">
        <f t="shared" si="9"/>
        <v>-59.389092468598527</v>
      </c>
      <c r="AR15">
        <f t="shared" si="9"/>
        <v>51.901157785893545</v>
      </c>
      <c r="AS15">
        <f t="shared" si="9"/>
        <v>1.9478960008851618</v>
      </c>
      <c r="AT15">
        <f t="shared" si="9"/>
        <v>12.51576442237476</v>
      </c>
      <c r="AU15">
        <f t="shared" si="9"/>
        <v>66.364818209153469</v>
      </c>
      <c r="AW15">
        <v>12</v>
      </c>
      <c r="AX15">
        <f>(R15*SUMPRODUCT(K16:$K$23, X16:$X$23)-$AZ$3*SUMPRODUCT(K15:$K$22, W16:$W$23))/Z15</f>
        <v>123.53519091781372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362.72470601254355</v>
      </c>
      <c r="P16">
        <f t="shared" si="22"/>
        <v>18.136235300627177</v>
      </c>
      <c r="Q16" s="4">
        <f t="shared" si="23"/>
        <v>50</v>
      </c>
      <c r="R16">
        <f t="shared" si="0"/>
        <v>100000</v>
      </c>
      <c r="S16">
        <f t="shared" si="1"/>
        <v>116.65076444933572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107.78204746863111</v>
      </c>
      <c r="AC16">
        <f t="shared" si="2"/>
        <v>100.59056452158057</v>
      </c>
      <c r="AE16">
        <f t="shared" si="3"/>
        <v>312.78563081833181</v>
      </c>
      <c r="AF16">
        <f t="shared" si="4"/>
        <v>-15.639281540916588</v>
      </c>
      <c r="AG16">
        <f t="shared" si="4"/>
        <v>-43.116118868329195</v>
      </c>
      <c r="AH16">
        <f t="shared" si="5"/>
        <v>-143.33362983074542</v>
      </c>
      <c r="AI16">
        <f t="shared" si="6"/>
        <v>110.69660057834059</v>
      </c>
      <c r="AJ16">
        <f t="shared" si="7"/>
        <v>7.191482947050531</v>
      </c>
      <c r="AK16">
        <f t="shared" si="24"/>
        <v>28.344987772223245</v>
      </c>
      <c r="AL16">
        <f t="shared" si="8"/>
        <v>146.23307129761437</v>
      </c>
      <c r="AN16">
        <f t="shared" si="9"/>
        <v>124.75954867923507</v>
      </c>
      <c r="AO16">
        <f t="shared" si="9"/>
        <v>-6.2379774339617526</v>
      </c>
      <c r="AP16">
        <f t="shared" si="9"/>
        <v>-17.197553214767879</v>
      </c>
      <c r="AQ16">
        <f t="shared" si="9"/>
        <v>-57.170909422710913</v>
      </c>
      <c r="AR16">
        <f t="shared" si="9"/>
        <v>44.153108607794515</v>
      </c>
      <c r="AS16">
        <f t="shared" si="9"/>
        <v>2.8684379281142345</v>
      </c>
      <c r="AT16">
        <f t="shared" si="9"/>
        <v>11.305851462962256</v>
      </c>
      <c r="AU16">
        <f t="shared" si="9"/>
        <v>58.327397998871007</v>
      </c>
      <c r="AW16">
        <v>13</v>
      </c>
      <c r="AX16">
        <f>(R16*SUMPRODUCT(K17:$K$23, X17:$X$23)-$AZ$3*SUMPRODUCT(K16:$K$22, W17:$W$23))/Z16</f>
        <v>116.65076444933572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362.72470601254355</v>
      </c>
      <c r="P17">
        <f t="shared" si="22"/>
        <v>18.136235300627177</v>
      </c>
      <c r="Q17" s="4">
        <f t="shared" si="23"/>
        <v>50</v>
      </c>
      <c r="R17">
        <f t="shared" si="0"/>
        <v>100000</v>
      </c>
      <c r="S17">
        <f t="shared" si="1"/>
        <v>106.97156339613311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100.59056452158057</v>
      </c>
      <c r="AC17">
        <f t="shared" si="2"/>
        <v>91.161602927991453</v>
      </c>
      <c r="AE17">
        <f t="shared" si="3"/>
        <v>309.11547491586202</v>
      </c>
      <c r="AF17">
        <f t="shared" si="4"/>
        <v>-15.455773745793103</v>
      </c>
      <c r="AG17">
        <f t="shared" si="4"/>
        <v>-42.610204073771087</v>
      </c>
      <c r="AH17">
        <f t="shared" si="5"/>
        <v>-149.50721174963715</v>
      </c>
      <c r="AI17">
        <f t="shared" si="6"/>
        <v>101.54228534666066</v>
      </c>
      <c r="AJ17">
        <f t="shared" si="7"/>
        <v>9.428961593589122</v>
      </c>
      <c r="AK17">
        <f t="shared" si="24"/>
        <v>27.597518598415466</v>
      </c>
      <c r="AL17">
        <f t="shared" si="8"/>
        <v>138.56876553866525</v>
      </c>
      <c r="AN17">
        <f t="shared" si="9"/>
        <v>113.57666587816462</v>
      </c>
      <c r="AO17">
        <f t="shared" si="9"/>
        <v>-5.6788332939082311</v>
      </c>
      <c r="AP17">
        <f t="shared" si="9"/>
        <v>-15.656042171309524</v>
      </c>
      <c r="AQ17">
        <f t="shared" si="9"/>
        <v>-54.932644960225517</v>
      </c>
      <c r="AR17">
        <f t="shared" si="9"/>
        <v>37.309145452721332</v>
      </c>
      <c r="AS17">
        <f t="shared" si="9"/>
        <v>3.4644335447282564</v>
      </c>
      <c r="AT17">
        <f t="shared" si="9"/>
        <v>10.140010459754004</v>
      </c>
      <c r="AU17">
        <f t="shared" si="9"/>
        <v>50.913589457203592</v>
      </c>
      <c r="AW17">
        <v>14</v>
      </c>
      <c r="AX17">
        <f>(R17*SUMPRODUCT(K18:$K$23, X18:$X$23)-$AZ$3*SUMPRODUCT(K17:$K$22, W18:$W$23))/Z17</f>
        <v>106.97156339613311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362.72470601254355</v>
      </c>
      <c r="P18">
        <f t="shared" si="22"/>
        <v>18.136235300627177</v>
      </c>
      <c r="Q18" s="4">
        <f t="shared" si="23"/>
        <v>50</v>
      </c>
      <c r="R18">
        <f t="shared" si="0"/>
        <v>100000</v>
      </c>
      <c r="S18">
        <f t="shared" si="1"/>
        <v>94.772969338659948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91.161602927991453</v>
      </c>
      <c r="AC18">
        <f t="shared" si="2"/>
        <v>79.810473490980655</v>
      </c>
      <c r="AE18">
        <f t="shared" si="3"/>
        <v>305.45872663640222</v>
      </c>
      <c r="AF18">
        <f t="shared" si="4"/>
        <v>-15.272936331820112</v>
      </c>
      <c r="AG18">
        <f t="shared" si="4"/>
        <v>-42.106137460876326</v>
      </c>
      <c r="AH18">
        <f t="shared" si="5"/>
        <v>-155.92914431408826</v>
      </c>
      <c r="AI18">
        <f t="shared" si="6"/>
        <v>92.150508529617525</v>
      </c>
      <c r="AJ18">
        <f t="shared" si="7"/>
        <v>11.351129437010798</v>
      </c>
      <c r="AK18">
        <f t="shared" si="24"/>
        <v>26.694317526280152</v>
      </c>
      <c r="AL18">
        <f t="shared" si="8"/>
        <v>130.19595549290847</v>
      </c>
      <c r="AN18">
        <f t="shared" si="9"/>
        <v>103.38612839737854</v>
      </c>
      <c r="AO18">
        <f t="shared" si="9"/>
        <v>-5.1693064198689278</v>
      </c>
      <c r="AP18">
        <f t="shared" si="9"/>
        <v>-14.25132155097857</v>
      </c>
      <c r="AQ18">
        <f t="shared" si="9"/>
        <v>-52.776068022240395</v>
      </c>
      <c r="AR18">
        <f t="shared" si="9"/>
        <v>31.189432404290656</v>
      </c>
      <c r="AS18">
        <f t="shared" si="9"/>
        <v>3.8419243684826094</v>
      </c>
      <c r="AT18">
        <f t="shared" si="9"/>
        <v>9.0350083287602434</v>
      </c>
      <c r="AU18">
        <f t="shared" si="9"/>
        <v>44.066365101533506</v>
      </c>
      <c r="AW18">
        <v>15</v>
      </c>
      <c r="AX18">
        <f>(R18*SUMPRODUCT(K19:$K$23, X19:$X$23)-$AZ$3*SUMPRODUCT(K18:$K$22, W19:$W$23))/Z18</f>
        <v>94.772969338659948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362.72470601254355</v>
      </c>
      <c r="P19">
        <f t="shared" si="22"/>
        <v>18.136235300627177</v>
      </c>
      <c r="Q19" s="4">
        <f t="shared" si="23"/>
        <v>50</v>
      </c>
      <c r="R19">
        <f t="shared" si="0"/>
        <v>100000</v>
      </c>
      <c r="S19">
        <f t="shared" si="1"/>
        <v>79.999744828860997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79.810473490980655</v>
      </c>
      <c r="AC19">
        <f t="shared" si="2"/>
        <v>66.56516824478669</v>
      </c>
      <c r="AE19">
        <f t="shared" si="3"/>
        <v>301.81135119765003</v>
      </c>
      <c r="AF19">
        <f t="shared" si="4"/>
        <v>-15.090567559882501</v>
      </c>
      <c r="AG19">
        <f t="shared" si="4"/>
        <v>-41.603362852710255</v>
      </c>
      <c r="AH19">
        <f t="shared" si="5"/>
        <v>-163.42646711462436</v>
      </c>
      <c r="AI19">
        <f t="shared" si="6"/>
        <v>81.69095367043289</v>
      </c>
      <c r="AJ19">
        <f t="shared" si="7"/>
        <v>13.245305246193965</v>
      </c>
      <c r="AK19">
        <f t="shared" si="24"/>
        <v>25.657187999012375</v>
      </c>
      <c r="AL19">
        <f t="shared" si="8"/>
        <v>120.59344691563923</v>
      </c>
      <c r="AN19">
        <f t="shared" si="9"/>
        <v>94.099360453951036</v>
      </c>
      <c r="AO19">
        <f t="shared" si="9"/>
        <v>-4.7049680226975523</v>
      </c>
      <c r="AP19">
        <f t="shared" si="9"/>
        <v>-12.971181572988435</v>
      </c>
      <c r="AQ19">
        <f t="shared" si="9"/>
        <v>-50.95343821798096</v>
      </c>
      <c r="AR19">
        <f t="shared" si="9"/>
        <v>25.469772640284088</v>
      </c>
      <c r="AS19">
        <f t="shared" si="9"/>
        <v>4.1296483639145487</v>
      </c>
      <c r="AT19">
        <f t="shared" si="9"/>
        <v>7.9994505580168216</v>
      </c>
      <c r="AU19">
        <f t="shared" si="9"/>
        <v>37.598871562215457</v>
      </c>
      <c r="AW19">
        <v>16</v>
      </c>
      <c r="AX19">
        <f>(R19*SUMPRODUCT(K20:$K$23, X20:$X$23)-$AZ$3*SUMPRODUCT(K19:$K$22, W20:$W$23))/Z19</f>
        <v>79.999744828860997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362.72470601254355</v>
      </c>
      <c r="P20">
        <f t="shared" si="22"/>
        <v>18.136235300627177</v>
      </c>
      <c r="Q20" s="4">
        <f t="shared" si="23"/>
        <v>50</v>
      </c>
      <c r="R20">
        <f t="shared" si="0"/>
        <v>100000</v>
      </c>
      <c r="S20">
        <f t="shared" si="1"/>
        <v>63.114295425377463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66.56516824478669</v>
      </c>
      <c r="AC20">
        <f t="shared" si="2"/>
        <v>51.882498228020339</v>
      </c>
      <c r="AE20">
        <f t="shared" si="3"/>
        <v>298.17434845970064</v>
      </c>
      <c r="AF20">
        <f t="shared" si="4"/>
        <v>-14.908717422985031</v>
      </c>
      <c r="AG20">
        <f t="shared" si="4"/>
        <v>-41.102018075574556</v>
      </c>
      <c r="AH20">
        <f t="shared" si="5"/>
        <v>-170.62229721719828</v>
      </c>
      <c r="AI20">
        <f t="shared" si="6"/>
        <v>71.541315743942761</v>
      </c>
      <c r="AJ20">
        <f t="shared" si="7"/>
        <v>14.682670016766352</v>
      </c>
      <c r="AK20">
        <f t="shared" si="24"/>
        <v>24.48815594970516</v>
      </c>
      <c r="AL20">
        <f t="shared" si="8"/>
        <v>110.71214171041427</v>
      </c>
      <c r="AN20">
        <f t="shared" si="9"/>
        <v>85.637256948920765</v>
      </c>
      <c r="AO20">
        <f t="shared" si="9"/>
        <v>-4.2818628474460381</v>
      </c>
      <c r="AP20">
        <f t="shared" si="9"/>
        <v>-11.8047179485424</v>
      </c>
      <c r="AQ20">
        <f t="shared" si="9"/>
        <v>-49.003630203217</v>
      </c>
      <c r="AR20">
        <f t="shared" si="9"/>
        <v>20.547045949715322</v>
      </c>
      <c r="AS20">
        <f t="shared" si="9"/>
        <v>4.2169408314879737</v>
      </c>
      <c r="AT20">
        <f t="shared" si="9"/>
        <v>7.0331284837319741</v>
      </c>
      <c r="AU20">
        <f t="shared" si="9"/>
        <v>31.797115264935268</v>
      </c>
      <c r="AW20">
        <v>17</v>
      </c>
      <c r="AX20">
        <f>(R20*SUMPRODUCT(K21:$K$23, X21:$X$23)-$AZ$3*SUMPRODUCT(K20:$K$22, W21:$W$23))/Z20</f>
        <v>63.114295425377463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362.72470601254355</v>
      </c>
      <c r="P21">
        <f t="shared" si="22"/>
        <v>18.136235300627177</v>
      </c>
      <c r="Q21" s="4">
        <f t="shared" si="23"/>
        <v>50</v>
      </c>
      <c r="R21">
        <f t="shared" si="0"/>
        <v>100000</v>
      </c>
      <c r="S21">
        <f t="shared" si="1"/>
        <v>44.064287734834139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51.882498228020339</v>
      </c>
      <c r="AC21">
        <f t="shared" si="2"/>
        <v>35.781557996536677</v>
      </c>
      <c r="AE21">
        <f t="shared" si="3"/>
        <v>294.54362641846063</v>
      </c>
      <c r="AF21">
        <f t="shared" si="4"/>
        <v>-14.727181320923032</v>
      </c>
      <c r="AG21">
        <f t="shared" si="4"/>
        <v>-40.601539064763195</v>
      </c>
      <c r="AH21">
        <f t="shared" si="5"/>
        <v>-178.91766011122908</v>
      </c>
      <c r="AI21">
        <f t="shared" si="6"/>
        <v>60.29724592154534</v>
      </c>
      <c r="AJ21">
        <f t="shared" si="7"/>
        <v>16.100940231483662</v>
      </c>
      <c r="AK21">
        <f t="shared" si="24"/>
        <v>23.218926032789057</v>
      </c>
      <c r="AL21">
        <f t="shared" si="8"/>
        <v>99.617112185818058</v>
      </c>
      <c r="AN21">
        <f t="shared" si="9"/>
        <v>77.926194015893401</v>
      </c>
      <c r="AO21">
        <f t="shared" si="9"/>
        <v>-3.8963097007946703</v>
      </c>
      <c r="AP21">
        <f t="shared" si="9"/>
        <v>-10.74178195256413</v>
      </c>
      <c r="AQ21">
        <f t="shared" si="9"/>
        <v>-47.33550837351769</v>
      </c>
      <c r="AR21">
        <f t="shared" si="9"/>
        <v>15.952593989016917</v>
      </c>
      <c r="AS21">
        <f t="shared" si="9"/>
        <v>4.259759437246684</v>
      </c>
      <c r="AT21">
        <f t="shared" si="9"/>
        <v>6.1429356217038675</v>
      </c>
      <c r="AU21">
        <f t="shared" si="9"/>
        <v>26.355289047967467</v>
      </c>
      <c r="AW21">
        <v>18</v>
      </c>
      <c r="AX21">
        <f>(R21*SUMPRODUCT(K22:$K$23, X22:$X$23)-$AZ$3*SUMPRODUCT(K21:$K$22, W22:$W$23))/Z21</f>
        <v>44.064287734834139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362.72470601254355</v>
      </c>
      <c r="P22">
        <f t="shared" si="22"/>
        <v>18.136235300627177</v>
      </c>
      <c r="Q22" s="4">
        <f t="shared" si="23"/>
        <v>50</v>
      </c>
      <c r="R22">
        <f t="shared" si="0"/>
        <v>100000</v>
      </c>
      <c r="S22">
        <f t="shared" si="1"/>
        <v>22.99231733874911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35.781557996536677</v>
      </c>
      <c r="AC22">
        <f t="shared" si="2"/>
        <v>18.440590676688917</v>
      </c>
      <c r="AE22">
        <f t="shared" si="3"/>
        <v>290.91708040349897</v>
      </c>
      <c r="AF22">
        <f t="shared" si="4"/>
        <v>-14.545854020174948</v>
      </c>
      <c r="AG22">
        <f t="shared" si="4"/>
        <v>-40.10163570074527</v>
      </c>
      <c r="AH22">
        <f t="shared" si="5"/>
        <v>-187.77594674059193</v>
      </c>
      <c r="AI22">
        <f t="shared" si="6"/>
        <v>48.493643941986818</v>
      </c>
      <c r="AJ22">
        <f t="shared" si="7"/>
        <v>17.34096731984776</v>
      </c>
      <c r="AK22">
        <f t="shared" si="24"/>
        <v>21.850694906590249</v>
      </c>
      <c r="AL22">
        <f t="shared" si="8"/>
        <v>87.68530616842483</v>
      </c>
      <c r="AN22">
        <f t="shared" si="9"/>
        <v>70.899704187712544</v>
      </c>
      <c r="AO22">
        <f t="shared" si="9"/>
        <v>-3.5449852093856267</v>
      </c>
      <c r="AP22">
        <f t="shared" si="9"/>
        <v>-9.7732113380306558</v>
      </c>
      <c r="AQ22">
        <f t="shared" si="9"/>
        <v>-45.763071247003715</v>
      </c>
      <c r="AR22">
        <f t="shared" si="9"/>
        <v>11.818436393292538</v>
      </c>
      <c r="AS22">
        <f t="shared" si="9"/>
        <v>4.2261851782670687</v>
      </c>
      <c r="AT22">
        <f t="shared" si="9"/>
        <v>5.3252555780653053</v>
      </c>
      <c r="AU22">
        <f t="shared" si="9"/>
        <v>21.369877149624912</v>
      </c>
      <c r="AW22">
        <v>19</v>
      </c>
      <c r="AX22">
        <f>(R22*SUMPRODUCT(K23:$K$23, X23:$X$23)-$AZ$3*SUMPRODUCT(K22:$K$22, W23:$W$23))/Z22</f>
        <v>22.99231733874911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362.72470601254355</v>
      </c>
      <c r="P23">
        <f t="shared" si="22"/>
        <v>18.136235300627177</v>
      </c>
      <c r="Q23" s="4">
        <f t="shared" si="23"/>
        <v>50</v>
      </c>
      <c r="R23">
        <f t="shared" si="0"/>
        <v>100000</v>
      </c>
      <c r="S23">
        <f t="shared" si="1"/>
        <v>23.282424143185292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18.440590676688917</v>
      </c>
      <c r="AC23">
        <f t="shared" si="2"/>
        <v>18.440590676688917</v>
      </c>
      <c r="AE23">
        <f t="shared" si="3"/>
        <v>287.29215612444943</v>
      </c>
      <c r="AF23">
        <f t="shared" si="4"/>
        <v>-14.364607806222471</v>
      </c>
      <c r="AG23">
        <f t="shared" si="4"/>
        <v>-39.601955885866019</v>
      </c>
      <c r="AH23">
        <f t="shared" si="5"/>
        <v>-197.32691574358623</v>
      </c>
      <c r="AI23">
        <f t="shared" si="6"/>
        <v>35.998676688774736</v>
      </c>
      <c r="AJ23">
        <f t="shared" si="7"/>
        <v>0</v>
      </c>
      <c r="AK23">
        <f t="shared" si="24"/>
        <v>20.395769729644115</v>
      </c>
      <c r="AL23">
        <f t="shared" si="8"/>
        <v>56.394446418418852</v>
      </c>
      <c r="AN23">
        <f t="shared" si="9"/>
        <v>64.497122366948247</v>
      </c>
      <c r="AO23">
        <f t="shared" si="9"/>
        <v>-3.2248561183474123</v>
      </c>
      <c r="AP23">
        <f t="shared" si="9"/>
        <v>-8.8906436889796296</v>
      </c>
      <c r="AQ23">
        <f t="shared" si="9"/>
        <v>-44.299915468257574</v>
      </c>
      <c r="AR23">
        <f t="shared" si="9"/>
        <v>8.0817070913636346</v>
      </c>
      <c r="AS23">
        <f t="shared" si="9"/>
        <v>0</v>
      </c>
      <c r="AT23">
        <f t="shared" si="9"/>
        <v>4.5788526695839193</v>
      </c>
      <c r="AU23">
        <f t="shared" si="9"/>
        <v>12.660559760947553</v>
      </c>
      <c r="AW23">
        <v>20</v>
      </c>
      <c r="AX23">
        <f>(R23*SUMPRODUCT(K$23:$K24, X$23:$X24)-$AZ$3*SUMPRODUCT(K$22:$K23, W$23:$W24))/Z23</f>
        <v>23.282424143185292</v>
      </c>
    </row>
    <row r="25" spans="5:50" x14ac:dyDescent="0.25">
      <c r="AN25" s="8">
        <f t="shared" ref="AN25:AU25" si="25">SUM(AN3:AN23)</f>
        <v>3373.2568405971342</v>
      </c>
      <c r="AO25" s="8">
        <f t="shared" si="25"/>
        <v>-440.70637153926441</v>
      </c>
      <c r="AP25" s="8">
        <f t="shared" si="25"/>
        <v>-814.98856911065798</v>
      </c>
      <c r="AQ25" s="8">
        <f t="shared" si="25"/>
        <v>-1329.5399145717611</v>
      </c>
      <c r="AR25" s="8">
        <f t="shared" si="25"/>
        <v>788.02198537545121</v>
      </c>
      <c r="AS25" s="8">
        <f t="shared" si="25"/>
        <v>-59.012945291127927</v>
      </c>
      <c r="AT25" s="8">
        <f t="shared" si="25"/>
        <v>141.47509746892132</v>
      </c>
      <c r="AU25" s="9">
        <f t="shared" si="25"/>
        <v>870.48413755324464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645.43149844525976</v>
      </c>
      <c r="K3">
        <v>1</v>
      </c>
      <c r="L3" s="2">
        <v>0</v>
      </c>
      <c r="O3">
        <f>$C$3</f>
        <v>645.43149844525976</v>
      </c>
      <c r="P3">
        <f>O3*B5</f>
        <v>516.34519875620788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645.43149844525976</v>
      </c>
      <c r="AF3">
        <f t="shared" ref="AF3:AG23" si="4">-$Z3*P3</f>
        <v>-516.34519875620788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-270.91370031094812</v>
      </c>
      <c r="AJ3">
        <f t="shared" ref="AJ3:AJ23" si="7">AB3-AC3</f>
        <v>0</v>
      </c>
      <c r="AL3">
        <f t="shared" ref="AL3:AL23" si="8">SUM(AI3:AK3)</f>
        <v>-270.91370031094812</v>
      </c>
      <c r="AN3">
        <f t="shared" ref="AN3:AU23" si="9">AE3*$K3</f>
        <v>645.43149844525976</v>
      </c>
      <c r="AO3">
        <f t="shared" si="9"/>
        <v>-516.34519875620788</v>
      </c>
      <c r="AP3">
        <f t="shared" si="9"/>
        <v>-400</v>
      </c>
      <c r="AQ3">
        <f t="shared" si="9"/>
        <v>0</v>
      </c>
      <c r="AR3">
        <f t="shared" si="9"/>
        <v>-270.91370031094812</v>
      </c>
      <c r="AS3">
        <f t="shared" si="9"/>
        <v>0</v>
      </c>
      <c r="AT3">
        <f t="shared" si="9"/>
        <v>0</v>
      </c>
      <c r="AU3">
        <f t="shared" si="9"/>
        <v>-270.91370031094812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279.92920877634396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148.31188101058612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146.61801635679194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-146.61801635679194</v>
      </c>
      <c r="AK4">
        <f>G4*MAX(0, SUM(AB4, AE4:AF4))</f>
        <v>0</v>
      </c>
      <c r="AL4">
        <f t="shared" si="8"/>
        <v>-288.71441635679196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-137.5532567377727</v>
      </c>
      <c r="AT4">
        <f t="shared" si="9"/>
        <v>0</v>
      </c>
      <c r="AU4">
        <f t="shared" si="9"/>
        <v>-270.86444915732426</v>
      </c>
      <c r="AW4">
        <v>1</v>
      </c>
      <c r="AX4">
        <f>(R4*SUMPRODUCT(K5:$K$23, X5:$X$23)-$AZ$3*SUMPRODUCT(K4:$K$22, W5:$W$23))/Z4</f>
        <v>148.31188101058612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645.43149844525976</v>
      </c>
      <c r="P5">
        <f t="shared" ref="P5:P23" si="22">O5*$C$5</f>
        <v>32.271574922262992</v>
      </c>
      <c r="Q5" s="4">
        <f t="shared" ref="Q5:Q23" si="23">$C$8</f>
        <v>50</v>
      </c>
      <c r="R5">
        <f t="shared" si="0"/>
        <v>100000</v>
      </c>
      <c r="S5">
        <f t="shared" si="1"/>
        <v>286.68236951974313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146.61801635679194</v>
      </c>
      <c r="AC5">
        <f t="shared" si="2"/>
        <v>280.15552464902021</v>
      </c>
      <c r="AE5">
        <f t="shared" si="3"/>
        <v>630.73707802419403</v>
      </c>
      <c r="AF5">
        <f t="shared" si="4"/>
        <v>-31.536853901209703</v>
      </c>
      <c r="AG5">
        <f t="shared" si="4"/>
        <v>-48.86165918021802</v>
      </c>
      <c r="AH5">
        <f t="shared" si="5"/>
        <v>-146.00620356394799</v>
      </c>
      <c r="AI5">
        <f t="shared" si="6"/>
        <v>404.33236137881829</v>
      </c>
      <c r="AJ5">
        <f t="shared" si="7"/>
        <v>-133.53750829222827</v>
      </c>
      <c r="AK5">
        <f>G5*SUM(AB5, AE5:AF5)</f>
        <v>30.578547859670827</v>
      </c>
      <c r="AL5">
        <f t="shared" si="8"/>
        <v>301.37340094626086</v>
      </c>
      <c r="AN5">
        <f t="shared" si="9"/>
        <v>544.68089536526861</v>
      </c>
      <c r="AO5">
        <f t="shared" si="9"/>
        <v>-27.234044768263431</v>
      </c>
      <c r="AP5">
        <f t="shared" si="9"/>
        <v>-42.19509713093619</v>
      </c>
      <c r="AQ5">
        <f t="shared" si="9"/>
        <v>-126.08548388373697</v>
      </c>
      <c r="AR5">
        <f t="shared" si="9"/>
        <v>349.16626958233201</v>
      </c>
      <c r="AS5">
        <f t="shared" si="9"/>
        <v>-115.31798607639151</v>
      </c>
      <c r="AT5">
        <f t="shared" si="9"/>
        <v>26.406487595987411</v>
      </c>
      <c r="AU5">
        <f t="shared" si="9"/>
        <v>260.25477110192787</v>
      </c>
      <c r="AW5">
        <v>2</v>
      </c>
      <c r="AX5">
        <f>(R5*SUMPRODUCT(K6:$K$23, X6:$X$23)-$AZ$3*SUMPRODUCT(K5:$K$22, W6:$W$23))/Z5</f>
        <v>286.68236951974313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645.43149844525976</v>
      </c>
      <c r="P6">
        <f t="shared" si="22"/>
        <v>32.271574922262992</v>
      </c>
      <c r="Q6" s="4">
        <f t="shared" si="23"/>
        <v>50</v>
      </c>
      <c r="R6">
        <f t="shared" si="0"/>
        <v>100000</v>
      </c>
      <c r="S6">
        <f t="shared" si="1"/>
        <v>412.16030998140025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280.15552464902021</v>
      </c>
      <c r="AC6">
        <f t="shared" si="2"/>
        <v>398.12309664323743</v>
      </c>
      <c r="AE6">
        <f t="shared" si="3"/>
        <v>623.44961562094056</v>
      </c>
      <c r="AF6">
        <f t="shared" si="4"/>
        <v>-31.172480781047032</v>
      </c>
      <c r="AG6">
        <f t="shared" si="4"/>
        <v>-48.297117286863909</v>
      </c>
      <c r="AH6">
        <f t="shared" si="5"/>
        <v>-151.85060310386945</v>
      </c>
      <c r="AI6">
        <f t="shared" si="6"/>
        <v>392.12941444916015</v>
      </c>
      <c r="AJ6">
        <f t="shared" si="7"/>
        <v>-117.96757199421722</v>
      </c>
      <c r="AK6">
        <f>G6*SUM(AB6, AE6:AF6)</f>
        <v>51.037310580101455</v>
      </c>
      <c r="AL6">
        <f t="shared" si="8"/>
        <v>325.19915303504439</v>
      </c>
      <c r="AN6">
        <f t="shared" si="9"/>
        <v>485.55890695155392</v>
      </c>
      <c r="AO6">
        <f t="shared" si="9"/>
        <v>-24.277945347577699</v>
      </c>
      <c r="AP6">
        <f t="shared" si="9"/>
        <v>-37.615061251363386</v>
      </c>
      <c r="AQ6">
        <f t="shared" si="9"/>
        <v>-118.26523108786171</v>
      </c>
      <c r="AR6">
        <f t="shared" si="9"/>
        <v>305.40066926475112</v>
      </c>
      <c r="AS6">
        <f t="shared" si="9"/>
        <v>-91.876238076097252</v>
      </c>
      <c r="AT6">
        <f t="shared" si="9"/>
        <v>39.749195633618527</v>
      </c>
      <c r="AU6">
        <f t="shared" si="9"/>
        <v>253.27362682227238</v>
      </c>
      <c r="AW6">
        <v>3</v>
      </c>
      <c r="AX6">
        <f>(R6*SUMPRODUCT(K7:$K$23, X7:$X$23)-$AZ$3*SUMPRODUCT(K6:$K$22, W7:$W$23))/Z6</f>
        <v>412.16030998140025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645.43149844525976</v>
      </c>
      <c r="P7">
        <f t="shared" si="22"/>
        <v>32.271574922262992</v>
      </c>
      <c r="Q7" s="4">
        <f t="shared" si="23"/>
        <v>50</v>
      </c>
      <c r="R7">
        <f t="shared" si="0"/>
        <v>100000</v>
      </c>
      <c r="S7">
        <f t="shared" si="1"/>
        <v>520.41427570183384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398.12309664323743</v>
      </c>
      <c r="AC7">
        <f t="shared" si="2"/>
        <v>496.83745034838154</v>
      </c>
      <c r="AE7">
        <f t="shared" si="3"/>
        <v>616.19089835615023</v>
      </c>
      <c r="AF7">
        <f t="shared" si="4"/>
        <v>-30.809544917807514</v>
      </c>
      <c r="AG7">
        <f t="shared" si="4"/>
        <v>-47.734802209100003</v>
      </c>
      <c r="AH7">
        <f t="shared" si="5"/>
        <v>-158.68780979052269</v>
      </c>
      <c r="AI7">
        <f t="shared" si="6"/>
        <v>378.95874143871993</v>
      </c>
      <c r="AJ7">
        <f t="shared" si="7"/>
        <v>-98.714353705144106</v>
      </c>
      <c r="AK7">
        <f>G7*SUM(AB7, AE7:AF7)</f>
        <v>48.290068499005578</v>
      </c>
      <c r="AL7">
        <f t="shared" si="8"/>
        <v>328.53445623258142</v>
      </c>
      <c r="AN7">
        <f t="shared" si="9"/>
        <v>434.42167794739754</v>
      </c>
      <c r="AO7">
        <f t="shared" si="9"/>
        <v>-21.72108389736988</v>
      </c>
      <c r="AP7">
        <f t="shared" si="9"/>
        <v>-33.653585159219006</v>
      </c>
      <c r="AQ7">
        <f t="shared" si="9"/>
        <v>-111.8767329782132</v>
      </c>
      <c r="AR7">
        <f t="shared" si="9"/>
        <v>267.1702759125954</v>
      </c>
      <c r="AS7">
        <f t="shared" si="9"/>
        <v>-69.594755924641092</v>
      </c>
      <c r="AT7">
        <f t="shared" si="9"/>
        <v>34.045054286744133</v>
      </c>
      <c r="AU7">
        <f t="shared" si="9"/>
        <v>231.62057427469844</v>
      </c>
      <c r="AW7">
        <v>4</v>
      </c>
      <c r="AX7">
        <f>(R7*SUMPRODUCT(K8:$K$23, X8:$X$23)-$AZ$3*SUMPRODUCT(K7:$K$22, W8:$W$23))/Z7</f>
        <v>520.41427570183384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645.43149844525976</v>
      </c>
      <c r="P8">
        <f t="shared" si="22"/>
        <v>32.271574922262992</v>
      </c>
      <c r="Q8" s="4">
        <f t="shared" si="23"/>
        <v>50</v>
      </c>
      <c r="R8">
        <f t="shared" si="0"/>
        <v>100000</v>
      </c>
      <c r="S8">
        <f t="shared" si="1"/>
        <v>610.96630938790713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496.83745034838154</v>
      </c>
      <c r="AC8">
        <f t="shared" si="2"/>
        <v>576.44295947316095</v>
      </c>
      <c r="AE8">
        <f t="shared" si="3"/>
        <v>608.96065361398223</v>
      </c>
      <c r="AF8">
        <f t="shared" si="4"/>
        <v>-30.448032680699114</v>
      </c>
      <c r="AG8">
        <f t="shared" si="4"/>
        <v>-47.174692828043725</v>
      </c>
      <c r="AH8">
        <f t="shared" si="5"/>
        <v>-165.5227179305603</v>
      </c>
      <c r="AI8">
        <f t="shared" si="6"/>
        <v>365.81521017467907</v>
      </c>
      <c r="AJ8">
        <f t="shared" si="7"/>
        <v>-79.605509124779417</v>
      </c>
      <c r="AK8">
        <f t="shared" ref="AK8:AK23" si="24">G8*SUM(AB8:AB8, AE8:AF8)</f>
        <v>22.904956518299457</v>
      </c>
      <c r="AL8">
        <f t="shared" si="8"/>
        <v>309.11465756819911</v>
      </c>
      <c r="AN8">
        <f t="shared" si="9"/>
        <v>400.30235166215567</v>
      </c>
      <c r="AO8">
        <f t="shared" si="9"/>
        <v>-20.015117583107788</v>
      </c>
      <c r="AP8">
        <f t="shared" si="9"/>
        <v>-31.010444379180392</v>
      </c>
      <c r="AQ8">
        <f t="shared" si="9"/>
        <v>-108.80692019737019</v>
      </c>
      <c r="AR8">
        <f t="shared" si="9"/>
        <v>240.46986950249732</v>
      </c>
      <c r="AS8">
        <f t="shared" si="9"/>
        <v>-52.328951499241363</v>
      </c>
      <c r="AT8">
        <f t="shared" si="9"/>
        <v>15.056650876506103</v>
      </c>
      <c r="AU8">
        <f t="shared" si="9"/>
        <v>203.19756887976206</v>
      </c>
      <c r="AW8">
        <v>5</v>
      </c>
      <c r="AX8">
        <f>(R8*SUMPRODUCT(K9:$K$23, X9:$X$23)-$AZ$3*SUMPRODUCT(K8:$K$22, W9:$W$23))/Z8</f>
        <v>610.96630938790713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645.43149844525976</v>
      </c>
      <c r="P9">
        <f t="shared" si="22"/>
        <v>32.271574922262992</v>
      </c>
      <c r="Q9" s="4">
        <f t="shared" si="23"/>
        <v>50</v>
      </c>
      <c r="R9">
        <f t="shared" si="0"/>
        <v>100000</v>
      </c>
      <c r="S9">
        <f t="shared" si="1"/>
        <v>688.81721751576549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576.44295947316095</v>
      </c>
      <c r="AC9">
        <f t="shared" si="2"/>
        <v>642.20674195158676</v>
      </c>
      <c r="AE9">
        <f t="shared" si="3"/>
        <v>601.75682202655446</v>
      </c>
      <c r="AF9">
        <f t="shared" si="4"/>
        <v>-30.087841101327726</v>
      </c>
      <c r="AG9">
        <f t="shared" si="4"/>
        <v>-46.616629609500734</v>
      </c>
      <c r="AH9">
        <f t="shared" si="5"/>
        <v>-172.6325805251137</v>
      </c>
      <c r="AI9">
        <f t="shared" si="6"/>
        <v>352.41977079061235</v>
      </c>
      <c r="AJ9">
        <f t="shared" si="7"/>
        <v>-65.76378247842581</v>
      </c>
      <c r="AK9">
        <f t="shared" si="24"/>
        <v>6.7738604483504865</v>
      </c>
      <c r="AL9">
        <f t="shared" si="8"/>
        <v>293.42984876053703</v>
      </c>
      <c r="AN9">
        <f t="shared" si="9"/>
        <v>375.94268060051348</v>
      </c>
      <c r="AO9">
        <f t="shared" si="9"/>
        <v>-18.797134030025678</v>
      </c>
      <c r="AP9">
        <f t="shared" si="9"/>
        <v>-29.123360225376256</v>
      </c>
      <c r="AQ9">
        <f t="shared" si="9"/>
        <v>-107.85080069890978</v>
      </c>
      <c r="AR9">
        <f t="shared" si="9"/>
        <v>220.17138564620183</v>
      </c>
      <c r="AS9">
        <f t="shared" si="9"/>
        <v>-41.085388260504807</v>
      </c>
      <c r="AT9">
        <f t="shared" si="9"/>
        <v>4.2319142247369514</v>
      </c>
      <c r="AU9">
        <f t="shared" si="9"/>
        <v>183.31791161043398</v>
      </c>
      <c r="AW9">
        <v>6</v>
      </c>
      <c r="AX9">
        <f>(R9*SUMPRODUCT(K10:$K$23, X10:$X$23)-$AZ$3*SUMPRODUCT(K9:$K$22, W10:$W$23))/Z9</f>
        <v>688.81721751576549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645.43149844525976</v>
      </c>
      <c r="P10">
        <f t="shared" si="22"/>
        <v>32.271574922262992</v>
      </c>
      <c r="Q10" s="4">
        <f t="shared" si="23"/>
        <v>50</v>
      </c>
      <c r="R10">
        <f t="shared" si="0"/>
        <v>100000</v>
      </c>
      <c r="S10">
        <f t="shared" si="1"/>
        <v>757.5535514580987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642.20674195158676</v>
      </c>
      <c r="AC10">
        <f t="shared" si="2"/>
        <v>697.85828308599662</v>
      </c>
      <c r="AE10">
        <f t="shared" si="3"/>
        <v>594.57145503137997</v>
      </c>
      <c r="AF10">
        <f t="shared" si="4"/>
        <v>-29.728572751569001</v>
      </c>
      <c r="AG10">
        <f t="shared" si="4"/>
        <v>-46.05999679777068</v>
      </c>
      <c r="AH10">
        <f t="shared" si="5"/>
        <v>-180.93303127009597</v>
      </c>
      <c r="AI10">
        <f t="shared" si="6"/>
        <v>337.84985421194426</v>
      </c>
      <c r="AJ10">
        <f t="shared" si="7"/>
        <v>-55.651541134409854</v>
      </c>
      <c r="AK10">
        <f t="shared" si="24"/>
        <v>4.9489034593487311</v>
      </c>
      <c r="AL10">
        <f t="shared" si="8"/>
        <v>287.14721653688315</v>
      </c>
      <c r="AN10">
        <f t="shared" si="9"/>
        <v>352.92511259605101</v>
      </c>
      <c r="AO10">
        <f t="shared" si="9"/>
        <v>-17.646255629802553</v>
      </c>
      <c r="AP10">
        <f t="shared" si="9"/>
        <v>-27.340245513752471</v>
      </c>
      <c r="AQ10">
        <f t="shared" si="9"/>
        <v>-107.39804256155098</v>
      </c>
      <c r="AR10">
        <f t="shared" si="9"/>
        <v>200.54056889094497</v>
      </c>
      <c r="AS10">
        <f t="shared" si="9"/>
        <v>-33.03358453353394</v>
      </c>
      <c r="AT10">
        <f t="shared" si="9"/>
        <v>2.9375650240818518</v>
      </c>
      <c r="AU10">
        <f t="shared" si="9"/>
        <v>170.44454938149289</v>
      </c>
      <c r="AW10">
        <v>7</v>
      </c>
      <c r="AX10">
        <f>(R10*SUMPRODUCT(K11:$K$23, X11:$X$23)-$AZ$3*SUMPRODUCT(K10:$K$22, W11:$W$23))/Z10</f>
        <v>757.5535514580987</v>
      </c>
    </row>
    <row r="11" spans="1:52" x14ac:dyDescent="0.25">
      <c r="A11" t="s">
        <v>33</v>
      </c>
      <c r="C11" s="7">
        <f>AU25</f>
        <v>1536.9656574873686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645.43149844525976</v>
      </c>
      <c r="P11">
        <f t="shared" si="22"/>
        <v>32.271574922262992</v>
      </c>
      <c r="Q11" s="4">
        <f t="shared" si="23"/>
        <v>50</v>
      </c>
      <c r="R11">
        <f t="shared" si="0"/>
        <v>100000</v>
      </c>
      <c r="S11">
        <f t="shared" si="1"/>
        <v>817.81193522565889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697.85828308599662</v>
      </c>
      <c r="AC11">
        <f t="shared" si="2"/>
        <v>744.28977509637048</v>
      </c>
      <c r="AE11">
        <f t="shared" si="3"/>
        <v>587.40652236309347</v>
      </c>
      <c r="AF11">
        <f t="shared" si="4"/>
        <v>-29.370326118154679</v>
      </c>
      <c r="AG11">
        <f t="shared" si="4"/>
        <v>-45.504946983379405</v>
      </c>
      <c r="AH11">
        <f t="shared" si="5"/>
        <v>-188.89969282712599</v>
      </c>
      <c r="AI11">
        <f t="shared" si="6"/>
        <v>323.63155643443332</v>
      </c>
      <c r="AJ11">
        <f t="shared" si="7"/>
        <v>-46.431492010373859</v>
      </c>
      <c r="AK11">
        <f t="shared" si="24"/>
        <v>3.0141467503942447</v>
      </c>
      <c r="AL11">
        <f t="shared" si="8"/>
        <v>280.21421117445368</v>
      </c>
      <c r="AN11">
        <f t="shared" si="9"/>
        <v>331.5950159143394</v>
      </c>
      <c r="AO11">
        <f t="shared" si="9"/>
        <v>-16.579750795716972</v>
      </c>
      <c r="AP11">
        <f t="shared" si="9"/>
        <v>-25.687855079361498</v>
      </c>
      <c r="AQ11">
        <f t="shared" si="9"/>
        <v>-106.63517387794025</v>
      </c>
      <c r="AR11">
        <f t="shared" si="9"/>
        <v>182.69223616132064</v>
      </c>
      <c r="AS11">
        <f t="shared" si="9"/>
        <v>-26.21089611018898</v>
      </c>
      <c r="AT11">
        <f t="shared" si="9"/>
        <v>1.7015065403841874</v>
      </c>
      <c r="AU11">
        <f t="shared" si="9"/>
        <v>158.18284659151584</v>
      </c>
      <c r="AW11">
        <v>8</v>
      </c>
      <c r="AX11">
        <f>(R11*SUMPRODUCT(K12:$K$23, X12:$X$23)-$AZ$3*SUMPRODUCT(K11:$K$22, W12:$W$23))/Z11</f>
        <v>817.81193522565889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645.43149844525976</v>
      </c>
      <c r="P12">
        <f t="shared" si="22"/>
        <v>32.271574922262992</v>
      </c>
      <c r="Q12" s="4">
        <f t="shared" si="23"/>
        <v>50</v>
      </c>
      <c r="R12">
        <f t="shared" si="0"/>
        <v>100000</v>
      </c>
      <c r="S12">
        <f t="shared" si="1"/>
        <v>869.61959775044124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744.28977509637048</v>
      </c>
      <c r="AC12">
        <f t="shared" si="2"/>
        <v>781.80290066309954</v>
      </c>
      <c r="AE12">
        <f t="shared" si="3"/>
        <v>580.2539627316936</v>
      </c>
      <c r="AF12">
        <f t="shared" si="4"/>
        <v>-29.012698136584685</v>
      </c>
      <c r="AG12">
        <f t="shared" si="4"/>
        <v>-44.950855677901657</v>
      </c>
      <c r="AH12">
        <f t="shared" si="5"/>
        <v>-198.08367128790832</v>
      </c>
      <c r="AI12">
        <f t="shared" si="6"/>
        <v>308.20673762929891</v>
      </c>
      <c r="AJ12">
        <f t="shared" si="7"/>
        <v>-37.513125566729059</v>
      </c>
      <c r="AK12">
        <f t="shared" si="24"/>
        <v>2.9797213912904024</v>
      </c>
      <c r="AL12">
        <f t="shared" si="8"/>
        <v>273.67333345386027</v>
      </c>
      <c r="AN12">
        <f t="shared" si="9"/>
        <v>311.3958996880819</v>
      </c>
      <c r="AO12">
        <f t="shared" si="9"/>
        <v>-15.569794984404098</v>
      </c>
      <c r="AP12">
        <f t="shared" si="9"/>
        <v>-24.123078935424154</v>
      </c>
      <c r="AQ12">
        <f t="shared" si="9"/>
        <v>-106.30249338381188</v>
      </c>
      <c r="AR12">
        <f t="shared" si="9"/>
        <v>165.40053238444173</v>
      </c>
      <c r="AS12">
        <f t="shared" si="9"/>
        <v>-20.131587608588234</v>
      </c>
      <c r="AT12">
        <f t="shared" si="9"/>
        <v>1.5990808905336877</v>
      </c>
      <c r="AU12">
        <f t="shared" si="9"/>
        <v>146.86802566638718</v>
      </c>
      <c r="AW12">
        <v>9</v>
      </c>
      <c r="AX12">
        <f>(R12*SUMPRODUCT(K13:$K$23, X13:$X$23)-$AZ$3*SUMPRODUCT(K12:$K$22, W13:$W$23))/Z12</f>
        <v>869.61959775044124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645.43149844525976</v>
      </c>
      <c r="P13">
        <f t="shared" si="22"/>
        <v>32.271574922262992</v>
      </c>
      <c r="Q13" s="4">
        <f t="shared" si="23"/>
        <v>50</v>
      </c>
      <c r="R13">
        <f t="shared" si="0"/>
        <v>100000</v>
      </c>
      <c r="S13">
        <f t="shared" si="1"/>
        <v>913.09038521244111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781.80290066309954</v>
      </c>
      <c r="AC13">
        <f t="shared" si="2"/>
        <v>810.77681211479012</v>
      </c>
      <c r="AE13">
        <f t="shared" si="3"/>
        <v>573.10962991486076</v>
      </c>
      <c r="AF13">
        <f t="shared" si="4"/>
        <v>-28.655481495743043</v>
      </c>
      <c r="AG13">
        <f t="shared" si="4"/>
        <v>-44.397401683632523</v>
      </c>
      <c r="AH13">
        <f t="shared" si="5"/>
        <v>-207.89087498023213</v>
      </c>
      <c r="AI13">
        <f t="shared" si="6"/>
        <v>292.16587175525302</v>
      </c>
      <c r="AJ13">
        <f t="shared" si="7"/>
        <v>-28.973911451690583</v>
      </c>
      <c r="AK13">
        <f t="shared" si="24"/>
        <v>2.6525140981644344</v>
      </c>
      <c r="AL13">
        <f t="shared" si="8"/>
        <v>265.84447440172687</v>
      </c>
      <c r="AN13">
        <f t="shared" si="9"/>
        <v>292.4425799555583</v>
      </c>
      <c r="AO13">
        <f t="shared" si="9"/>
        <v>-14.622128997777919</v>
      </c>
      <c r="AP13">
        <f t="shared" si="9"/>
        <v>-22.654811599682173</v>
      </c>
      <c r="AQ13">
        <f t="shared" si="9"/>
        <v>-106.08117654116052</v>
      </c>
      <c r="AR13">
        <f t="shared" si="9"/>
        <v>149.0844628169377</v>
      </c>
      <c r="AS13">
        <f t="shared" si="9"/>
        <v>-14.784615323241107</v>
      </c>
      <c r="AT13">
        <f t="shared" si="9"/>
        <v>1.3535072972878415</v>
      </c>
      <c r="AU13">
        <f t="shared" si="9"/>
        <v>135.65335479098442</v>
      </c>
      <c r="AW13">
        <v>10</v>
      </c>
      <c r="AX13">
        <f>(R13*SUMPRODUCT(K14:$K$23, X14:$X$23)-$AZ$3*SUMPRODUCT(K13:$K$22, W14:$W$23))/Z13</f>
        <v>913.09038521244111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645.43149844525976</v>
      </c>
      <c r="P14">
        <f t="shared" si="22"/>
        <v>32.271574922262992</v>
      </c>
      <c r="Q14" s="4">
        <f t="shared" si="23"/>
        <v>50</v>
      </c>
      <c r="R14">
        <f t="shared" si="0"/>
        <v>100000</v>
      </c>
      <c r="S14">
        <f t="shared" si="1"/>
        <v>952.14676979274032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810.77681211479012</v>
      </c>
      <c r="AC14">
        <f t="shared" si="2"/>
        <v>834.92217640119907</v>
      </c>
      <c r="AE14">
        <f t="shared" si="3"/>
        <v>565.96849193439562</v>
      </c>
      <c r="AF14">
        <f t="shared" si="4"/>
        <v>-28.298424596719787</v>
      </c>
      <c r="AG14">
        <f t="shared" si="4"/>
        <v>-43.844195185524903</v>
      </c>
      <c r="AH14">
        <f t="shared" si="5"/>
        <v>-218.46496254260009</v>
      </c>
      <c r="AI14">
        <f t="shared" si="6"/>
        <v>275.36090960955084</v>
      </c>
      <c r="AJ14">
        <f t="shared" si="7"/>
        <v>-24.145364286408949</v>
      </c>
      <c r="AK14">
        <f t="shared" si="24"/>
        <v>94.391281561672628</v>
      </c>
      <c r="AL14">
        <f t="shared" si="8"/>
        <v>345.6068268848145</v>
      </c>
      <c r="AN14">
        <f t="shared" si="9"/>
        <v>266.03361862782737</v>
      </c>
      <c r="AO14">
        <f t="shared" si="9"/>
        <v>-13.301680931391372</v>
      </c>
      <c r="AP14">
        <f t="shared" si="9"/>
        <v>-20.608973939810763</v>
      </c>
      <c r="AQ14">
        <f t="shared" si="9"/>
        <v>-102.68950543511448</v>
      </c>
      <c r="AR14">
        <f t="shared" si="9"/>
        <v>129.43345832151078</v>
      </c>
      <c r="AS14">
        <f t="shared" si="9"/>
        <v>-11.349533985975073</v>
      </c>
      <c r="AT14">
        <f t="shared" si="9"/>
        <v>44.36864341147929</v>
      </c>
      <c r="AU14">
        <f t="shared" si="9"/>
        <v>162.45256774701497</v>
      </c>
      <c r="AW14">
        <v>11</v>
      </c>
      <c r="AX14">
        <f>(R14*SUMPRODUCT(K15:$K$23, X15:$X$23)-$AZ$3*SUMPRODUCT(K14:$K$22, W15:$W$23))/Z14</f>
        <v>952.14676979274032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645.43149844525976</v>
      </c>
      <c r="P15">
        <f t="shared" si="22"/>
        <v>32.271574922262992</v>
      </c>
      <c r="Q15" s="4">
        <f t="shared" si="23"/>
        <v>50</v>
      </c>
      <c r="R15">
        <f t="shared" si="0"/>
        <v>100000</v>
      </c>
      <c r="S15">
        <f t="shared" si="1"/>
        <v>982.80190388862457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834.92217640119907</v>
      </c>
      <c r="AC15">
        <f t="shared" si="2"/>
        <v>850.92959262660986</v>
      </c>
      <c r="AE15">
        <f t="shared" si="3"/>
        <v>558.82753163922132</v>
      </c>
      <c r="AF15">
        <f t="shared" si="4"/>
        <v>-27.94137658196107</v>
      </c>
      <c r="AG15">
        <f t="shared" si="4"/>
        <v>-43.29100245226229</v>
      </c>
      <c r="AH15">
        <f t="shared" si="5"/>
        <v>-229.50156281472638</v>
      </c>
      <c r="AI15">
        <f t="shared" si="6"/>
        <v>258.09358979027149</v>
      </c>
      <c r="AJ15">
        <f t="shared" si="7"/>
        <v>-16.007416225410793</v>
      </c>
      <c r="AK15">
        <f t="shared" si="24"/>
        <v>95.606583202092168</v>
      </c>
      <c r="AL15">
        <f t="shared" si="8"/>
        <v>337.69275676695287</v>
      </c>
      <c r="AN15">
        <f t="shared" si="9"/>
        <v>241.97106098308694</v>
      </c>
      <c r="AO15">
        <f t="shared" si="9"/>
        <v>-12.098553049154349</v>
      </c>
      <c r="AP15">
        <f t="shared" si="9"/>
        <v>-18.744906435923575</v>
      </c>
      <c r="AQ15">
        <f t="shared" si="9"/>
        <v>-99.373659147859982</v>
      </c>
      <c r="AR15">
        <f t="shared" si="9"/>
        <v>111.75394235014902</v>
      </c>
      <c r="AS15">
        <f t="shared" si="9"/>
        <v>-6.9311751271430753</v>
      </c>
      <c r="AT15">
        <f t="shared" si="9"/>
        <v>41.397434923291023</v>
      </c>
      <c r="AU15">
        <f t="shared" si="9"/>
        <v>146.22020214629697</v>
      </c>
      <c r="AW15">
        <v>12</v>
      </c>
      <c r="AX15">
        <f>(R15*SUMPRODUCT(K16:$K$23, X16:$X$23)-$AZ$3*SUMPRODUCT(K15:$K$22, W16:$W$23))/Z15</f>
        <v>982.80190388862457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645.43149844525976</v>
      </c>
      <c r="P16">
        <f t="shared" si="22"/>
        <v>32.271574922262992</v>
      </c>
      <c r="Q16" s="4">
        <f t="shared" si="23"/>
        <v>50</v>
      </c>
      <c r="R16">
        <f t="shared" si="0"/>
        <v>100000</v>
      </c>
      <c r="S16">
        <f t="shared" si="1"/>
        <v>1005.1108229922352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850.92959262660986</v>
      </c>
      <c r="AC16">
        <f t="shared" si="2"/>
        <v>859.10411287111151</v>
      </c>
      <c r="AE16">
        <f t="shared" si="3"/>
        <v>551.67335004925201</v>
      </c>
      <c r="AF16">
        <f t="shared" si="4"/>
        <v>-27.583667502462603</v>
      </c>
      <c r="AG16">
        <f t="shared" si="4"/>
        <v>-42.736785497620119</v>
      </c>
      <c r="AH16">
        <f t="shared" si="5"/>
        <v>-242.61386023910566</v>
      </c>
      <c r="AI16">
        <f t="shared" si="6"/>
        <v>238.7390368100636</v>
      </c>
      <c r="AJ16">
        <f t="shared" si="7"/>
        <v>-8.1745202445016503</v>
      </c>
      <c r="AK16">
        <f t="shared" si="24"/>
        <v>96.251349262137964</v>
      </c>
      <c r="AL16">
        <f t="shared" si="8"/>
        <v>326.81586582769989</v>
      </c>
      <c r="AN16">
        <f t="shared" si="9"/>
        <v>220.0437340757552</v>
      </c>
      <c r="AO16">
        <f t="shared" si="9"/>
        <v>-11.002186703787761</v>
      </c>
      <c r="AP16">
        <f t="shared" si="9"/>
        <v>-17.046250036278444</v>
      </c>
      <c r="AQ16">
        <f t="shared" si="9"/>
        <v>-96.770416299391783</v>
      </c>
      <c r="AR16">
        <f t="shared" si="9"/>
        <v>95.224881036297191</v>
      </c>
      <c r="AS16">
        <f t="shared" si="9"/>
        <v>-3.2605380678936373</v>
      </c>
      <c r="AT16">
        <f t="shared" si="9"/>
        <v>38.391389215338513</v>
      </c>
      <c r="AU16">
        <f t="shared" si="9"/>
        <v>130.35573218374208</v>
      </c>
      <c r="AW16">
        <v>13</v>
      </c>
      <c r="AX16">
        <f>(R16*SUMPRODUCT(K17:$K$23, X17:$X$23)-$AZ$3*SUMPRODUCT(K16:$K$22, W17:$W$23))/Z16</f>
        <v>1005.1108229922352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645.43149844525976</v>
      </c>
      <c r="P17">
        <f t="shared" si="22"/>
        <v>32.271574922262992</v>
      </c>
      <c r="Q17" s="4">
        <f t="shared" si="23"/>
        <v>50</v>
      </c>
      <c r="R17">
        <f t="shared" si="0"/>
        <v>100000</v>
      </c>
      <c r="S17">
        <f t="shared" si="1"/>
        <v>1019.2882703953857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859.10411287111151</v>
      </c>
      <c r="AC17">
        <f t="shared" si="2"/>
        <v>859.88399924863472</v>
      </c>
      <c r="AE17">
        <f t="shared" si="3"/>
        <v>544.49387307171094</v>
      </c>
      <c r="AF17">
        <f t="shared" si="4"/>
        <v>-27.224693653585554</v>
      </c>
      <c r="AG17">
        <f t="shared" si="4"/>
        <v>-42.180608971154086</v>
      </c>
      <c r="AH17">
        <f t="shared" si="5"/>
        <v>-257.6173429796541</v>
      </c>
      <c r="AI17">
        <f t="shared" si="6"/>
        <v>217.47122746731725</v>
      </c>
      <c r="AJ17">
        <f t="shared" si="7"/>
        <v>-0.7798863775232121</v>
      </c>
      <c r="AK17">
        <f t="shared" si="24"/>
        <v>96.346130460246599</v>
      </c>
      <c r="AL17">
        <f t="shared" si="8"/>
        <v>313.03747155004066</v>
      </c>
      <c r="AN17">
        <f t="shared" si="9"/>
        <v>200.06050719850299</v>
      </c>
      <c r="AO17">
        <f t="shared" si="9"/>
        <v>-10.003025359925152</v>
      </c>
      <c r="AP17">
        <f t="shared" si="9"/>
        <v>-15.498198312324115</v>
      </c>
      <c r="AQ17">
        <f t="shared" si="9"/>
        <v>-94.654979327659959</v>
      </c>
      <c r="AR17">
        <f t="shared" si="9"/>
        <v>79.904304198593792</v>
      </c>
      <c r="AS17">
        <f t="shared" si="9"/>
        <v>-0.2865495315205287</v>
      </c>
      <c r="AT17">
        <f t="shared" si="9"/>
        <v>35.399949714312967</v>
      </c>
      <c r="AU17">
        <f t="shared" si="9"/>
        <v>115.01770438138622</v>
      </c>
      <c r="AW17">
        <v>14</v>
      </c>
      <c r="AX17">
        <f>(R17*SUMPRODUCT(K18:$K$23, X18:$X$23)-$AZ$3*SUMPRODUCT(K17:$K$22, W18:$W$23))/Z17</f>
        <v>1019.2882703953857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645.43149844525976</v>
      </c>
      <c r="P18">
        <f t="shared" si="22"/>
        <v>32.271574922262992</v>
      </c>
      <c r="Q18" s="4">
        <f t="shared" si="23"/>
        <v>50</v>
      </c>
      <c r="R18">
        <f t="shared" si="0"/>
        <v>100000</v>
      </c>
      <c r="S18">
        <f t="shared" si="1"/>
        <v>977.46572190458903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859.88399924863472</v>
      </c>
      <c r="AC18">
        <f t="shared" si="2"/>
        <v>812.4811633461552</v>
      </c>
      <c r="AE18">
        <f t="shared" si="3"/>
        <v>536.4903576314299</v>
      </c>
      <c r="AF18">
        <f t="shared" si="4"/>
        <v>-26.824517881571499</v>
      </c>
      <c r="AG18">
        <f t="shared" si="4"/>
        <v>-41.560596199887094</v>
      </c>
      <c r="AH18">
        <f t="shared" si="5"/>
        <v>-396.41336311090618</v>
      </c>
      <c r="AI18">
        <f t="shared" si="6"/>
        <v>71.69188043906513</v>
      </c>
      <c r="AJ18">
        <f t="shared" si="7"/>
        <v>47.402835902479524</v>
      </c>
      <c r="AK18">
        <f t="shared" si="24"/>
        <v>95.868488729894537</v>
      </c>
      <c r="AL18">
        <f t="shared" si="8"/>
        <v>214.96320507143918</v>
      </c>
      <c r="AN18">
        <f t="shared" si="9"/>
        <v>181.58152366051465</v>
      </c>
      <c r="AO18">
        <f t="shared" si="9"/>
        <v>-9.0790761830257338</v>
      </c>
      <c r="AP18">
        <f t="shared" si="9"/>
        <v>-14.066676641743951</v>
      </c>
      <c r="AQ18">
        <f t="shared" si="9"/>
        <v>-134.17080372303457</v>
      </c>
      <c r="AR18">
        <f t="shared" si="9"/>
        <v>24.264967112710409</v>
      </c>
      <c r="AS18">
        <f t="shared" si="9"/>
        <v>16.044051950911179</v>
      </c>
      <c r="AT18">
        <f t="shared" si="9"/>
        <v>32.447826893776956</v>
      </c>
      <c r="AU18">
        <f t="shared" si="9"/>
        <v>72.756845957398539</v>
      </c>
      <c r="AW18">
        <v>15</v>
      </c>
      <c r="AX18">
        <f>(R18*SUMPRODUCT(K19:$K$23, X19:$X$23)-$AZ$3*SUMPRODUCT(K18:$K$22, W19:$W$23))/Z18</f>
        <v>977.46572190458903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645.43149844525976</v>
      </c>
      <c r="P19">
        <f t="shared" si="22"/>
        <v>32.271574922262992</v>
      </c>
      <c r="Q19" s="4">
        <f t="shared" si="23"/>
        <v>50</v>
      </c>
      <c r="R19">
        <f t="shared" si="0"/>
        <v>100000</v>
      </c>
      <c r="S19">
        <f t="shared" si="1"/>
        <v>882.63169246533153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812.4811633461552</v>
      </c>
      <c r="AC19">
        <f t="shared" si="2"/>
        <v>721.51274744006935</v>
      </c>
      <c r="AE19">
        <f t="shared" si="3"/>
        <v>527.61197870298736</v>
      </c>
      <c r="AF19">
        <f t="shared" si="4"/>
        <v>-26.380598935149372</v>
      </c>
      <c r="AG19">
        <f t="shared" si="4"/>
        <v>-40.872809893375162</v>
      </c>
      <c r="AH19">
        <f t="shared" si="5"/>
        <v>-544.36068902612124</v>
      </c>
      <c r="AI19">
        <f t="shared" si="6"/>
        <v>-84.002119151658405</v>
      </c>
      <c r="AJ19">
        <f t="shared" si="7"/>
        <v>90.968415906085852</v>
      </c>
      <c r="AK19">
        <f t="shared" si="24"/>
        <v>91.95987801797952</v>
      </c>
      <c r="AL19">
        <f t="shared" si="8"/>
        <v>98.926174772406966</v>
      </c>
      <c r="AN19">
        <f t="shared" si="9"/>
        <v>164.49994198952885</v>
      </c>
      <c r="AO19">
        <f t="shared" si="9"/>
        <v>-8.2249970994764432</v>
      </c>
      <c r="AP19">
        <f t="shared" si="9"/>
        <v>-12.743408276926571</v>
      </c>
      <c r="AQ19">
        <f t="shared" si="9"/>
        <v>-169.72188915480717</v>
      </c>
      <c r="AR19">
        <f t="shared" si="9"/>
        <v>-26.190352541681325</v>
      </c>
      <c r="AS19">
        <f t="shared" si="9"/>
        <v>28.362318793854421</v>
      </c>
      <c r="AT19">
        <f t="shared" si="9"/>
        <v>28.671438879210058</v>
      </c>
      <c r="AU19">
        <f t="shared" si="9"/>
        <v>30.84340513138315</v>
      </c>
      <c r="AW19">
        <v>16</v>
      </c>
      <c r="AX19">
        <f>(R19*SUMPRODUCT(K20:$K$23, X20:$X$23)-$AZ$3*SUMPRODUCT(K19:$K$22, W20:$W$23))/Z19</f>
        <v>882.63169246533153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645.43149844525976</v>
      </c>
      <c r="P20">
        <f t="shared" si="22"/>
        <v>32.271574922262992</v>
      </c>
      <c r="Q20" s="4">
        <f t="shared" si="23"/>
        <v>50</v>
      </c>
      <c r="R20">
        <f t="shared" si="0"/>
        <v>100000</v>
      </c>
      <c r="S20">
        <f t="shared" si="1"/>
        <v>738.46633299957193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721.51274744006935</v>
      </c>
      <c r="AC20">
        <f t="shared" si="2"/>
        <v>592.47497079585935</v>
      </c>
      <c r="AE20">
        <f t="shared" si="3"/>
        <v>517.83269067772744</v>
      </c>
      <c r="AF20">
        <f t="shared" si="4"/>
        <v>-25.891634533886378</v>
      </c>
      <c r="AG20">
        <f t="shared" si="4"/>
        <v>-40.11523236200145</v>
      </c>
      <c r="AH20">
        <f t="shared" si="5"/>
        <v>-697.69886487991391</v>
      </c>
      <c r="AI20">
        <f t="shared" si="6"/>
        <v>-245.87304109807428</v>
      </c>
      <c r="AJ20">
        <f t="shared" si="7"/>
        <v>129.03777664421</v>
      </c>
      <c r="AK20">
        <f t="shared" si="24"/>
        <v>84.941766250873727</v>
      </c>
      <c r="AL20">
        <f t="shared" si="8"/>
        <v>-31.893498202990557</v>
      </c>
      <c r="AN20">
        <f t="shared" si="9"/>
        <v>148.72429978366515</v>
      </c>
      <c r="AO20">
        <f t="shared" si="9"/>
        <v>-7.4362149891832594</v>
      </c>
      <c r="AP20">
        <f t="shared" si="9"/>
        <v>-11.521307849238685</v>
      </c>
      <c r="AQ20">
        <f t="shared" si="9"/>
        <v>-200.3828205656894</v>
      </c>
      <c r="AR20">
        <f t="shared" si="9"/>
        <v>-70.616043620446192</v>
      </c>
      <c r="AS20">
        <f t="shared" si="9"/>
        <v>37.060334974090388</v>
      </c>
      <c r="AT20">
        <f t="shared" si="9"/>
        <v>24.395726526101125</v>
      </c>
      <c r="AU20">
        <f t="shared" si="9"/>
        <v>-9.159982120254675</v>
      </c>
      <c r="AW20">
        <v>17</v>
      </c>
      <c r="AX20">
        <f>(R20*SUMPRODUCT(K21:$K$23, X21:$X$23)-$AZ$3*SUMPRODUCT(K20:$K$22, W21:$W$23))/Z20</f>
        <v>738.46633299957193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645.43149844525976</v>
      </c>
      <c r="P21">
        <f t="shared" si="22"/>
        <v>32.271574922262992</v>
      </c>
      <c r="Q21" s="4">
        <f t="shared" si="23"/>
        <v>50</v>
      </c>
      <c r="R21">
        <f t="shared" si="0"/>
        <v>100000</v>
      </c>
      <c r="S21">
        <f t="shared" si="1"/>
        <v>543.90131842535629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592.47497079585935</v>
      </c>
      <c r="AC21">
        <f t="shared" si="2"/>
        <v>427.28880079439557</v>
      </c>
      <c r="AE21">
        <f t="shared" si="3"/>
        <v>507.05089622512656</v>
      </c>
      <c r="AF21">
        <f t="shared" si="4"/>
        <v>-25.35254481125633</v>
      </c>
      <c r="AG21">
        <f t="shared" si="4"/>
        <v>-39.279993108992223</v>
      </c>
      <c r="AH21">
        <f t="shared" si="5"/>
        <v>-868.1738587784356</v>
      </c>
      <c r="AI21">
        <f t="shared" si="6"/>
        <v>-425.75550047355762</v>
      </c>
      <c r="AJ21">
        <f t="shared" si="7"/>
        <v>165.18617000146378</v>
      </c>
      <c r="AK21">
        <f t="shared" si="24"/>
        <v>75.192132554681081</v>
      </c>
      <c r="AL21">
        <f t="shared" si="8"/>
        <v>-185.37719791741276</v>
      </c>
      <c r="AN21">
        <f t="shared" si="9"/>
        <v>134.14836707088014</v>
      </c>
      <c r="AO21">
        <f t="shared" si="9"/>
        <v>-6.7074183535440071</v>
      </c>
      <c r="AP21">
        <f t="shared" si="9"/>
        <v>-10.392145982495578</v>
      </c>
      <c r="AQ21">
        <f t="shared" si="9"/>
        <v>-229.68918180758504</v>
      </c>
      <c r="AR21">
        <f t="shared" si="9"/>
        <v>-112.64037907274449</v>
      </c>
      <c r="AS21">
        <f t="shared" si="9"/>
        <v>43.702624595205428</v>
      </c>
      <c r="AT21">
        <f t="shared" si="9"/>
        <v>19.89327279348527</v>
      </c>
      <c r="AU21">
        <f t="shared" si="9"/>
        <v>-49.0444816840538</v>
      </c>
      <c r="AW21">
        <v>18</v>
      </c>
      <c r="AX21">
        <f>(R21*SUMPRODUCT(K22:$K$23, X22:$X$23)-$AZ$3*SUMPRODUCT(K21:$K$22, W22:$W$23))/Z21</f>
        <v>543.90131842535629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645.43149844525976</v>
      </c>
      <c r="P22">
        <f t="shared" si="22"/>
        <v>32.271574922262992</v>
      </c>
      <c r="Q22" s="4">
        <f t="shared" si="23"/>
        <v>50</v>
      </c>
      <c r="R22">
        <f t="shared" si="0"/>
        <v>100000</v>
      </c>
      <c r="S22">
        <f t="shared" si="1"/>
        <v>297.80315050875106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427.28880079439557</v>
      </c>
      <c r="AC22">
        <f t="shared" si="2"/>
        <v>228.47420678426067</v>
      </c>
      <c r="AE22">
        <f t="shared" si="3"/>
        <v>495.17424308284541</v>
      </c>
      <c r="AF22">
        <f t="shared" si="4"/>
        <v>-24.758712154142273</v>
      </c>
      <c r="AG22">
        <f t="shared" si="4"/>
        <v>-38.359937830400298</v>
      </c>
      <c r="AH22">
        <f t="shared" si="5"/>
        <v>-1054.5106950040051</v>
      </c>
      <c r="AI22">
        <f t="shared" si="6"/>
        <v>-622.45510190570235</v>
      </c>
      <c r="AJ22">
        <f t="shared" si="7"/>
        <v>198.8145940101349</v>
      </c>
      <c r="AK22">
        <f t="shared" si="24"/>
        <v>62.83930322061692</v>
      </c>
      <c r="AL22">
        <f t="shared" si="8"/>
        <v>-360.80120467495055</v>
      </c>
      <c r="AN22">
        <f t="shared" si="9"/>
        <v>120.67942970984782</v>
      </c>
      <c r="AO22">
        <f t="shared" si="9"/>
        <v>-6.0339714854923914</v>
      </c>
      <c r="AP22">
        <f t="shared" si="9"/>
        <v>-9.3487403388698169</v>
      </c>
      <c r="AQ22">
        <f t="shared" si="9"/>
        <v>-256.99589805749991</v>
      </c>
      <c r="AR22">
        <f t="shared" si="9"/>
        <v>-151.69918017201431</v>
      </c>
      <c r="AS22">
        <f t="shared" si="9"/>
        <v>48.453311452073791</v>
      </c>
      <c r="AT22">
        <f t="shared" si="9"/>
        <v>15.3146319340352</v>
      </c>
      <c r="AU22">
        <f t="shared" si="9"/>
        <v>-87.931236785905313</v>
      </c>
      <c r="AW22">
        <v>19</v>
      </c>
      <c r="AX22">
        <f>(R22*SUMPRODUCT(K23:$K$23, X23:$X$23)-$AZ$3*SUMPRODUCT(K22:$K$22, W23:$W$23))/Z22</f>
        <v>297.80315050875106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645.43149844525976</v>
      </c>
      <c r="P23">
        <f t="shared" si="22"/>
        <v>32.271574922262992</v>
      </c>
      <c r="Q23" s="4">
        <f t="shared" si="23"/>
        <v>50</v>
      </c>
      <c r="R23">
        <f t="shared" si="0"/>
        <v>100000</v>
      </c>
      <c r="S23">
        <f t="shared" si="1"/>
        <v>305.84818106344386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228.47420678426067</v>
      </c>
      <c r="AC23">
        <f t="shared" si="2"/>
        <v>228.47420678426067</v>
      </c>
      <c r="AE23">
        <f t="shared" si="3"/>
        <v>482.14917979279431</v>
      </c>
      <c r="AF23">
        <f t="shared" si="4"/>
        <v>-24.107458989639717</v>
      </c>
      <c r="AG23">
        <f t="shared" si="4"/>
        <v>-37.350918025709454</v>
      </c>
      <c r="AH23">
        <f t="shared" si="5"/>
        <v>-1250.8408527736929</v>
      </c>
      <c r="AI23">
        <f t="shared" si="6"/>
        <v>-830.15004999624773</v>
      </c>
      <c r="AJ23">
        <f t="shared" si="7"/>
        <v>0</v>
      </c>
      <c r="AK23">
        <f t="shared" si="24"/>
        <v>48.056114931119083</v>
      </c>
      <c r="AL23">
        <f t="shared" si="8"/>
        <v>-782.09393506512868</v>
      </c>
      <c r="AN23">
        <f t="shared" si="9"/>
        <v>108.24254677788299</v>
      </c>
      <c r="AO23">
        <f t="shared" si="9"/>
        <v>-5.41212733889415</v>
      </c>
      <c r="AP23">
        <f t="shared" si="9"/>
        <v>-8.3852854283236731</v>
      </c>
      <c r="AQ23">
        <f t="shared" si="9"/>
        <v>-280.81391650656701</v>
      </c>
      <c r="AR23">
        <f t="shared" si="9"/>
        <v>-186.36878249590185</v>
      </c>
      <c r="AS23">
        <f t="shared" si="9"/>
        <v>0</v>
      </c>
      <c r="AT23">
        <f t="shared" si="9"/>
        <v>10.788603375060058</v>
      </c>
      <c r="AU23">
        <f t="shared" si="9"/>
        <v>-175.58017912084179</v>
      </c>
      <c r="AW23">
        <v>20</v>
      </c>
      <c r="AX23">
        <f>(R23*SUMPRODUCT(K$23:$K24, X$23:$X24)-$AZ$3*SUMPRODUCT(K$22:$K23, W$23:$W24))/Z23</f>
        <v>305.84818106344386</v>
      </c>
    </row>
    <row r="25" spans="5:50" x14ac:dyDescent="0.25">
      <c r="AN25" s="8">
        <f t="shared" ref="AN25:AU25" si="25">SUM(AN3:AN23)</f>
        <v>5960.6816490036717</v>
      </c>
      <c r="AO25" s="8">
        <f t="shared" si="25"/>
        <v>-782.10770628412854</v>
      </c>
      <c r="AP25" s="8">
        <f t="shared" si="25"/>
        <v>-811.75943251623062</v>
      </c>
      <c r="AQ25" s="8">
        <f t="shared" si="25"/>
        <v>-2797.8763176553157</v>
      </c>
      <c r="AR25" s="8">
        <f t="shared" si="25"/>
        <v>1568.9381925479959</v>
      </c>
      <c r="AS25" s="8">
        <f t="shared" si="25"/>
        <v>-450.12241509659827</v>
      </c>
      <c r="AT25" s="8">
        <f t="shared" si="25"/>
        <v>418.14988003597114</v>
      </c>
      <c r="AU25" s="9">
        <f t="shared" si="25"/>
        <v>1536.9656574873686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2315.6836192209994</v>
      </c>
      <c r="K3">
        <v>1</v>
      </c>
      <c r="L3" s="2">
        <v>0</v>
      </c>
      <c r="O3">
        <f>$C$3</f>
        <v>2315.6836192209994</v>
      </c>
      <c r="P3">
        <f>O3*B5</f>
        <v>1852.5468953767995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2315.6836192209994</v>
      </c>
      <c r="AF3">
        <f t="shared" ref="AF3:AG23" si="4">-$Z3*P3</f>
        <v>-1852.5468953767995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63.136723844199878</v>
      </c>
      <c r="AJ3">
        <f t="shared" ref="AJ3:AJ23" si="7">AB3-AC3</f>
        <v>0</v>
      </c>
      <c r="AL3">
        <f t="shared" ref="AL3:AL23" si="8">SUM(AI3:AK3)</f>
        <v>63.136723844199878</v>
      </c>
      <c r="AN3">
        <f t="shared" ref="AN3:AU23" si="9">AE3*$K3</f>
        <v>2315.6836192209994</v>
      </c>
      <c r="AO3">
        <f t="shared" si="9"/>
        <v>-1852.5468953767995</v>
      </c>
      <c r="AP3">
        <f t="shared" si="9"/>
        <v>-400</v>
      </c>
      <c r="AQ3">
        <f t="shared" si="9"/>
        <v>0</v>
      </c>
      <c r="AR3">
        <f t="shared" si="9"/>
        <v>63.136723844199878</v>
      </c>
      <c r="AS3">
        <f t="shared" si="9"/>
        <v>0</v>
      </c>
      <c r="AT3">
        <f t="shared" si="9"/>
        <v>0</v>
      </c>
      <c r="AU3">
        <f t="shared" si="9"/>
        <v>63.136723844199878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1307.6622039734355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1090.4269796477204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1076.8398941882715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-1076.8398941882715</v>
      </c>
      <c r="AK4">
        <f>H4*SUM(AB4, AE4:AF4)</f>
        <v>0</v>
      </c>
      <c r="AL4">
        <f t="shared" si="8"/>
        <v>-1322.8733941882715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-1010.2635277120474</v>
      </c>
      <c r="AT4">
        <f t="shared" si="9"/>
        <v>0</v>
      </c>
      <c r="AU4">
        <f t="shared" si="9"/>
        <v>-1241.0858374972056</v>
      </c>
      <c r="AW4">
        <v>1</v>
      </c>
      <c r="AX4">
        <f>(R4*SUMPRODUCT(K5:$K$23, X5:$X$23)-$AZ$3*SUMPRODUCT(K4:$K$22, W5:$W$23))/Z4</f>
        <v>1090.4269796477204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2315.6836192209994</v>
      </c>
      <c r="P5">
        <f t="shared" ref="P5:P23" si="22">O5*$C$5</f>
        <v>115.78418096104997</v>
      </c>
      <c r="Q5" s="4">
        <f t="shared" ref="Q5:Q23" si="23">$C$8</f>
        <v>50</v>
      </c>
      <c r="R5">
        <f t="shared" si="0"/>
        <v>100000</v>
      </c>
      <c r="S5">
        <f t="shared" si="1"/>
        <v>2117.949714240367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1076.8398941882715</v>
      </c>
      <c r="AC5">
        <f t="shared" si="2"/>
        <v>2065.1696449783358</v>
      </c>
      <c r="AE5">
        <f t="shared" si="3"/>
        <v>2257.9759498699955</v>
      </c>
      <c r="AF5">
        <f t="shared" si="4"/>
        <v>-112.89879749349979</v>
      </c>
      <c r="AG5">
        <f t="shared" si="4"/>
        <v>-48.753982001858773</v>
      </c>
      <c r="AH5">
        <f t="shared" si="5"/>
        <v>-258.46283128246</v>
      </c>
      <c r="AI5">
        <f t="shared" si="6"/>
        <v>1837.8603390921769</v>
      </c>
      <c r="AJ5">
        <f t="shared" si="7"/>
        <v>-988.32975079006428</v>
      </c>
      <c r="AK5">
        <f>H5*SUM(AB5, AE5:AF5)</f>
        <v>278.37363282319592</v>
      </c>
      <c r="AL5">
        <f t="shared" si="8"/>
        <v>1127.9042211253086</v>
      </c>
      <c r="AN5">
        <f t="shared" si="9"/>
        <v>1949.9033827867909</v>
      </c>
      <c r="AO5">
        <f t="shared" si="9"/>
        <v>-97.495169139339552</v>
      </c>
      <c r="AP5">
        <f t="shared" si="9"/>
        <v>-42.102111156331937</v>
      </c>
      <c r="AQ5">
        <f t="shared" si="9"/>
        <v>-223.19881178155913</v>
      </c>
      <c r="AR5">
        <f t="shared" si="9"/>
        <v>1587.1072907095602</v>
      </c>
      <c r="AS5">
        <f t="shared" si="9"/>
        <v>-853.48452204963883</v>
      </c>
      <c r="AT5">
        <f t="shared" si="9"/>
        <v>240.39303357143814</v>
      </c>
      <c r="AU5">
        <f t="shared" si="9"/>
        <v>974.01580223135954</v>
      </c>
      <c r="AW5">
        <v>2</v>
      </c>
      <c r="AX5">
        <f>(R5*SUMPRODUCT(K6:$K$23, X6:$X$23)-$AZ$3*SUMPRODUCT(K5:$K$22, W6:$W$23))/Z5</f>
        <v>2117.949714240367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2315.6836192209994</v>
      </c>
      <c r="P6">
        <f t="shared" si="22"/>
        <v>115.78418096104997</v>
      </c>
      <c r="Q6" s="4">
        <f t="shared" si="23"/>
        <v>50</v>
      </c>
      <c r="R6">
        <f t="shared" si="0"/>
        <v>100000</v>
      </c>
      <c r="S6">
        <f t="shared" si="1"/>
        <v>3068.2407063325254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2065.1696449783358</v>
      </c>
      <c r="AC6">
        <f t="shared" si="2"/>
        <v>2953.4779052158028</v>
      </c>
      <c r="AE6">
        <f t="shared" si="3"/>
        <v>2229.0690527388383</v>
      </c>
      <c r="AF6">
        <f t="shared" si="4"/>
        <v>-111.4534526369419</v>
      </c>
      <c r="AG6">
        <f t="shared" si="4"/>
        <v>-48.129827283761273</v>
      </c>
      <c r="AH6">
        <f t="shared" si="5"/>
        <v>-273.22979615780906</v>
      </c>
      <c r="AI6">
        <f t="shared" si="6"/>
        <v>1796.255976660326</v>
      </c>
      <c r="AJ6">
        <f t="shared" si="7"/>
        <v>-888.30826023746704</v>
      </c>
      <c r="AK6">
        <f>H6*SUM(AB6, AE6:AF6)</f>
        <v>455.08703466472929</v>
      </c>
      <c r="AL6">
        <f t="shared" si="8"/>
        <v>1363.0347510875883</v>
      </c>
      <c r="AN6">
        <f t="shared" si="9"/>
        <v>1736.0574225222956</v>
      </c>
      <c r="AO6">
        <f t="shared" si="9"/>
        <v>-86.802871126114766</v>
      </c>
      <c r="AP6">
        <f t="shared" si="9"/>
        <v>-37.484771410748863</v>
      </c>
      <c r="AQ6">
        <f t="shared" si="9"/>
        <v>-212.7985290950038</v>
      </c>
      <c r="AR6">
        <f t="shared" si="9"/>
        <v>1398.9712508904281</v>
      </c>
      <c r="AS6">
        <f t="shared" si="9"/>
        <v>-691.83776374190381</v>
      </c>
      <c r="AT6">
        <f t="shared" si="9"/>
        <v>354.43371458260924</v>
      </c>
      <c r="AU6">
        <f t="shared" si="9"/>
        <v>1061.5672017311338</v>
      </c>
      <c r="AW6">
        <v>3</v>
      </c>
      <c r="AX6">
        <f>(R6*SUMPRODUCT(K7:$K$23, X7:$X$23)-$AZ$3*SUMPRODUCT(K6:$K$22, W7:$W$23))/Z6</f>
        <v>3068.2407063325254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2315.6836192209994</v>
      </c>
      <c r="P7">
        <f t="shared" si="22"/>
        <v>115.78418096104997</v>
      </c>
      <c r="Q7" s="4">
        <f t="shared" si="23"/>
        <v>50</v>
      </c>
      <c r="R7">
        <f t="shared" si="0"/>
        <v>100000</v>
      </c>
      <c r="S7">
        <f t="shared" si="1"/>
        <v>3925.2753801341646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2953.4779052158028</v>
      </c>
      <c r="AC7">
        <f t="shared" si="2"/>
        <v>3729.283688567215</v>
      </c>
      <c r="AE7">
        <f t="shared" si="3"/>
        <v>2200.0599480864948</v>
      </c>
      <c r="AF7">
        <f t="shared" si="4"/>
        <v>-110.00299740432474</v>
      </c>
      <c r="AG7">
        <f t="shared" si="4"/>
        <v>-47.503465711490406</v>
      </c>
      <c r="AH7">
        <f t="shared" si="5"/>
        <v>-290.12659886651301</v>
      </c>
      <c r="AI7">
        <f t="shared" si="6"/>
        <v>1752.4268861041669</v>
      </c>
      <c r="AJ7">
        <f t="shared" si="7"/>
        <v>-775.80578335141217</v>
      </c>
      <c r="AK7">
        <f>H7*SUM(AB7, AE7:AF7)</f>
        <v>528.05809941251778</v>
      </c>
      <c r="AL7">
        <f t="shared" si="8"/>
        <v>1504.6792021652725</v>
      </c>
      <c r="AN7">
        <f t="shared" si="9"/>
        <v>1551.06759412111</v>
      </c>
      <c r="AO7">
        <f t="shared" si="9"/>
        <v>-77.553379706055509</v>
      </c>
      <c r="AP7">
        <f t="shared" si="9"/>
        <v>-33.490490264876783</v>
      </c>
      <c r="AQ7">
        <f t="shared" si="9"/>
        <v>-204.54259261699482</v>
      </c>
      <c r="AR7">
        <f t="shared" si="9"/>
        <v>1235.4811315331831</v>
      </c>
      <c r="AS7">
        <f t="shared" si="9"/>
        <v>-546.95200961897126</v>
      </c>
      <c r="AT7">
        <f t="shared" si="9"/>
        <v>372.28703996193974</v>
      </c>
      <c r="AU7">
        <f t="shared" si="9"/>
        <v>1060.8161618761515</v>
      </c>
      <c r="AW7">
        <v>4</v>
      </c>
      <c r="AX7">
        <f>(R7*SUMPRODUCT(K8:$K$23, X8:$X$23)-$AZ$3*SUMPRODUCT(K7:$K$22, W8:$W$23))/Z7</f>
        <v>3925.2753801341646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2315.6836192209994</v>
      </c>
      <c r="P8">
        <f t="shared" si="22"/>
        <v>115.78418096104997</v>
      </c>
      <c r="Q8" s="4">
        <f t="shared" si="23"/>
        <v>50</v>
      </c>
      <c r="R8">
        <f t="shared" si="0"/>
        <v>100000</v>
      </c>
      <c r="S8">
        <f t="shared" si="1"/>
        <v>4606.0056070984392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3729.283688567215</v>
      </c>
      <c r="AC8">
        <f t="shared" si="2"/>
        <v>4311.7014030486762</v>
      </c>
      <c r="AE8">
        <f t="shared" si="3"/>
        <v>2167.7212669095716</v>
      </c>
      <c r="AF8">
        <f t="shared" si="4"/>
        <v>-108.38606334547859</v>
      </c>
      <c r="AG8">
        <f t="shared" si="4"/>
        <v>-46.805212268997209</v>
      </c>
      <c r="AH8">
        <f t="shared" si="5"/>
        <v>-446.43757075658681</v>
      </c>
      <c r="AI8">
        <f t="shared" si="6"/>
        <v>1566.0924205385088</v>
      </c>
      <c r="AJ8">
        <f t="shared" si="7"/>
        <v>-582.41771448146119</v>
      </c>
      <c r="AK8">
        <f t="shared" ref="AK8:AK23" si="24">H8*SUM(AB8:AB8, AE8:AF8)</f>
        <v>419.67486967951987</v>
      </c>
      <c r="AL8">
        <f t="shared" si="8"/>
        <v>1403.3495757365674</v>
      </c>
      <c r="AN8">
        <f t="shared" si="9"/>
        <v>1424.9589291889265</v>
      </c>
      <c r="AO8">
        <f t="shared" si="9"/>
        <v>-71.247946459446339</v>
      </c>
      <c r="AP8">
        <f t="shared" si="9"/>
        <v>-30.767565080161635</v>
      </c>
      <c r="AQ8">
        <f t="shared" si="9"/>
        <v>-293.46725175693422</v>
      </c>
      <c r="AR8">
        <f t="shared" si="9"/>
        <v>1029.4761658923844</v>
      </c>
      <c r="AS8">
        <f t="shared" si="9"/>
        <v>-382.85426057167791</v>
      </c>
      <c r="AT8">
        <f t="shared" si="9"/>
        <v>275.87469940662709</v>
      </c>
      <c r="AU8">
        <f t="shared" si="9"/>
        <v>922.49660472733353</v>
      </c>
      <c r="AW8">
        <v>5</v>
      </c>
      <c r="AX8">
        <f>(R8*SUMPRODUCT(K9:$K$23, X9:$X$23)-$AZ$3*SUMPRODUCT(K8:$K$22, W9:$W$23))/Z8</f>
        <v>4606.0056070984392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2315.6836192209994</v>
      </c>
      <c r="P9">
        <f t="shared" si="22"/>
        <v>115.78418096104997</v>
      </c>
      <c r="Q9" s="4">
        <f t="shared" si="23"/>
        <v>50</v>
      </c>
      <c r="R9">
        <f t="shared" si="0"/>
        <v>100000</v>
      </c>
      <c r="S9">
        <f t="shared" si="1"/>
        <v>5141.5457857314223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4311.7014030486762</v>
      </c>
      <c r="AC9">
        <f t="shared" si="2"/>
        <v>4733.3721228951554</v>
      </c>
      <c r="AE9">
        <f t="shared" si="3"/>
        <v>2131.8476476634851</v>
      </c>
      <c r="AF9">
        <f t="shared" si="4"/>
        <v>-106.59238238317425</v>
      </c>
      <c r="AG9">
        <f t="shared" si="4"/>
        <v>-46.030632811157574</v>
      </c>
      <c r="AH9">
        <f t="shared" si="5"/>
        <v>-613.05467029932549</v>
      </c>
      <c r="AI9">
        <f t="shared" si="6"/>
        <v>1366.1699621698276</v>
      </c>
      <c r="AJ9">
        <f t="shared" si="7"/>
        <v>-421.67071984647919</v>
      </c>
      <c r="AK9">
        <f t="shared" si="24"/>
        <v>330.78913808677311</v>
      </c>
      <c r="AL9">
        <f t="shared" si="8"/>
        <v>1275.2883804101216</v>
      </c>
      <c r="AN9">
        <f t="shared" si="9"/>
        <v>1331.8544800130956</v>
      </c>
      <c r="AO9">
        <f t="shared" si="9"/>
        <v>-66.592724000654783</v>
      </c>
      <c r="AP9">
        <f t="shared" si="9"/>
        <v>-28.757263491399016</v>
      </c>
      <c r="AQ9">
        <f t="shared" si="9"/>
        <v>-383.00091942592394</v>
      </c>
      <c r="AR9">
        <f t="shared" si="9"/>
        <v>853.50357309511776</v>
      </c>
      <c r="AS9">
        <f t="shared" si="9"/>
        <v>-263.43535286557693</v>
      </c>
      <c r="AT9">
        <f t="shared" si="9"/>
        <v>206.6578237818253</v>
      </c>
      <c r="AU9">
        <f t="shared" si="9"/>
        <v>796.72604401136618</v>
      </c>
      <c r="AW9">
        <v>6</v>
      </c>
      <c r="AX9">
        <f>(R9*SUMPRODUCT(K10:$K$23, X10:$X$23)-$AZ$3*SUMPRODUCT(K9:$K$22, W10:$W$23))/Z9</f>
        <v>5141.5457857314223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2315.6836192209994</v>
      </c>
      <c r="P10">
        <f t="shared" si="22"/>
        <v>115.78418096104997</v>
      </c>
      <c r="Q10" s="4">
        <f t="shared" si="23"/>
        <v>50</v>
      </c>
      <c r="R10">
        <f t="shared" si="0"/>
        <v>100000</v>
      </c>
      <c r="S10">
        <f t="shared" si="1"/>
        <v>5554.8363525808427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4733.3721228951554</v>
      </c>
      <c r="AC10">
        <f t="shared" si="2"/>
        <v>5019.0673905771055</v>
      </c>
      <c r="AE10">
        <f t="shared" si="3"/>
        <v>2092.3338515140422</v>
      </c>
      <c r="AF10">
        <f t="shared" si="4"/>
        <v>-104.61669257570212</v>
      </c>
      <c r="AG10">
        <f t="shared" si="4"/>
        <v>-45.177455032002769</v>
      </c>
      <c r="AH10">
        <f t="shared" si="5"/>
        <v>-785.74290208645971</v>
      </c>
      <c r="AI10">
        <f t="shared" si="6"/>
        <v>1156.7968018198776</v>
      </c>
      <c r="AJ10">
        <f t="shared" si="7"/>
        <v>-285.6952676819501</v>
      </c>
      <c r="AK10">
        <f t="shared" si="24"/>
        <v>352.85718729625853</v>
      </c>
      <c r="AL10">
        <f t="shared" si="8"/>
        <v>1223.9587214341859</v>
      </c>
      <c r="AN10">
        <f t="shared" si="9"/>
        <v>1241.9653750366297</v>
      </c>
      <c r="AO10">
        <f t="shared" si="9"/>
        <v>-62.09826875183149</v>
      </c>
      <c r="AP10">
        <f t="shared" si="9"/>
        <v>-26.816387280366683</v>
      </c>
      <c r="AQ10">
        <f t="shared" si="9"/>
        <v>-466.40046346620534</v>
      </c>
      <c r="AR10">
        <f t="shared" si="9"/>
        <v>686.65025553822613</v>
      </c>
      <c r="AS10">
        <f t="shared" si="9"/>
        <v>-169.58270307391342</v>
      </c>
      <c r="AT10">
        <f t="shared" si="9"/>
        <v>209.44860622393219</v>
      </c>
      <c r="AU10">
        <f t="shared" si="9"/>
        <v>726.5161586882449</v>
      </c>
      <c r="AW10">
        <v>7</v>
      </c>
      <c r="AX10">
        <f>(R10*SUMPRODUCT(K11:$K$23, X11:$X$23)-$AZ$3*SUMPRODUCT(K10:$K$22, W11:$W$23))/Z10</f>
        <v>5554.8363525808427</v>
      </c>
    </row>
    <row r="11" spans="1:52" x14ac:dyDescent="0.25">
      <c r="A11" t="s">
        <v>33</v>
      </c>
      <c r="C11" s="7">
        <f>AU25</f>
        <v>5344.6092498103453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2315.6836192209994</v>
      </c>
      <c r="P11">
        <f t="shared" si="22"/>
        <v>115.78418096104997</v>
      </c>
      <c r="Q11" s="4">
        <f t="shared" si="23"/>
        <v>50</v>
      </c>
      <c r="R11">
        <f t="shared" si="0"/>
        <v>100000</v>
      </c>
      <c r="S11">
        <f t="shared" si="1"/>
        <v>5841.8167229410692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5019.0673905771055</v>
      </c>
      <c r="AC11">
        <f t="shared" si="2"/>
        <v>5168.4673408650269</v>
      </c>
      <c r="AE11">
        <f t="shared" si="3"/>
        <v>2048.7693683916682</v>
      </c>
      <c r="AF11">
        <f t="shared" si="4"/>
        <v>-102.43846841958342</v>
      </c>
      <c r="AG11">
        <f t="shared" si="4"/>
        <v>-44.236815240781432</v>
      </c>
      <c r="AH11">
        <f t="shared" si="5"/>
        <v>-977.730481802604</v>
      </c>
      <c r="AI11">
        <f t="shared" si="6"/>
        <v>924.36360292869938</v>
      </c>
      <c r="AJ11">
        <f t="shared" si="7"/>
        <v>-149.39995028792146</v>
      </c>
      <c r="AK11">
        <f t="shared" si="24"/>
        <v>358.71801196328329</v>
      </c>
      <c r="AL11">
        <f t="shared" si="8"/>
        <v>1133.6816646040611</v>
      </c>
      <c r="AN11">
        <f t="shared" si="9"/>
        <v>1156.5443784716992</v>
      </c>
      <c r="AO11">
        <f t="shared" si="9"/>
        <v>-57.827218923584972</v>
      </c>
      <c r="AP11">
        <f t="shared" si="9"/>
        <v>-24.971986001713898</v>
      </c>
      <c r="AQ11">
        <f t="shared" si="9"/>
        <v>-551.93557158506496</v>
      </c>
      <c r="AR11">
        <f t="shared" si="9"/>
        <v>521.8096019613356</v>
      </c>
      <c r="AS11">
        <f t="shared" si="9"/>
        <v>-84.337297948323609</v>
      </c>
      <c r="AT11">
        <f t="shared" si="9"/>
        <v>202.49878126514764</v>
      </c>
      <c r="AU11">
        <f t="shared" si="9"/>
        <v>639.97108527815953</v>
      </c>
      <c r="AW11">
        <v>8</v>
      </c>
      <c r="AX11">
        <f>(R11*SUMPRODUCT(K12:$K$23, X12:$X$23)-$AZ$3*SUMPRODUCT(K11:$K$22, W12:$W$23))/Z11</f>
        <v>5841.8167229410692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2315.6836192209994</v>
      </c>
      <c r="P12">
        <f t="shared" si="22"/>
        <v>115.78418096104997</v>
      </c>
      <c r="Q12" s="4">
        <f t="shared" si="23"/>
        <v>50</v>
      </c>
      <c r="R12">
        <f t="shared" si="0"/>
        <v>100000</v>
      </c>
      <c r="S12">
        <f t="shared" si="1"/>
        <v>6000.1921849946675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5168.4673408650269</v>
      </c>
      <c r="AC12">
        <f t="shared" si="2"/>
        <v>5184.2448084456737</v>
      </c>
      <c r="AE12">
        <f t="shared" si="3"/>
        <v>2000.7810434758303</v>
      </c>
      <c r="AF12">
        <f t="shared" si="4"/>
        <v>-100.03905217379152</v>
      </c>
      <c r="AG12">
        <f t="shared" si="4"/>
        <v>-43.200656317396614</v>
      </c>
      <c r="AH12">
        <f t="shared" si="5"/>
        <v>-1187.5815419540183</v>
      </c>
      <c r="AI12">
        <f t="shared" si="6"/>
        <v>669.95979303062381</v>
      </c>
      <c r="AJ12">
        <f t="shared" si="7"/>
        <v>-15.777467580646771</v>
      </c>
      <c r="AK12">
        <f t="shared" si="24"/>
        <v>366.89196433947069</v>
      </c>
      <c r="AL12">
        <f t="shared" si="8"/>
        <v>1021.0742897894477</v>
      </c>
      <c r="AN12">
        <f t="shared" si="9"/>
        <v>1073.7281485832843</v>
      </c>
      <c r="AO12">
        <f t="shared" si="9"/>
        <v>-53.68640742916422</v>
      </c>
      <c r="AP12">
        <f t="shared" si="9"/>
        <v>-23.183826574385165</v>
      </c>
      <c r="AQ12">
        <f t="shared" si="9"/>
        <v>-637.32097747125317</v>
      </c>
      <c r="AR12">
        <f t="shared" si="9"/>
        <v>359.53693710848177</v>
      </c>
      <c r="AS12">
        <f t="shared" si="9"/>
        <v>-8.4670489606751893</v>
      </c>
      <c r="AT12">
        <f t="shared" si="9"/>
        <v>196.89422332587344</v>
      </c>
      <c r="AU12">
        <f t="shared" si="9"/>
        <v>547.96411147367996</v>
      </c>
      <c r="AW12">
        <v>9</v>
      </c>
      <c r="AX12">
        <f>(R12*SUMPRODUCT(K13:$K$23, X13:$X$23)-$AZ$3*SUMPRODUCT(K12:$K$22, W13:$W$23))/Z12</f>
        <v>6000.1921849946675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2315.6836192209994</v>
      </c>
      <c r="P13">
        <f t="shared" si="22"/>
        <v>115.78418096104997</v>
      </c>
      <c r="Q13" s="4">
        <f t="shared" si="23"/>
        <v>50</v>
      </c>
      <c r="R13">
        <f t="shared" si="0"/>
        <v>100000</v>
      </c>
      <c r="S13">
        <f t="shared" si="1"/>
        <v>6028.5810910454666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5184.2448084456737</v>
      </c>
      <c r="AC13">
        <f t="shared" si="2"/>
        <v>5071.7616257708414</v>
      </c>
      <c r="AE13">
        <f t="shared" si="3"/>
        <v>1948.1524989082423</v>
      </c>
      <c r="AF13">
        <f t="shared" si="4"/>
        <v>-97.40762494541211</v>
      </c>
      <c r="AG13">
        <f t="shared" si="4"/>
        <v>-42.064306253623812</v>
      </c>
      <c r="AH13">
        <f t="shared" si="5"/>
        <v>-1408.6870011976687</v>
      </c>
      <c r="AI13">
        <f t="shared" si="6"/>
        <v>399.99356651153767</v>
      </c>
      <c r="AJ13">
        <f t="shared" si="7"/>
        <v>112.48318267483228</v>
      </c>
      <c r="AK13">
        <f t="shared" si="24"/>
        <v>363.7089665805197</v>
      </c>
      <c r="AL13">
        <f t="shared" si="8"/>
        <v>876.18571576688964</v>
      </c>
      <c r="AN13">
        <f t="shared" si="9"/>
        <v>994.09033313963073</v>
      </c>
      <c r="AO13">
        <f t="shared" si="9"/>
        <v>-49.704516656981532</v>
      </c>
      <c r="AP13">
        <f t="shared" si="9"/>
        <v>-21.464295141364012</v>
      </c>
      <c r="AQ13">
        <f t="shared" si="9"/>
        <v>-718.81545777080089</v>
      </c>
      <c r="AR13">
        <f t="shared" si="9"/>
        <v>204.10606357048428</v>
      </c>
      <c r="AS13">
        <f t="shared" si="9"/>
        <v>57.39717224421279</v>
      </c>
      <c r="AT13">
        <f t="shared" si="9"/>
        <v>185.59099862896772</v>
      </c>
      <c r="AU13">
        <f t="shared" si="9"/>
        <v>447.09423444366479</v>
      </c>
      <c r="AW13">
        <v>10</v>
      </c>
      <c r="AX13">
        <f>(R13*SUMPRODUCT(K14:$K$23, X14:$X$23)-$AZ$3*SUMPRODUCT(K13:$K$22, W14:$W$23))/Z13</f>
        <v>6028.5810910454666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2315.6836192209994</v>
      </c>
      <c r="P14">
        <f t="shared" si="22"/>
        <v>115.78418096104997</v>
      </c>
      <c r="Q14" s="4">
        <f t="shared" si="23"/>
        <v>50</v>
      </c>
      <c r="R14">
        <f t="shared" si="0"/>
        <v>100000</v>
      </c>
      <c r="S14">
        <f t="shared" si="1"/>
        <v>5951.7035433109659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5071.7616257708414</v>
      </c>
      <c r="AC14">
        <f t="shared" si="2"/>
        <v>4858.9960474855325</v>
      </c>
      <c r="AE14">
        <f t="shared" si="3"/>
        <v>1890.5339406005319</v>
      </c>
      <c r="AF14">
        <f t="shared" si="4"/>
        <v>-94.526697030026597</v>
      </c>
      <c r="AG14">
        <f t="shared" si="4"/>
        <v>-40.820212331866635</v>
      </c>
      <c r="AH14">
        <f t="shared" si="5"/>
        <v>-1646.9017184418794</v>
      </c>
      <c r="AI14">
        <f t="shared" si="6"/>
        <v>108.28531279675917</v>
      </c>
      <c r="AJ14">
        <f t="shared" si="7"/>
        <v>212.76557828530895</v>
      </c>
      <c r="AK14">
        <f t="shared" si="24"/>
        <v>587.68871768727774</v>
      </c>
      <c r="AL14">
        <f t="shared" si="8"/>
        <v>908.73960876934586</v>
      </c>
      <c r="AN14">
        <f t="shared" si="9"/>
        <v>888.64590966485218</v>
      </c>
      <c r="AO14">
        <f t="shared" si="9"/>
        <v>-44.432295483242612</v>
      </c>
      <c r="AP14">
        <f t="shared" si="9"/>
        <v>-19.187550110230397</v>
      </c>
      <c r="AQ14">
        <f t="shared" si="9"/>
        <v>-774.12652811115606</v>
      </c>
      <c r="AR14">
        <f t="shared" si="9"/>
        <v>50.899535960223133</v>
      </c>
      <c r="AS14">
        <f t="shared" si="9"/>
        <v>100.01050856598597</v>
      </c>
      <c r="AT14">
        <f t="shared" si="9"/>
        <v>276.2432156933869</v>
      </c>
      <c r="AU14">
        <f t="shared" si="9"/>
        <v>427.15326021959601</v>
      </c>
      <c r="AW14">
        <v>11</v>
      </c>
      <c r="AX14">
        <f>(R14*SUMPRODUCT(K15:$K$23, X15:$X$23)-$AZ$3*SUMPRODUCT(K14:$K$22, W15:$W$23))/Z14</f>
        <v>5951.7035433109659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2315.6836192209994</v>
      </c>
      <c r="P15">
        <f t="shared" si="22"/>
        <v>115.78418096104997</v>
      </c>
      <c r="Q15" s="4">
        <f t="shared" si="23"/>
        <v>50</v>
      </c>
      <c r="R15">
        <f t="shared" si="0"/>
        <v>100000</v>
      </c>
      <c r="S15">
        <f t="shared" si="1"/>
        <v>5749.5852570055958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4858.9960474855325</v>
      </c>
      <c r="AC15">
        <f t="shared" si="2"/>
        <v>4537.7558901682933</v>
      </c>
      <c r="AE15">
        <f t="shared" si="3"/>
        <v>1827.6112994555242</v>
      </c>
      <c r="AF15">
        <f t="shared" si="4"/>
        <v>-91.380564972776213</v>
      </c>
      <c r="AG15">
        <f t="shared" si="4"/>
        <v>-39.461593204825114</v>
      </c>
      <c r="AH15">
        <f t="shared" si="5"/>
        <v>-1900.8340074457019</v>
      </c>
      <c r="AI15">
        <f t="shared" si="6"/>
        <v>-204.06486616777897</v>
      </c>
      <c r="AJ15">
        <f t="shared" si="7"/>
        <v>321.24015731723921</v>
      </c>
      <c r="AK15">
        <f t="shared" si="24"/>
        <v>564.36674618658969</v>
      </c>
      <c r="AL15">
        <f t="shared" si="8"/>
        <v>681.54203733604993</v>
      </c>
      <c r="AN15">
        <f t="shared" si="9"/>
        <v>791.35157120253371</v>
      </c>
      <c r="AO15">
        <f t="shared" si="9"/>
        <v>-39.567578560126691</v>
      </c>
      <c r="AP15">
        <f t="shared" si="9"/>
        <v>-17.086780867516481</v>
      </c>
      <c r="AQ15">
        <f t="shared" si="9"/>
        <v>-823.05683863713227</v>
      </c>
      <c r="AR15">
        <f t="shared" si="9"/>
        <v>-88.359626862241626</v>
      </c>
      <c r="AS15">
        <f t="shared" si="9"/>
        <v>139.09626368696721</v>
      </c>
      <c r="AT15">
        <f t="shared" si="9"/>
        <v>244.36952839056787</v>
      </c>
      <c r="AU15">
        <f t="shared" si="9"/>
        <v>295.1061652152934</v>
      </c>
      <c r="AW15">
        <v>12</v>
      </c>
      <c r="AX15">
        <f>(R15*SUMPRODUCT(K16:$K$23, X16:$X$23)-$AZ$3*SUMPRODUCT(K15:$K$22, W16:$W$23))/Z15</f>
        <v>5749.5852570055958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2315.6836192209994</v>
      </c>
      <c r="P16">
        <f t="shared" si="22"/>
        <v>115.78418096104997</v>
      </c>
      <c r="Q16" s="4">
        <f t="shared" si="23"/>
        <v>50</v>
      </c>
      <c r="R16">
        <f t="shared" si="0"/>
        <v>100000</v>
      </c>
      <c r="S16">
        <f t="shared" si="1"/>
        <v>5434.8167890689774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4537.7558901682933</v>
      </c>
      <c r="AC16">
        <f t="shared" si="2"/>
        <v>4129.9862435406267</v>
      </c>
      <c r="AE16">
        <f t="shared" si="3"/>
        <v>1759.717367292051</v>
      </c>
      <c r="AF16">
        <f t="shared" si="4"/>
        <v>-87.985868364602553</v>
      </c>
      <c r="AG16">
        <f t="shared" si="4"/>
        <v>-37.995634478859067</v>
      </c>
      <c r="AH16">
        <f t="shared" si="5"/>
        <v>-2142.6855878355937</v>
      </c>
      <c r="AI16">
        <f t="shared" si="6"/>
        <v>-508.94972338700427</v>
      </c>
      <c r="AJ16">
        <f t="shared" si="7"/>
        <v>407.76964662766659</v>
      </c>
      <c r="AK16">
        <f t="shared" si="24"/>
        <v>531.35825485970088</v>
      </c>
      <c r="AL16">
        <f t="shared" si="8"/>
        <v>430.1781781003632</v>
      </c>
      <c r="AN16">
        <f t="shared" si="9"/>
        <v>701.89140073982287</v>
      </c>
      <c r="AO16">
        <f t="shared" si="9"/>
        <v>-35.094570036991144</v>
      </c>
      <c r="AP16">
        <f t="shared" si="9"/>
        <v>-15.155166165919084</v>
      </c>
      <c r="AQ16">
        <f t="shared" si="9"/>
        <v>-854.6443971882195</v>
      </c>
      <c r="AR16">
        <f t="shared" si="9"/>
        <v>-203.00273265130687</v>
      </c>
      <c r="AS16">
        <f t="shared" si="9"/>
        <v>162.64544168880428</v>
      </c>
      <c r="AT16">
        <f t="shared" si="9"/>
        <v>211.94073362591627</v>
      </c>
      <c r="AU16">
        <f t="shared" si="9"/>
        <v>171.58344266341368</v>
      </c>
      <c r="AW16">
        <v>13</v>
      </c>
      <c r="AX16">
        <f>(R16*SUMPRODUCT(K17:$K$23, X17:$X$23)-$AZ$3*SUMPRODUCT(K16:$K$22, W17:$W$23))/Z16</f>
        <v>5434.8167890689774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2315.6836192209994</v>
      </c>
      <c r="P17">
        <f t="shared" si="22"/>
        <v>115.78418096104997</v>
      </c>
      <c r="Q17" s="4">
        <f t="shared" si="23"/>
        <v>50</v>
      </c>
      <c r="R17">
        <f t="shared" si="0"/>
        <v>100000</v>
      </c>
      <c r="S17">
        <f t="shared" si="1"/>
        <v>5013.8767061058852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4129.9862435406267</v>
      </c>
      <c r="AC17">
        <f t="shared" si="2"/>
        <v>3652.8043920541222</v>
      </c>
      <c r="AE17">
        <f t="shared" si="3"/>
        <v>1687.0656760660315</v>
      </c>
      <c r="AF17">
        <f t="shared" si="4"/>
        <v>-84.353283803301565</v>
      </c>
      <c r="AG17">
        <f t="shared" si="4"/>
        <v>-36.426946713764892</v>
      </c>
      <c r="AH17">
        <f t="shared" si="5"/>
        <v>-2377.4628406111697</v>
      </c>
      <c r="AI17">
        <f t="shared" si="6"/>
        <v>-811.1773950622046</v>
      </c>
      <c r="AJ17">
        <f t="shared" si="7"/>
        <v>477.18185148650446</v>
      </c>
      <c r="AK17">
        <f t="shared" si="24"/>
        <v>490.55848766296486</v>
      </c>
      <c r="AL17">
        <f t="shared" si="8"/>
        <v>156.56294408726473</v>
      </c>
      <c r="AN17">
        <f t="shared" si="9"/>
        <v>619.86962851738861</v>
      </c>
      <c r="AO17">
        <f t="shared" si="9"/>
        <v>-30.993481425869426</v>
      </c>
      <c r="AP17">
        <f t="shared" si="9"/>
        <v>-13.384160585933452</v>
      </c>
      <c r="AQ17">
        <f t="shared" si="9"/>
        <v>-873.53861128869301</v>
      </c>
      <c r="AR17">
        <f t="shared" si="9"/>
        <v>-298.04662478310729</v>
      </c>
      <c r="AS17">
        <f t="shared" si="9"/>
        <v>175.32840671971684</v>
      </c>
      <c r="AT17">
        <f t="shared" si="9"/>
        <v>180.24331348069717</v>
      </c>
      <c r="AU17">
        <f t="shared" si="9"/>
        <v>57.52509541730668</v>
      </c>
      <c r="AW17">
        <v>14</v>
      </c>
      <c r="AX17">
        <f>(R17*SUMPRODUCT(K18:$K$23, X18:$X$23)-$AZ$3*SUMPRODUCT(K17:$K$22, W18:$W$23))/Z17</f>
        <v>5013.8767061058852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2315.6836192209994</v>
      </c>
      <c r="P18">
        <f t="shared" si="22"/>
        <v>115.78418096104997</v>
      </c>
      <c r="Q18" s="4">
        <f t="shared" si="23"/>
        <v>50</v>
      </c>
      <c r="R18">
        <f t="shared" si="0"/>
        <v>100000</v>
      </c>
      <c r="S18">
        <f t="shared" si="1"/>
        <v>4486.8569025110719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3652.8043920541222</v>
      </c>
      <c r="AC18">
        <f t="shared" si="2"/>
        <v>3118.9927890767017</v>
      </c>
      <c r="AE18">
        <f t="shared" si="3"/>
        <v>1609.7238372124602</v>
      </c>
      <c r="AF18">
        <f t="shared" si="4"/>
        <v>-80.486191860623009</v>
      </c>
      <c r="AG18">
        <f t="shared" si="4"/>
        <v>-34.75698976861905</v>
      </c>
      <c r="AH18">
        <f t="shared" si="5"/>
        <v>-2611.3749560163774</v>
      </c>
      <c r="AI18">
        <f t="shared" si="6"/>
        <v>-1116.8943004331591</v>
      </c>
      <c r="AJ18">
        <f t="shared" si="7"/>
        <v>533.81160297742053</v>
      </c>
      <c r="AK18">
        <f t="shared" si="24"/>
        <v>443.43770122490281</v>
      </c>
      <c r="AL18">
        <f t="shared" si="8"/>
        <v>-139.64499623083572</v>
      </c>
      <c r="AN18">
        <f t="shared" si="9"/>
        <v>544.83012206250476</v>
      </c>
      <c r="AO18">
        <f t="shared" si="9"/>
        <v>-27.241506103125239</v>
      </c>
      <c r="AP18">
        <f t="shared" si="9"/>
        <v>-11.763915362621658</v>
      </c>
      <c r="AQ18">
        <f t="shared" si="9"/>
        <v>-883.85082158014154</v>
      </c>
      <c r="AR18">
        <f t="shared" si="9"/>
        <v>-378.02612098338358</v>
      </c>
      <c r="AS18">
        <f t="shared" si="9"/>
        <v>180.6748673811079</v>
      </c>
      <c r="AT18">
        <f t="shared" si="9"/>
        <v>150.08674860891239</v>
      </c>
      <c r="AU18">
        <f t="shared" si="9"/>
        <v>-47.264504993363289</v>
      </c>
      <c r="AW18">
        <v>15</v>
      </c>
      <c r="AX18">
        <f>(R18*SUMPRODUCT(K19:$K$23, X19:$X$23)-$AZ$3*SUMPRODUCT(K18:$K$22, W19:$W$23))/Z18</f>
        <v>4486.8569025110719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2315.6836192209994</v>
      </c>
      <c r="P19">
        <f t="shared" si="22"/>
        <v>115.78418096104997</v>
      </c>
      <c r="Q19" s="4">
        <f t="shared" si="23"/>
        <v>50</v>
      </c>
      <c r="R19">
        <f t="shared" si="0"/>
        <v>100000</v>
      </c>
      <c r="S19">
        <f t="shared" si="1"/>
        <v>3838.8322883831333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3118.9927890767017</v>
      </c>
      <c r="AC19">
        <f t="shared" si="2"/>
        <v>2531.6404283262891</v>
      </c>
      <c r="AE19">
        <f t="shared" si="3"/>
        <v>1527.1514432588099</v>
      </c>
      <c r="AF19">
        <f t="shared" si="4"/>
        <v>-76.3575721629405</v>
      </c>
      <c r="AG19">
        <f t="shared" si="4"/>
        <v>-32.974095221447968</v>
      </c>
      <c r="AH19">
        <f t="shared" si="5"/>
        <v>-2870.6492989697845</v>
      </c>
      <c r="AI19">
        <f t="shared" si="6"/>
        <v>-1452.8295230953629</v>
      </c>
      <c r="AJ19">
        <f t="shared" si="7"/>
        <v>587.35236075041257</v>
      </c>
      <c r="AK19">
        <f t="shared" si="24"/>
        <v>391.04578408428728</v>
      </c>
      <c r="AL19">
        <f t="shared" si="8"/>
        <v>-474.43137826066305</v>
      </c>
      <c r="AN19">
        <f t="shared" si="9"/>
        <v>476.13840088099784</v>
      </c>
      <c r="AO19">
        <f t="shared" si="9"/>
        <v>-23.806920044049892</v>
      </c>
      <c r="AP19">
        <f t="shared" si="9"/>
        <v>-10.280730859105264</v>
      </c>
      <c r="AQ19">
        <f t="shared" si="9"/>
        <v>-895.01691055927017</v>
      </c>
      <c r="AR19">
        <f t="shared" si="9"/>
        <v>-452.96616058142746</v>
      </c>
      <c r="AS19">
        <f t="shared" si="9"/>
        <v>183.12592050766611</v>
      </c>
      <c r="AT19">
        <f t="shared" si="9"/>
        <v>121.92105447501065</v>
      </c>
      <c r="AU19">
        <f t="shared" si="9"/>
        <v>-147.91918559875072</v>
      </c>
      <c r="AW19">
        <v>16</v>
      </c>
      <c r="AX19">
        <f>(R19*SUMPRODUCT(K20:$K$23, X20:$X$23)-$AZ$3*SUMPRODUCT(K19:$K$22, W20:$W$23))/Z19</f>
        <v>3838.8322883831333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2315.6836192209994</v>
      </c>
      <c r="P20">
        <f t="shared" si="22"/>
        <v>115.78418096104997</v>
      </c>
      <c r="Q20" s="4">
        <f t="shared" si="23"/>
        <v>50</v>
      </c>
      <c r="R20">
        <f t="shared" si="0"/>
        <v>100000</v>
      </c>
      <c r="S20">
        <f t="shared" si="1"/>
        <v>3068.7711798339305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2531.6404283262891</v>
      </c>
      <c r="AC20">
        <f t="shared" si="2"/>
        <v>1908.219897506558</v>
      </c>
      <c r="AE20">
        <f t="shared" si="3"/>
        <v>1439.9358243342992</v>
      </c>
      <c r="AF20">
        <f t="shared" si="4"/>
        <v>-71.996791216714968</v>
      </c>
      <c r="AG20">
        <f t="shared" si="4"/>
        <v>-31.090944643351076</v>
      </c>
      <c r="AH20">
        <f t="shared" si="5"/>
        <v>-3106.8192517648276</v>
      </c>
      <c r="AI20">
        <f t="shared" si="6"/>
        <v>-1769.9711632905944</v>
      </c>
      <c r="AJ20">
        <f t="shared" si="7"/>
        <v>623.42053081973108</v>
      </c>
      <c r="AK20">
        <f t="shared" si="24"/>
        <v>333.69481367467517</v>
      </c>
      <c r="AL20">
        <f t="shared" si="8"/>
        <v>-812.85581879618815</v>
      </c>
      <c r="AN20">
        <f t="shared" si="9"/>
        <v>413.55721850479205</v>
      </c>
      <c r="AO20">
        <f t="shared" si="9"/>
        <v>-20.677860925239603</v>
      </c>
      <c r="AP20">
        <f t="shared" si="9"/>
        <v>-8.929484474306415</v>
      </c>
      <c r="AQ20">
        <f t="shared" si="9"/>
        <v>-892.29499429323721</v>
      </c>
      <c r="AR20">
        <f t="shared" si="9"/>
        <v>-508.34512118799114</v>
      </c>
      <c r="AS20">
        <f t="shared" si="9"/>
        <v>179.04968841495591</v>
      </c>
      <c r="AT20">
        <f t="shared" si="9"/>
        <v>95.838923263523597</v>
      </c>
      <c r="AU20">
        <f t="shared" si="9"/>
        <v>-233.45650950951165</v>
      </c>
      <c r="AW20">
        <v>17</v>
      </c>
      <c r="AX20">
        <f>(R20*SUMPRODUCT(K21:$K$23, X21:$X$23)-$AZ$3*SUMPRODUCT(K20:$K$22, W21:$W$23))/Z20</f>
        <v>3068.7711798339305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2315.6836192209994</v>
      </c>
      <c r="P21">
        <f t="shared" si="22"/>
        <v>115.78418096104997</v>
      </c>
      <c r="Q21" s="4">
        <f t="shared" si="23"/>
        <v>50</v>
      </c>
      <c r="R21">
        <f t="shared" si="0"/>
        <v>100000</v>
      </c>
      <c r="S21">
        <f t="shared" si="1"/>
        <v>2182.0093125575859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1908.219897506558</v>
      </c>
      <c r="AC21">
        <f t="shared" si="2"/>
        <v>1271.4696188644843</v>
      </c>
      <c r="AE21">
        <f t="shared" si="3"/>
        <v>1349.3624210478476</v>
      </c>
      <c r="AF21">
        <f t="shared" si="4"/>
        <v>-67.468121052392377</v>
      </c>
      <c r="AG21">
        <f t="shared" si="4"/>
        <v>-29.135293134339651</v>
      </c>
      <c r="AH21">
        <f t="shared" si="5"/>
        <v>-3289.4841251558305</v>
      </c>
      <c r="AI21">
        <f t="shared" si="6"/>
        <v>-2036.725118294715</v>
      </c>
      <c r="AJ21">
        <f t="shared" si="7"/>
        <v>636.75027864207368</v>
      </c>
      <c r="AK21">
        <f t="shared" si="24"/>
        <v>272.98445210864236</v>
      </c>
      <c r="AL21">
        <f t="shared" si="8"/>
        <v>-1126.9903875439991</v>
      </c>
      <c r="AN21">
        <f t="shared" si="9"/>
        <v>356.99525771079414</v>
      </c>
      <c r="AO21">
        <f t="shared" si="9"/>
        <v>-17.849762885539704</v>
      </c>
      <c r="AP21">
        <f t="shared" si="9"/>
        <v>-7.7082044962361485</v>
      </c>
      <c r="AQ21">
        <f t="shared" si="9"/>
        <v>-870.28526560243574</v>
      </c>
      <c r="AR21">
        <f t="shared" si="9"/>
        <v>-538.84797527341755</v>
      </c>
      <c r="AS21">
        <f t="shared" si="9"/>
        <v>168.46239844498123</v>
      </c>
      <c r="AT21">
        <f t="shared" si="9"/>
        <v>72.222372071016082</v>
      </c>
      <c r="AU21">
        <f t="shared" si="9"/>
        <v>-298.1632047574202</v>
      </c>
      <c r="AW21">
        <v>18</v>
      </c>
      <c r="AX21">
        <f>(R21*SUMPRODUCT(K22:$K$23, X22:$X$23)-$AZ$3*SUMPRODUCT(K21:$K$22, W22:$W$23))/Z21</f>
        <v>2182.0093125575859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2315.6836192209994</v>
      </c>
      <c r="P22">
        <f t="shared" si="22"/>
        <v>115.78418096104997</v>
      </c>
      <c r="Q22" s="4">
        <f t="shared" si="23"/>
        <v>50</v>
      </c>
      <c r="R22">
        <f t="shared" si="0"/>
        <v>100000</v>
      </c>
      <c r="S22">
        <f t="shared" si="1"/>
        <v>1164.0866503937627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1271.4696188644843</v>
      </c>
      <c r="AC22">
        <f t="shared" si="2"/>
        <v>631.33152479403134</v>
      </c>
      <c r="AE22">
        <f t="shared" si="3"/>
        <v>1255.889387417021</v>
      </c>
      <c r="AF22">
        <f t="shared" si="4"/>
        <v>-62.794469370851054</v>
      </c>
      <c r="AG22">
        <f t="shared" si="4"/>
        <v>-27.117033108337672</v>
      </c>
      <c r="AH22">
        <f t="shared" si="5"/>
        <v>-3453.8141893171592</v>
      </c>
      <c r="AI22">
        <f t="shared" si="6"/>
        <v>-2287.836304379327</v>
      </c>
      <c r="AJ22">
        <f t="shared" si="7"/>
        <v>640.13809407045301</v>
      </c>
      <c r="AK22">
        <f t="shared" si="24"/>
        <v>210.89771655251857</v>
      </c>
      <c r="AL22">
        <f t="shared" si="8"/>
        <v>-1436.8004937563553</v>
      </c>
      <c r="AN22">
        <f t="shared" si="9"/>
        <v>306.07410859772727</v>
      </c>
      <c r="AO22">
        <f t="shared" si="9"/>
        <v>-15.303705429886364</v>
      </c>
      <c r="AP22">
        <f t="shared" si="9"/>
        <v>-6.608720337640321</v>
      </c>
      <c r="AQ22">
        <f t="shared" si="9"/>
        <v>-841.73264767497506</v>
      </c>
      <c r="AR22">
        <f t="shared" si="9"/>
        <v>-557.57096484477449</v>
      </c>
      <c r="AS22">
        <f t="shared" si="9"/>
        <v>156.00872058090181</v>
      </c>
      <c r="AT22">
        <f t="shared" si="9"/>
        <v>51.398101812030191</v>
      </c>
      <c r="AU22">
        <f t="shared" si="9"/>
        <v>-350.16414245184239</v>
      </c>
      <c r="AW22">
        <v>19</v>
      </c>
      <c r="AX22">
        <f>(R22*SUMPRODUCT(K23:$K$23, X23:$X$23)-$AZ$3*SUMPRODUCT(K22:$K$22, W23:$W$23))/Z22</f>
        <v>1164.0866503937627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2315.6836192209994</v>
      </c>
      <c r="P23">
        <f t="shared" si="22"/>
        <v>115.78418096104997</v>
      </c>
      <c r="Q23" s="4">
        <f t="shared" si="23"/>
        <v>50</v>
      </c>
      <c r="R23">
        <f t="shared" si="0"/>
        <v>100000</v>
      </c>
      <c r="S23">
        <f t="shared" si="1"/>
        <v>1259.8994865466634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631.33152479403134</v>
      </c>
      <c r="AC23">
        <f t="shared" si="2"/>
        <v>631.33152479403134</v>
      </c>
      <c r="AE23">
        <f t="shared" si="3"/>
        <v>1160.3815112827315</v>
      </c>
      <c r="AF23">
        <f t="shared" si="4"/>
        <v>-58.019075564136571</v>
      </c>
      <c r="AG23">
        <f t="shared" si="4"/>
        <v>-25.05483697451481</v>
      </c>
      <c r="AH23">
        <f t="shared" si="5"/>
        <v>-3582.0516054789732</v>
      </c>
      <c r="AI23">
        <f t="shared" si="6"/>
        <v>-2504.744006734893</v>
      </c>
      <c r="AJ23">
        <f t="shared" si="7"/>
        <v>0</v>
      </c>
      <c r="AK23">
        <f t="shared" si="24"/>
        <v>148.35565958898647</v>
      </c>
      <c r="AL23">
        <f t="shared" si="8"/>
        <v>-2356.3883471459067</v>
      </c>
      <c r="AN23">
        <f t="shared" si="9"/>
        <v>260.50578385135884</v>
      </c>
      <c r="AO23">
        <f t="shared" si="9"/>
        <v>-13.025289192567941</v>
      </c>
      <c r="AP23">
        <f t="shared" si="9"/>
        <v>-5.6248138063651698</v>
      </c>
      <c r="AQ23">
        <f t="shared" si="9"/>
        <v>-804.17100083728747</v>
      </c>
      <c r="AR23">
        <f t="shared" si="9"/>
        <v>-562.31531998486173</v>
      </c>
      <c r="AS23">
        <f t="shared" si="9"/>
        <v>0</v>
      </c>
      <c r="AT23">
        <f t="shared" si="9"/>
        <v>33.305862782398009</v>
      </c>
      <c r="AU23">
        <f t="shared" si="9"/>
        <v>-529.00945720246375</v>
      </c>
      <c r="AW23">
        <v>20</v>
      </c>
      <c r="AX23">
        <f>(R23*SUMPRODUCT(K$23:$K24, X$23:$X24)-$AZ$3*SUMPRODUCT(K$22:$K23, W$23:$W24))/Z23</f>
        <v>1259.8994865466634</v>
      </c>
    </row>
    <row r="25" spans="5:50" x14ac:dyDescent="0.25">
      <c r="AN25" s="8">
        <f t="shared" ref="AN25:AU25" si="25">SUM(AN3:AN23)</f>
        <v>20135.713064817239</v>
      </c>
      <c r="AO25" s="8">
        <f t="shared" si="25"/>
        <v>-2743.5483676566123</v>
      </c>
      <c r="AP25" s="8">
        <f t="shared" si="25"/>
        <v>-784.76822346722247</v>
      </c>
      <c r="AQ25" s="8">
        <f t="shared" si="25"/>
        <v>-12435.020900527445</v>
      </c>
      <c r="AR25" s="8">
        <f t="shared" si="25"/>
        <v>4172.3755731659548</v>
      </c>
      <c r="AS25" s="8">
        <f t="shared" si="25"/>
        <v>-2509.4150983074278</v>
      </c>
      <c r="AT25" s="8">
        <f t="shared" si="25"/>
        <v>3681.6487749518196</v>
      </c>
      <c r="AU25" s="9">
        <f t="shared" si="25"/>
        <v>5344.6092498103453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8105.0259632245816</v>
      </c>
      <c r="K3">
        <v>1</v>
      </c>
      <c r="L3" s="2">
        <v>0</v>
      </c>
      <c r="O3">
        <f>$C$3</f>
        <v>8105.0259632245816</v>
      </c>
      <c r="P3">
        <f>O3*B5</f>
        <v>6484.0207705796656</v>
      </c>
      <c r="Q3" s="4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8105.0259632245816</v>
      </c>
      <c r="AF3">
        <f t="shared" ref="AF3:AG23" si="4">-$Z3*P3</f>
        <v>-6484.0207705796656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1221.005192644916</v>
      </c>
      <c r="AJ3">
        <f t="shared" ref="AJ3:AJ23" si="7">AB3-AC3</f>
        <v>0</v>
      </c>
      <c r="AL3">
        <f t="shared" ref="AL3:AL23" si="8">SUM(AI3:AK3)</f>
        <v>1221.005192644916</v>
      </c>
      <c r="AN3">
        <f t="shared" ref="AN3:AU23" si="9">AE3*$K3</f>
        <v>8105.0259632245816</v>
      </c>
      <c r="AO3">
        <f t="shared" si="9"/>
        <v>-6484.0207705796656</v>
      </c>
      <c r="AP3">
        <f t="shared" si="9"/>
        <v>-400</v>
      </c>
      <c r="AQ3">
        <f t="shared" si="9"/>
        <v>0</v>
      </c>
      <c r="AR3">
        <f t="shared" si="9"/>
        <v>1221.005192644916</v>
      </c>
      <c r="AS3">
        <f t="shared" si="9"/>
        <v>0</v>
      </c>
      <c r="AT3">
        <f t="shared" si="9"/>
        <v>0</v>
      </c>
      <c r="AU3">
        <f t="shared" si="9"/>
        <v>1221.005192644916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4529.3221912500794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2774.8202399545289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2692.7521565376337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-2692.7521565376337</v>
      </c>
      <c r="AK4">
        <f>H4*SUM(AB4, AE4:AF4)</f>
        <v>0</v>
      </c>
      <c r="AL4">
        <f t="shared" si="8"/>
        <v>-4650.3521565376341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-2526.2709039662573</v>
      </c>
      <c r="AT4">
        <f t="shared" si="9"/>
        <v>0</v>
      </c>
      <c r="AU4">
        <f t="shared" si="9"/>
        <v>-4362.8409386787071</v>
      </c>
      <c r="AW4">
        <v>1</v>
      </c>
      <c r="AX4">
        <f>(R4*SUMPRODUCT(K5:$K$23, X5:$X$23)-$AZ$3*SUMPRODUCT(K4:$K$22, W5:$W$23))/Z4</f>
        <v>2774.8202399545289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8105.0259632245816</v>
      </c>
      <c r="P5">
        <f t="shared" ref="P5:P23" si="22">O5*$C$5</f>
        <v>405.2512981612291</v>
      </c>
      <c r="Q5" s="4">
        <f t="shared" ref="Q5:Q23" si="23">$C$8</f>
        <v>50</v>
      </c>
      <c r="R5">
        <f t="shared" si="0"/>
        <v>100000</v>
      </c>
      <c r="S5">
        <f t="shared" si="1"/>
        <v>5186.0900118317886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2692.7521565376337</v>
      </c>
      <c r="AC5">
        <f t="shared" si="2"/>
        <v>4865.2026527332091</v>
      </c>
      <c r="AE5">
        <f t="shared" si="3"/>
        <v>7603.5305455147136</v>
      </c>
      <c r="AF5">
        <f t="shared" si="4"/>
        <v>-380.17652727573574</v>
      </c>
      <c r="AG5">
        <f t="shared" si="4"/>
        <v>-46.906268900399994</v>
      </c>
      <c r="AH5">
        <f t="shared" si="5"/>
        <v>-2259.4381991999999</v>
      </c>
      <c r="AI5">
        <f t="shared" si="6"/>
        <v>4917.0095501385777</v>
      </c>
      <c r="AJ5">
        <f t="shared" si="7"/>
        <v>-2172.4504961955754</v>
      </c>
      <c r="AK5">
        <f>H5*SUM(AB5, AE5:AF5)</f>
        <v>856.75157350069924</v>
      </c>
      <c r="AL5">
        <f t="shared" si="8"/>
        <v>3601.3106274437014</v>
      </c>
      <c r="AN5">
        <f t="shared" si="9"/>
        <v>6566.1239362073184</v>
      </c>
      <c r="AO5">
        <f t="shared" si="9"/>
        <v>-328.30619681036598</v>
      </c>
      <c r="AP5">
        <f t="shared" si="9"/>
        <v>-40.506495389405195</v>
      </c>
      <c r="AQ5">
        <f t="shared" si="9"/>
        <v>-1951.166126491044</v>
      </c>
      <c r="AR5">
        <f t="shared" si="9"/>
        <v>4246.145117516503</v>
      </c>
      <c r="AS5">
        <f t="shared" si="9"/>
        <v>-1876.0468071914092</v>
      </c>
      <c r="AT5">
        <f t="shared" si="9"/>
        <v>739.85854077546935</v>
      </c>
      <c r="AU5">
        <f t="shared" si="9"/>
        <v>3109.9568511005627</v>
      </c>
      <c r="AW5">
        <v>2</v>
      </c>
      <c r="AX5">
        <f>(R5*SUMPRODUCT(K6:$K$23, X6:$X$23)-$AZ$3*SUMPRODUCT(K5:$K$22, W6:$W$23))/Z5</f>
        <v>5186.0900118317886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8105.0259632245816</v>
      </c>
      <c r="P6">
        <f t="shared" si="22"/>
        <v>405.2512981612291</v>
      </c>
      <c r="Q6" s="4">
        <f t="shared" si="23"/>
        <v>50</v>
      </c>
      <c r="R6">
        <f t="shared" si="0"/>
        <v>100000</v>
      </c>
      <c r="S6">
        <f t="shared" si="1"/>
        <v>7252.4280055910058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4865.2026527332091</v>
      </c>
      <c r="AC6">
        <f t="shared" si="2"/>
        <v>6550.9366046168252</v>
      </c>
      <c r="AE6">
        <f t="shared" si="3"/>
        <v>7321.0669892793876</v>
      </c>
      <c r="AF6">
        <f t="shared" si="4"/>
        <v>-366.05334946396937</v>
      </c>
      <c r="AG6">
        <f t="shared" si="4"/>
        <v>-45.16374791701903</v>
      </c>
      <c r="AH6">
        <f t="shared" si="5"/>
        <v>-2546.9165887539189</v>
      </c>
      <c r="AI6">
        <f t="shared" si="6"/>
        <v>4362.9333031444803</v>
      </c>
      <c r="AJ6">
        <f t="shared" si="7"/>
        <v>-1685.7339518836161</v>
      </c>
      <c r="AK6">
        <f>H6*SUM(AB6, AE6:AF6)</f>
        <v>1286.0395326292908</v>
      </c>
      <c r="AL6">
        <f t="shared" si="8"/>
        <v>3963.2388838901552</v>
      </c>
      <c r="AN6">
        <f t="shared" si="9"/>
        <v>5701.8389232514</v>
      </c>
      <c r="AO6">
        <f t="shared" si="9"/>
        <v>-285.09194616257003</v>
      </c>
      <c r="AP6">
        <f t="shared" si="9"/>
        <v>-35.174711031912139</v>
      </c>
      <c r="AQ6">
        <f t="shared" si="9"/>
        <v>-1983.6054172564243</v>
      </c>
      <c r="AR6">
        <f t="shared" si="9"/>
        <v>3397.9668488004936</v>
      </c>
      <c r="AS6">
        <f t="shared" si="9"/>
        <v>-1312.8938002030893</v>
      </c>
      <c r="AT6">
        <f t="shared" si="9"/>
        <v>1001.6013068482379</v>
      </c>
      <c r="AU6">
        <f t="shared" si="9"/>
        <v>3086.6743554456425</v>
      </c>
      <c r="AW6">
        <v>3</v>
      </c>
      <c r="AX6">
        <f>(R6*SUMPRODUCT(K7:$K$23, X7:$X$23)-$AZ$3*SUMPRODUCT(K6:$K$22, W7:$W$23))/Z6</f>
        <v>7252.4280055910058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8105.0259632245816</v>
      </c>
      <c r="P7">
        <f t="shared" si="22"/>
        <v>405.2512981612291</v>
      </c>
      <c r="Q7" s="4">
        <f t="shared" si="23"/>
        <v>50</v>
      </c>
      <c r="R7">
        <f t="shared" si="0"/>
        <v>100000</v>
      </c>
      <c r="S7">
        <f t="shared" si="1"/>
        <v>8943.5262877298228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6550.9366046168252</v>
      </c>
      <c r="AC7">
        <f t="shared" si="2"/>
        <v>7744.935897717879</v>
      </c>
      <c r="AE7">
        <f t="shared" si="3"/>
        <v>7018.8094175599981</v>
      </c>
      <c r="AF7">
        <f t="shared" si="4"/>
        <v>-350.94047087799993</v>
      </c>
      <c r="AG7">
        <f t="shared" si="4"/>
        <v>-43.299117420516978</v>
      </c>
      <c r="AH7">
        <f t="shared" si="5"/>
        <v>-2825.9860346637151</v>
      </c>
      <c r="AI7">
        <f t="shared" si="6"/>
        <v>3798.5837945977655</v>
      </c>
      <c r="AJ7">
        <f t="shared" si="7"/>
        <v>-1193.9992931010538</v>
      </c>
      <c r="AK7">
        <f>H7*SUM(AB7, AE7:AF7)</f>
        <v>1384.0089412209868</v>
      </c>
      <c r="AL7">
        <f t="shared" si="8"/>
        <v>3988.5934427176985</v>
      </c>
      <c r="AN7">
        <f t="shared" si="9"/>
        <v>4948.3414514945616</v>
      </c>
      <c r="AO7">
        <f t="shared" si="9"/>
        <v>-247.41707257472811</v>
      </c>
      <c r="AP7">
        <f t="shared" si="9"/>
        <v>-30.526376312345985</v>
      </c>
      <c r="AQ7">
        <f t="shared" si="9"/>
        <v>-1992.3526918519115</v>
      </c>
      <c r="AR7">
        <f t="shared" si="9"/>
        <v>2678.0453107555759</v>
      </c>
      <c r="AS7">
        <f t="shared" si="9"/>
        <v>-841.78324892615512</v>
      </c>
      <c r="AT7">
        <f t="shared" si="9"/>
        <v>975.7422385552851</v>
      </c>
      <c r="AU7">
        <f t="shared" si="9"/>
        <v>2812.0043003847059</v>
      </c>
      <c r="AW7">
        <v>4</v>
      </c>
      <c r="AX7">
        <f>(R7*SUMPRODUCT(K8:$K$23, X8:$X$23)-$AZ$3*SUMPRODUCT(K7:$K$22, W8:$W$23))/Z7</f>
        <v>8943.5262877298228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8105.0259632245816</v>
      </c>
      <c r="P8">
        <f t="shared" si="22"/>
        <v>405.2512981612291</v>
      </c>
      <c r="Q8" s="4">
        <f t="shared" si="23"/>
        <v>50</v>
      </c>
      <c r="R8">
        <f t="shared" si="0"/>
        <v>100000</v>
      </c>
      <c r="S8">
        <f t="shared" si="1"/>
        <v>10250.454936998774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7744.935897717879</v>
      </c>
      <c r="AC8">
        <f t="shared" si="2"/>
        <v>8469.7690060742207</v>
      </c>
      <c r="AE8">
        <f t="shared" si="3"/>
        <v>6697.0391186213774</v>
      </c>
      <c r="AF8">
        <f t="shared" si="4"/>
        <v>-334.85195593106891</v>
      </c>
      <c r="AG8">
        <f t="shared" si="4"/>
        <v>-41.314112681490798</v>
      </c>
      <c r="AH8">
        <f t="shared" si="5"/>
        <v>-3104.0271296420215</v>
      </c>
      <c r="AI8">
        <f t="shared" si="6"/>
        <v>3216.8459203667962</v>
      </c>
      <c r="AJ8">
        <f t="shared" si="7"/>
        <v>-724.83310835634165</v>
      </c>
      <c r="AK8">
        <f t="shared" ref="AK8:AK23" si="24">H8*SUM(AB8:AB8, AE8:AF8)</f>
        <v>1022.7664218795936</v>
      </c>
      <c r="AL8">
        <f t="shared" si="8"/>
        <v>3514.7792338900481</v>
      </c>
      <c r="AN8">
        <f t="shared" si="9"/>
        <v>4402.3213855405547</v>
      </c>
      <c r="AO8">
        <f t="shared" si="9"/>
        <v>-220.11606927702775</v>
      </c>
      <c r="AP8">
        <f t="shared" si="9"/>
        <v>-27.157972136767174</v>
      </c>
      <c r="AQ8">
        <f t="shared" si="9"/>
        <v>-2040.4427646428521</v>
      </c>
      <c r="AR8">
        <f t="shared" si="9"/>
        <v>2114.6045794839069</v>
      </c>
      <c r="AS8">
        <f t="shared" si="9"/>
        <v>-476.47150290527662</v>
      </c>
      <c r="AT8">
        <f t="shared" si="9"/>
        <v>672.3189773423635</v>
      </c>
      <c r="AU8">
        <f t="shared" si="9"/>
        <v>2310.4520539209939</v>
      </c>
      <c r="AW8">
        <v>5</v>
      </c>
      <c r="AX8">
        <f>(R8*SUMPRODUCT(K9:$K$23, X9:$X$23)-$AZ$3*SUMPRODUCT(K8:$K$22, W9:$W$23))/Z8</f>
        <v>10250.454936998774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8105.0259632245816</v>
      </c>
      <c r="P9">
        <f t="shared" si="22"/>
        <v>405.2512981612291</v>
      </c>
      <c r="Q9" s="4">
        <f t="shared" si="23"/>
        <v>50</v>
      </c>
      <c r="R9">
        <f t="shared" si="0"/>
        <v>100000</v>
      </c>
      <c r="S9">
        <f t="shared" si="1"/>
        <v>11223.612666460078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8469.7690060742207</v>
      </c>
      <c r="AC9">
        <f t="shared" si="2"/>
        <v>8798.1594314448303</v>
      </c>
      <c r="AE9">
        <f t="shared" si="3"/>
        <v>6353.5077999925752</v>
      </c>
      <c r="AF9">
        <f t="shared" si="4"/>
        <v>-317.67538999962881</v>
      </c>
      <c r="AG9">
        <f t="shared" si="4"/>
        <v>-39.194863957381045</v>
      </c>
      <c r="AH9">
        <f t="shared" si="5"/>
        <v>-3412.2151945896876</v>
      </c>
      <c r="AI9">
        <f t="shared" si="6"/>
        <v>2584.4223514458781</v>
      </c>
      <c r="AJ9">
        <f t="shared" si="7"/>
        <v>-328.39042537060959</v>
      </c>
      <c r="AK9">
        <f t="shared" si="24"/>
        <v>757.1923939187061</v>
      </c>
      <c r="AL9">
        <f t="shared" si="8"/>
        <v>3013.2243199939749</v>
      </c>
      <c r="AN9">
        <f t="shared" si="9"/>
        <v>3969.3023263142618</v>
      </c>
      <c r="AO9">
        <f t="shared" si="9"/>
        <v>-198.46511631571312</v>
      </c>
      <c r="AP9">
        <f t="shared" si="9"/>
        <v>-24.48667249386007</v>
      </c>
      <c r="AQ9">
        <f t="shared" si="9"/>
        <v>-2131.7536919975996</v>
      </c>
      <c r="AR9">
        <f t="shared" si="9"/>
        <v>1614.5968455070893</v>
      </c>
      <c r="AS9">
        <f t="shared" si="9"/>
        <v>-205.15924752062381</v>
      </c>
      <c r="AT9">
        <f t="shared" si="9"/>
        <v>473.04979001560326</v>
      </c>
      <c r="AU9">
        <f t="shared" si="9"/>
        <v>1882.4873880020689</v>
      </c>
      <c r="AW9">
        <v>6</v>
      </c>
      <c r="AX9">
        <f>(R9*SUMPRODUCT(K10:$K$23, X10:$X$23)-$AZ$3*SUMPRODUCT(K9:$K$22, W10:$W$23))/Z9</f>
        <v>11223.612666460078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8105.0259632245816</v>
      </c>
      <c r="P10">
        <f t="shared" si="22"/>
        <v>405.2512981612291</v>
      </c>
      <c r="Q10" s="4">
        <f t="shared" si="23"/>
        <v>50</v>
      </c>
      <c r="R10">
        <f t="shared" si="0"/>
        <v>100000</v>
      </c>
      <c r="S10">
        <f t="shared" si="1"/>
        <v>11938.740824481947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8798.1594314448303</v>
      </c>
      <c r="AC10">
        <f t="shared" si="2"/>
        <v>8824.2684390713384</v>
      </c>
      <c r="AE10">
        <f t="shared" si="3"/>
        <v>5990.6589695349994</v>
      </c>
      <c r="AF10">
        <f t="shared" si="4"/>
        <v>-299.53294847674999</v>
      </c>
      <c r="AG10">
        <f t="shared" si="4"/>
        <v>-36.956445276775021</v>
      </c>
      <c r="AH10">
        <f t="shared" si="5"/>
        <v>-3692.9400820644423</v>
      </c>
      <c r="AI10">
        <f t="shared" si="6"/>
        <v>1961.2294937170318</v>
      </c>
      <c r="AJ10">
        <f t="shared" si="7"/>
        <v>-26.109007626508173</v>
      </c>
      <c r="AK10">
        <f t="shared" si="24"/>
        <v>760.68748625641172</v>
      </c>
      <c r="AL10">
        <f t="shared" si="8"/>
        <v>2695.8079723469355</v>
      </c>
      <c r="AN10">
        <f t="shared" si="9"/>
        <v>3555.9291880840424</v>
      </c>
      <c r="AO10">
        <f t="shared" si="9"/>
        <v>-177.79645940420212</v>
      </c>
      <c r="AP10">
        <f t="shared" si="9"/>
        <v>-21.936568767444871</v>
      </c>
      <c r="AQ10">
        <f t="shared" si="9"/>
        <v>-2192.0515746997585</v>
      </c>
      <c r="AR10">
        <f t="shared" si="9"/>
        <v>1164.1445852126365</v>
      </c>
      <c r="AS10">
        <f t="shared" si="9"/>
        <v>-15.497757886594526</v>
      </c>
      <c r="AT10">
        <f t="shared" si="9"/>
        <v>451.52809551424258</v>
      </c>
      <c r="AU10">
        <f t="shared" si="9"/>
        <v>1600.1749228402846</v>
      </c>
      <c r="AW10">
        <v>7</v>
      </c>
      <c r="AX10">
        <f>(R10*SUMPRODUCT(K11:$K$23, X11:$X$23)-$AZ$3*SUMPRODUCT(K10:$K$22, W11:$W$23))/Z10</f>
        <v>11938.740824481947</v>
      </c>
    </row>
    <row r="11" spans="1:52" x14ac:dyDescent="0.25">
      <c r="A11" t="s">
        <v>33</v>
      </c>
      <c r="C11" s="7">
        <f>AU25</f>
        <v>14322.637512547326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8105.0259632245816</v>
      </c>
      <c r="P11">
        <f t="shared" si="22"/>
        <v>405.2512981612291</v>
      </c>
      <c r="Q11" s="4">
        <f t="shared" si="23"/>
        <v>50</v>
      </c>
      <c r="R11">
        <f t="shared" si="0"/>
        <v>100000</v>
      </c>
      <c r="S11">
        <f t="shared" si="1"/>
        <v>12422.330459326877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8824.2684390713384</v>
      </c>
      <c r="AC11">
        <f t="shared" si="2"/>
        <v>8604.1651837047648</v>
      </c>
      <c r="AE11">
        <f t="shared" si="3"/>
        <v>5613.8405296922783</v>
      </c>
      <c r="AF11">
        <f t="shared" si="4"/>
        <v>-280.69202648461396</v>
      </c>
      <c r="AG11">
        <f t="shared" si="4"/>
        <v>-34.631847912420596</v>
      </c>
      <c r="AH11">
        <f t="shared" si="5"/>
        <v>-3910.0658231733505</v>
      </c>
      <c r="AI11">
        <f t="shared" si="6"/>
        <v>1388.4508321218937</v>
      </c>
      <c r="AJ11">
        <f t="shared" si="7"/>
        <v>220.10325536657365</v>
      </c>
      <c r="AK11">
        <f t="shared" si="24"/>
        <v>729.10697252736861</v>
      </c>
      <c r="AL11">
        <f t="shared" si="8"/>
        <v>2337.661060015836</v>
      </c>
      <c r="AN11">
        <f t="shared" si="9"/>
        <v>3169.0515323103828</v>
      </c>
      <c r="AO11">
        <f t="shared" si="9"/>
        <v>-158.45257661551918</v>
      </c>
      <c r="AP11">
        <f t="shared" si="9"/>
        <v>-19.549915982314616</v>
      </c>
      <c r="AQ11">
        <f t="shared" si="9"/>
        <v>-2207.2590097320035</v>
      </c>
      <c r="AR11">
        <f t="shared" si="9"/>
        <v>783.79002998054568</v>
      </c>
      <c r="AS11">
        <f t="shared" si="9"/>
        <v>124.24979922330962</v>
      </c>
      <c r="AT11">
        <f t="shared" si="9"/>
        <v>411.58589316620572</v>
      </c>
      <c r="AU11">
        <f t="shared" si="9"/>
        <v>1319.6257223700611</v>
      </c>
      <c r="AW11">
        <v>8</v>
      </c>
      <c r="AX11">
        <f>(R11*SUMPRODUCT(K12:$K$23, X12:$X$23)-$AZ$3*SUMPRODUCT(K11:$K$22, W12:$W$23))/Z11</f>
        <v>12422.330459326877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8105.0259632245816</v>
      </c>
      <c r="P12">
        <f t="shared" si="22"/>
        <v>405.2512981612291</v>
      </c>
      <c r="Q12" s="4">
        <f t="shared" si="23"/>
        <v>50</v>
      </c>
      <c r="R12">
        <f t="shared" si="0"/>
        <v>100000</v>
      </c>
      <c r="S12">
        <f t="shared" si="1"/>
        <v>12676.426834558659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8604.1651837047648</v>
      </c>
      <c r="AC12">
        <f t="shared" si="2"/>
        <v>8171.9423611921247</v>
      </c>
      <c r="AE12">
        <f t="shared" si="3"/>
        <v>5224.9585685194352</v>
      </c>
      <c r="AF12">
        <f t="shared" si="4"/>
        <v>-261.24792842597174</v>
      </c>
      <c r="AG12">
        <f t="shared" si="4"/>
        <v>-32.23283054383139</v>
      </c>
      <c r="AH12">
        <f t="shared" si="5"/>
        <v>-4105.397778929987</v>
      </c>
      <c r="AI12">
        <f t="shared" si="6"/>
        <v>826.08003061964519</v>
      </c>
      <c r="AJ12">
        <f t="shared" si="7"/>
        <v>432.22282251264005</v>
      </c>
      <c r="AK12">
        <f t="shared" si="24"/>
        <v>704.1727552551281</v>
      </c>
      <c r="AL12">
        <f t="shared" si="8"/>
        <v>1962.4756083874133</v>
      </c>
      <c r="AN12">
        <f t="shared" si="9"/>
        <v>2803.997523114534</v>
      </c>
      <c r="AO12">
        <f t="shared" si="9"/>
        <v>-140.19987615572668</v>
      </c>
      <c r="AP12">
        <f t="shared" si="9"/>
        <v>-17.297893528270478</v>
      </c>
      <c r="AQ12">
        <f t="shared" si="9"/>
        <v>-2203.1801884280862</v>
      </c>
      <c r="AR12">
        <f t="shared" si="9"/>
        <v>443.3195650024507</v>
      </c>
      <c r="AS12">
        <f t="shared" si="9"/>
        <v>231.95432229091128</v>
      </c>
      <c r="AT12">
        <f t="shared" si="9"/>
        <v>377.8974772118849</v>
      </c>
      <c r="AU12">
        <f t="shared" si="9"/>
        <v>1053.1713645052469</v>
      </c>
      <c r="AW12">
        <v>9</v>
      </c>
      <c r="AX12">
        <f>(R12*SUMPRODUCT(K13:$K$23, X13:$X$23)-$AZ$3*SUMPRODUCT(K12:$K$22, W13:$W$23))/Z12</f>
        <v>12676.426834558659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8105.0259632245816</v>
      </c>
      <c r="P13">
        <f t="shared" si="22"/>
        <v>405.2512981612291</v>
      </c>
      <c r="Q13" s="4">
        <f t="shared" si="23"/>
        <v>50</v>
      </c>
      <c r="R13">
        <f t="shared" si="0"/>
        <v>100000</v>
      </c>
      <c r="S13">
        <f t="shared" si="1"/>
        <v>12702.883308028018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8171.9423611921247</v>
      </c>
      <c r="AC13">
        <f t="shared" si="2"/>
        <v>7566.240804494636</v>
      </c>
      <c r="AE13">
        <f t="shared" si="3"/>
        <v>4827.6109193006696</v>
      </c>
      <c r="AF13">
        <f t="shared" si="4"/>
        <v>-241.38054596503349</v>
      </c>
      <c r="AG13">
        <f t="shared" si="4"/>
        <v>-29.781588246634104</v>
      </c>
      <c r="AH13">
        <f t="shared" si="5"/>
        <v>-4257.827983517951</v>
      </c>
      <c r="AI13">
        <f t="shared" si="6"/>
        <v>298.62080157105083</v>
      </c>
      <c r="AJ13">
        <f t="shared" si="7"/>
        <v>605.70155669748874</v>
      </c>
      <c r="AK13">
        <f t="shared" si="24"/>
        <v>659.59753037508517</v>
      </c>
      <c r="AL13">
        <f t="shared" si="8"/>
        <v>1563.9198886436247</v>
      </c>
      <c r="AN13">
        <f t="shared" si="9"/>
        <v>2463.4012736300465</v>
      </c>
      <c r="AO13">
        <f t="shared" si="9"/>
        <v>-123.17006368150233</v>
      </c>
      <c r="AP13">
        <f t="shared" si="9"/>
        <v>-15.196751280053784</v>
      </c>
      <c r="AQ13">
        <f t="shared" si="9"/>
        <v>-2172.6562170870175</v>
      </c>
      <c r="AR13">
        <f t="shared" si="9"/>
        <v>152.37824158147251</v>
      </c>
      <c r="AS13">
        <f t="shared" si="9"/>
        <v>309.07337214003149</v>
      </c>
      <c r="AT13">
        <f t="shared" si="9"/>
        <v>336.57505204346398</v>
      </c>
      <c r="AU13">
        <f t="shared" si="9"/>
        <v>798.02666576496802</v>
      </c>
      <c r="AW13">
        <v>10</v>
      </c>
      <c r="AX13">
        <f>(R13*SUMPRODUCT(K14:$K$23, X14:$X$23)-$AZ$3*SUMPRODUCT(K13:$K$22, W14:$W$23))/Z13</f>
        <v>12702.883308028018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8105.0259632245816</v>
      </c>
      <c r="P14">
        <f t="shared" si="22"/>
        <v>405.2512981612291</v>
      </c>
      <c r="Q14" s="4">
        <f t="shared" si="23"/>
        <v>50</v>
      </c>
      <c r="R14">
        <f t="shared" si="0"/>
        <v>100000</v>
      </c>
      <c r="S14">
        <f t="shared" si="1"/>
        <v>12608.883980781429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7566.240804494636</v>
      </c>
      <c r="AC14">
        <f t="shared" si="2"/>
        <v>6882.4548492249833</v>
      </c>
      <c r="AE14">
        <f t="shared" si="3"/>
        <v>4424.0612673344876</v>
      </c>
      <c r="AF14">
        <f t="shared" si="4"/>
        <v>-221.20306336672439</v>
      </c>
      <c r="AG14">
        <f t="shared" si="4"/>
        <v>-27.292085721921467</v>
      </c>
      <c r="AH14">
        <f t="shared" si="5"/>
        <v>-4383.3732844925944</v>
      </c>
      <c r="AI14">
        <f t="shared" si="6"/>
        <v>-207.80716624675279</v>
      </c>
      <c r="AJ14">
        <f t="shared" si="7"/>
        <v>683.78595526965273</v>
      </c>
      <c r="AK14">
        <f t="shared" si="24"/>
        <v>1007.1053403521445</v>
      </c>
      <c r="AL14">
        <f t="shared" si="8"/>
        <v>1483.0841293750445</v>
      </c>
      <c r="AN14">
        <f t="shared" si="9"/>
        <v>2079.5310070310984</v>
      </c>
      <c r="AO14">
        <f t="shared" si="9"/>
        <v>-103.97655035155492</v>
      </c>
      <c r="AP14">
        <f t="shared" si="9"/>
        <v>-12.828651113930286</v>
      </c>
      <c r="AQ14">
        <f t="shared" si="9"/>
        <v>-2060.4056114227674</v>
      </c>
      <c r="AR14">
        <f t="shared" si="9"/>
        <v>-97.679805857154292</v>
      </c>
      <c r="AS14">
        <f t="shared" si="9"/>
        <v>321.41374412121439</v>
      </c>
      <c r="AT14">
        <f t="shared" si="9"/>
        <v>473.39009476935189</v>
      </c>
      <c r="AU14">
        <f t="shared" si="9"/>
        <v>697.12403303341205</v>
      </c>
      <c r="AW14">
        <v>11</v>
      </c>
      <c r="AX14">
        <f>(R14*SUMPRODUCT(K15:$K$23, X15:$X$23)-$AZ$3*SUMPRODUCT(K14:$K$22, W15:$W$23))/Z14</f>
        <v>12608.883980781429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8105.0259632245816</v>
      </c>
      <c r="P15">
        <f t="shared" si="22"/>
        <v>405.2512981612291</v>
      </c>
      <c r="Q15" s="4">
        <f t="shared" si="23"/>
        <v>50</v>
      </c>
      <c r="R15">
        <f t="shared" si="0"/>
        <v>100000</v>
      </c>
      <c r="S15">
        <f t="shared" si="1"/>
        <v>12310.827796914553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6882.4548492249833</v>
      </c>
      <c r="AC15">
        <f t="shared" si="2"/>
        <v>6099.5762318865027</v>
      </c>
      <c r="AE15">
        <f t="shared" si="3"/>
        <v>4015.7513807883865</v>
      </c>
      <c r="AF15">
        <f t="shared" si="4"/>
        <v>-200.78756903941934</v>
      </c>
      <c r="AG15">
        <f t="shared" si="4"/>
        <v>-24.773217254388172</v>
      </c>
      <c r="AH15">
        <f t="shared" si="5"/>
        <v>-4491.8952206281674</v>
      </c>
      <c r="AI15">
        <f t="shared" si="6"/>
        <v>-701.70462613358859</v>
      </c>
      <c r="AJ15">
        <f t="shared" si="7"/>
        <v>782.87861733848058</v>
      </c>
      <c r="AK15">
        <f t="shared" si="24"/>
        <v>915.39950965686296</v>
      </c>
      <c r="AL15">
        <f t="shared" si="8"/>
        <v>996.57350086175495</v>
      </c>
      <c r="AN15">
        <f t="shared" si="9"/>
        <v>1738.8112919264479</v>
      </c>
      <c r="AO15">
        <f t="shared" si="9"/>
        <v>-86.940564596322389</v>
      </c>
      <c r="AP15">
        <f t="shared" si="9"/>
        <v>-10.726747204858196</v>
      </c>
      <c r="AQ15">
        <f t="shared" si="9"/>
        <v>-1944.9805008210701</v>
      </c>
      <c r="AR15">
        <f t="shared" si="9"/>
        <v>-303.83652069580302</v>
      </c>
      <c r="AS15">
        <f t="shared" si="9"/>
        <v>338.98467583136676</v>
      </c>
      <c r="AT15">
        <f t="shared" si="9"/>
        <v>396.36592335624056</v>
      </c>
      <c r="AU15">
        <f t="shared" si="9"/>
        <v>431.51407849180424</v>
      </c>
      <c r="AW15">
        <v>12</v>
      </c>
      <c r="AX15">
        <f>(R15*SUMPRODUCT(K16:$K$23, X16:$X$23)-$AZ$3*SUMPRODUCT(K15:$K$22, W16:$W$23))/Z15</f>
        <v>12310.827796914553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8105.0259632245816</v>
      </c>
      <c r="P16">
        <f t="shared" si="22"/>
        <v>405.2512981612291</v>
      </c>
      <c r="Q16" s="4">
        <f t="shared" si="23"/>
        <v>50</v>
      </c>
      <c r="R16">
        <f t="shared" si="0"/>
        <v>100000</v>
      </c>
      <c r="S16">
        <f t="shared" si="1"/>
        <v>11819.329777728944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6099.5762318865027</v>
      </c>
      <c r="AC16">
        <f t="shared" si="2"/>
        <v>5261.0987167180401</v>
      </c>
      <c r="AE16">
        <f t="shared" si="3"/>
        <v>3607.7630877544289</v>
      </c>
      <c r="AF16">
        <f t="shared" si="4"/>
        <v>-180.38815438772144</v>
      </c>
      <c r="AG16">
        <f t="shared" si="4"/>
        <v>-22.256332700994097</v>
      </c>
      <c r="AH16">
        <f t="shared" si="5"/>
        <v>-4538.3047617003867</v>
      </c>
      <c r="AI16">
        <f t="shared" si="6"/>
        <v>-1133.1861610346732</v>
      </c>
      <c r="AJ16">
        <f t="shared" si="7"/>
        <v>838.47751516846256</v>
      </c>
      <c r="AK16">
        <f t="shared" si="24"/>
        <v>815.24026511304771</v>
      </c>
      <c r="AL16">
        <f t="shared" si="8"/>
        <v>520.53161924683707</v>
      </c>
      <c r="AN16">
        <f t="shared" si="9"/>
        <v>1439.0139770559638</v>
      </c>
      <c r="AO16">
        <f t="shared" si="9"/>
        <v>-71.950698852798183</v>
      </c>
      <c r="AP16">
        <f t="shared" si="9"/>
        <v>-8.8772940616432798</v>
      </c>
      <c r="AQ16">
        <f t="shared" si="9"/>
        <v>-1810.1753982663449</v>
      </c>
      <c r="AR16">
        <f t="shared" si="9"/>
        <v>-451.98941412482247</v>
      </c>
      <c r="AS16">
        <f t="shared" si="9"/>
        <v>334.44015985139993</v>
      </c>
      <c r="AT16">
        <f t="shared" si="9"/>
        <v>325.17161122314189</v>
      </c>
      <c r="AU16">
        <f t="shared" si="9"/>
        <v>207.62235694971935</v>
      </c>
      <c r="AW16">
        <v>13</v>
      </c>
      <c r="AX16">
        <f>(R16*SUMPRODUCT(K17:$K$23, X17:$X$23)-$AZ$3*SUMPRODUCT(K16:$K$22, W17:$W$23))/Z16</f>
        <v>11819.329777728944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8105.0259632245816</v>
      </c>
      <c r="P17">
        <f t="shared" si="22"/>
        <v>405.2512981612291</v>
      </c>
      <c r="Q17" s="4">
        <f t="shared" si="23"/>
        <v>50</v>
      </c>
      <c r="R17">
        <f t="shared" si="0"/>
        <v>100000</v>
      </c>
      <c r="S17">
        <f t="shared" si="1"/>
        <v>11139.081063454811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5261.0987167180401</v>
      </c>
      <c r="AC17">
        <f t="shared" si="2"/>
        <v>4405.5503887560672</v>
      </c>
      <c r="AE17">
        <f t="shared" si="3"/>
        <v>3205.5696587315647</v>
      </c>
      <c r="AF17">
        <f t="shared" si="4"/>
        <v>-160.27848293657826</v>
      </c>
      <c r="AG17">
        <f t="shared" si="4"/>
        <v>-19.775196731487274</v>
      </c>
      <c r="AH17">
        <f t="shared" si="5"/>
        <v>-4517.1452849937623</v>
      </c>
      <c r="AI17">
        <f t="shared" si="6"/>
        <v>-1491.6293059302629</v>
      </c>
      <c r="AJ17">
        <f t="shared" si="7"/>
        <v>855.54832796197297</v>
      </c>
      <c r="AK17">
        <f t="shared" si="24"/>
        <v>710.79439588212483</v>
      </c>
      <c r="AL17">
        <f t="shared" si="8"/>
        <v>74.71341791383486</v>
      </c>
      <c r="AN17">
        <f t="shared" si="9"/>
        <v>1177.805524547211</v>
      </c>
      <c r="AO17">
        <f t="shared" si="9"/>
        <v>-58.890276227360552</v>
      </c>
      <c r="AP17">
        <f t="shared" si="9"/>
        <v>-7.2658960618469219</v>
      </c>
      <c r="AQ17">
        <f t="shared" si="9"/>
        <v>-1659.7108277950431</v>
      </c>
      <c r="AR17">
        <f t="shared" si="9"/>
        <v>-548.06147553703954</v>
      </c>
      <c r="AS17">
        <f t="shared" si="9"/>
        <v>314.3496022449479</v>
      </c>
      <c r="AT17">
        <f t="shared" si="9"/>
        <v>261.16342972201477</v>
      </c>
      <c r="AU17">
        <f t="shared" si="9"/>
        <v>27.451556429923215</v>
      </c>
      <c r="AW17">
        <v>14</v>
      </c>
      <c r="AX17">
        <f>(R17*SUMPRODUCT(K18:$K$23, X18:$X$23)-$AZ$3*SUMPRODUCT(K17:$K$22, W18:$W$23))/Z17</f>
        <v>11139.081063454811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8105.0259632245816</v>
      </c>
      <c r="P18">
        <f t="shared" si="22"/>
        <v>405.2512981612291</v>
      </c>
      <c r="Q18" s="4">
        <f t="shared" si="23"/>
        <v>50</v>
      </c>
      <c r="R18">
        <f t="shared" si="0"/>
        <v>100000</v>
      </c>
      <c r="S18">
        <f t="shared" si="1"/>
        <v>10248.376888355468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4405.5503887560672</v>
      </c>
      <c r="AC18">
        <f t="shared" si="2"/>
        <v>3556.2974801607734</v>
      </c>
      <c r="AE18">
        <f t="shared" si="3"/>
        <v>2812.5315573048292</v>
      </c>
      <c r="AF18">
        <f t="shared" si="4"/>
        <v>-140.62657786524147</v>
      </c>
      <c r="AG18">
        <f t="shared" si="4"/>
        <v>-17.350540085042891</v>
      </c>
      <c r="AH18">
        <f t="shared" si="5"/>
        <v>-4453.8093582590272</v>
      </c>
      <c r="AI18">
        <f t="shared" si="6"/>
        <v>-1799.2549189044821</v>
      </c>
      <c r="AJ18">
        <f t="shared" si="7"/>
        <v>849.25290859529377</v>
      </c>
      <c r="AK18">
        <f t="shared" si="24"/>
        <v>605.63201076723863</v>
      </c>
      <c r="AL18">
        <f t="shared" si="8"/>
        <v>-344.36999954194971</v>
      </c>
      <c r="AN18">
        <f t="shared" si="9"/>
        <v>951.93465875773597</v>
      </c>
      <c r="AO18">
        <f t="shared" si="9"/>
        <v>-47.596732937886806</v>
      </c>
      <c r="AP18">
        <f t="shared" si="9"/>
        <v>-5.8724960479892729</v>
      </c>
      <c r="AQ18">
        <f t="shared" si="9"/>
        <v>-1507.4445940400892</v>
      </c>
      <c r="AR18">
        <f t="shared" si="9"/>
        <v>-608.97916426822928</v>
      </c>
      <c r="AS18">
        <f t="shared" si="9"/>
        <v>287.43971801595529</v>
      </c>
      <c r="AT18">
        <f t="shared" si="9"/>
        <v>204.98333609985798</v>
      </c>
      <c r="AU18">
        <f t="shared" si="9"/>
        <v>-116.55611015241594</v>
      </c>
      <c r="AW18">
        <v>15</v>
      </c>
      <c r="AX18">
        <f>(R18*SUMPRODUCT(K19:$K$23, X19:$X$23)-$AZ$3*SUMPRODUCT(K18:$K$22, W19:$W$23))/Z18</f>
        <v>10248.376888355468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8105.0259632245816</v>
      </c>
      <c r="P19">
        <f t="shared" si="22"/>
        <v>405.2512981612291</v>
      </c>
      <c r="Q19" s="4">
        <f t="shared" si="23"/>
        <v>50</v>
      </c>
      <c r="R19">
        <f t="shared" si="0"/>
        <v>100000</v>
      </c>
      <c r="S19">
        <f t="shared" si="1"/>
        <v>9110.4128051754633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3556.2974801607734</v>
      </c>
      <c r="AC19">
        <f t="shared" si="2"/>
        <v>2734.105768318319</v>
      </c>
      <c r="AE19">
        <f t="shared" si="3"/>
        <v>2432.3813544248369</v>
      </c>
      <c r="AF19">
        <f t="shared" si="4"/>
        <v>-121.61906772124185</v>
      </c>
      <c r="AG19">
        <f t="shared" si="4"/>
        <v>-15.005389035528239</v>
      </c>
      <c r="AH19">
        <f t="shared" si="5"/>
        <v>-4343.2912973284465</v>
      </c>
      <c r="AI19">
        <f t="shared" si="6"/>
        <v>-2047.5343996603797</v>
      </c>
      <c r="AJ19">
        <f t="shared" si="7"/>
        <v>822.19171184245442</v>
      </c>
      <c r="AK19">
        <f t="shared" si="24"/>
        <v>502.05603837011779</v>
      </c>
      <c r="AL19">
        <f t="shared" si="8"/>
        <v>-723.28664944780746</v>
      </c>
      <c r="AN19">
        <f t="shared" si="9"/>
        <v>758.37283429939635</v>
      </c>
      <c r="AO19">
        <f t="shared" si="9"/>
        <v>-37.918641714969816</v>
      </c>
      <c r="AP19">
        <f t="shared" si="9"/>
        <v>-4.678410888135379</v>
      </c>
      <c r="AQ19">
        <f t="shared" si="9"/>
        <v>-1354.1602452061795</v>
      </c>
      <c r="AR19">
        <f t="shared" si="9"/>
        <v>-638.38446350988841</v>
      </c>
      <c r="AS19">
        <f t="shared" si="9"/>
        <v>256.34461377248743</v>
      </c>
      <c r="AT19">
        <f t="shared" si="9"/>
        <v>156.53205863597165</v>
      </c>
      <c r="AU19">
        <f t="shared" si="9"/>
        <v>-225.50779110142926</v>
      </c>
      <c r="AW19">
        <v>16</v>
      </c>
      <c r="AX19">
        <f>(R19*SUMPRODUCT(K20:$K$23, X20:$X$23)-$AZ$3*SUMPRODUCT(K19:$K$22, W20:$W$23))/Z19</f>
        <v>9110.4128051754633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8105.0259632245816</v>
      </c>
      <c r="P20">
        <f t="shared" si="22"/>
        <v>405.2512981612291</v>
      </c>
      <c r="Q20" s="4">
        <f t="shared" si="23"/>
        <v>50</v>
      </c>
      <c r="R20">
        <f t="shared" si="0"/>
        <v>100000</v>
      </c>
      <c r="S20">
        <f t="shared" si="1"/>
        <v>7660.7281580538302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2734.105768318319</v>
      </c>
      <c r="AC20">
        <f t="shared" si="2"/>
        <v>1955.2703570028098</v>
      </c>
      <c r="AE20">
        <f t="shared" si="3"/>
        <v>2068.6698028790456</v>
      </c>
      <c r="AF20">
        <f t="shared" si="4"/>
        <v>-103.43349014395228</v>
      </c>
      <c r="AG20">
        <f t="shared" si="4"/>
        <v>-12.761648218434738</v>
      </c>
      <c r="AH20">
        <f t="shared" si="5"/>
        <v>-4187.3738534764389</v>
      </c>
      <c r="AI20">
        <f t="shared" si="6"/>
        <v>-2234.8991889597801</v>
      </c>
      <c r="AJ20">
        <f t="shared" si="7"/>
        <v>778.83541131550919</v>
      </c>
      <c r="AK20">
        <f t="shared" si="24"/>
        <v>402.1321005599026</v>
      </c>
      <c r="AL20">
        <f t="shared" si="8"/>
        <v>-1053.9316770843684</v>
      </c>
      <c r="AN20">
        <f t="shared" si="9"/>
        <v>594.13295733442101</v>
      </c>
      <c r="AO20">
        <f t="shared" si="9"/>
        <v>-29.706647866721053</v>
      </c>
      <c r="AP20">
        <f t="shared" si="9"/>
        <v>-3.6652131654495368</v>
      </c>
      <c r="AQ20">
        <f t="shared" si="9"/>
        <v>-1202.6360164238599</v>
      </c>
      <c r="AR20">
        <f t="shared" si="9"/>
        <v>-641.87492012160953</v>
      </c>
      <c r="AS20">
        <f t="shared" si="9"/>
        <v>223.68566774535617</v>
      </c>
      <c r="AT20">
        <f t="shared" si="9"/>
        <v>115.49447563465365</v>
      </c>
      <c r="AU20">
        <f t="shared" si="9"/>
        <v>-302.6947767415997</v>
      </c>
      <c r="AW20">
        <v>17</v>
      </c>
      <c r="AX20">
        <f>(R20*SUMPRODUCT(K21:$K$23, X21:$X$23)-$AZ$3*SUMPRODUCT(K20:$K$22, W21:$W$23))/Z20</f>
        <v>7660.7281580538302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8105.0259632245816</v>
      </c>
      <c r="P21">
        <f t="shared" si="22"/>
        <v>405.2512981612291</v>
      </c>
      <c r="Q21" s="4">
        <f t="shared" si="23"/>
        <v>50</v>
      </c>
      <c r="R21">
        <f t="shared" si="0"/>
        <v>100000</v>
      </c>
      <c r="S21">
        <f t="shared" si="1"/>
        <v>5793.9763020317168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1955.2703570028098</v>
      </c>
      <c r="AC21">
        <f t="shared" si="2"/>
        <v>1233.1753895958618</v>
      </c>
      <c r="AE21">
        <f t="shared" si="3"/>
        <v>1725.0534052718215</v>
      </c>
      <c r="AF21">
        <f t="shared" si="4"/>
        <v>-86.252670263591071</v>
      </c>
      <c r="AG21">
        <f t="shared" si="4"/>
        <v>-10.641874641111635</v>
      </c>
      <c r="AH21">
        <f t="shared" si="5"/>
        <v>-3984.3141902775087</v>
      </c>
      <c r="AI21">
        <f t="shared" si="6"/>
        <v>-2356.1553299103898</v>
      </c>
      <c r="AJ21">
        <f t="shared" si="7"/>
        <v>722.09496740694794</v>
      </c>
      <c r="AK21">
        <f t="shared" si="24"/>
        <v>307.55185148556876</v>
      </c>
      <c r="AL21">
        <f t="shared" si="8"/>
        <v>-1326.5085110178732</v>
      </c>
      <c r="AN21">
        <f t="shared" si="9"/>
        <v>456.39027393520371</v>
      </c>
      <c r="AO21">
        <f t="shared" si="9"/>
        <v>-22.819513696760183</v>
      </c>
      <c r="AP21">
        <f t="shared" si="9"/>
        <v>-2.8154769399013064</v>
      </c>
      <c r="AQ21">
        <f t="shared" si="9"/>
        <v>-1054.1135939255985</v>
      </c>
      <c r="AR21">
        <f t="shared" si="9"/>
        <v>-623.35831062705608</v>
      </c>
      <c r="AS21">
        <f t="shared" si="9"/>
        <v>191.04169121660308</v>
      </c>
      <c r="AT21">
        <f t="shared" si="9"/>
        <v>81.367726540999655</v>
      </c>
      <c r="AU21">
        <f t="shared" si="9"/>
        <v>-350.9488928694534</v>
      </c>
      <c r="AW21">
        <v>18</v>
      </c>
      <c r="AX21">
        <f>(R21*SUMPRODUCT(K22:$K$23, X22:$X$23)-$AZ$3*SUMPRODUCT(K21:$K$22, W22:$W$23))/Z21</f>
        <v>5793.9763020317168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8105.0259632245816</v>
      </c>
      <c r="P22">
        <f t="shared" si="22"/>
        <v>405.2512981612291</v>
      </c>
      <c r="Q22" s="4">
        <f t="shared" si="23"/>
        <v>50</v>
      </c>
      <c r="R22">
        <f t="shared" si="0"/>
        <v>100000</v>
      </c>
      <c r="S22">
        <f t="shared" si="1"/>
        <v>3340.85237474013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1233.1753895958618</v>
      </c>
      <c r="AC22">
        <f t="shared" si="2"/>
        <v>579.3592056460875</v>
      </c>
      <c r="AE22">
        <f t="shared" si="3"/>
        <v>1405.5459137609957</v>
      </c>
      <c r="AF22">
        <f t="shared" si="4"/>
        <v>-70.27729568804979</v>
      </c>
      <c r="AG22">
        <f t="shared" si="4"/>
        <v>-8.670829187583502</v>
      </c>
      <c r="AH22">
        <f t="shared" si="5"/>
        <v>-3729.2534142340323</v>
      </c>
      <c r="AI22">
        <f t="shared" si="6"/>
        <v>-2402.6556253486697</v>
      </c>
      <c r="AJ22">
        <f t="shared" si="7"/>
        <v>653.81618394977431</v>
      </c>
      <c r="AK22">
        <f t="shared" si="24"/>
        <v>219.78689062423524</v>
      </c>
      <c r="AL22">
        <f t="shared" si="8"/>
        <v>-1529.0525507746602</v>
      </c>
      <c r="AN22">
        <f t="shared" si="9"/>
        <v>342.54705625976078</v>
      </c>
      <c r="AO22">
        <f t="shared" si="9"/>
        <v>-17.12735281298804</v>
      </c>
      <c r="AP22">
        <f t="shared" si="9"/>
        <v>-2.1131767980387726</v>
      </c>
      <c r="AQ22">
        <f t="shared" si="9"/>
        <v>-908.86022760673154</v>
      </c>
      <c r="AR22">
        <f t="shared" si="9"/>
        <v>-585.55370095799753</v>
      </c>
      <c r="AS22">
        <f t="shared" si="9"/>
        <v>159.34222208913832</v>
      </c>
      <c r="AT22">
        <f t="shared" si="9"/>
        <v>53.564491668836325</v>
      </c>
      <c r="AU22">
        <f t="shared" si="9"/>
        <v>-372.64698720002292</v>
      </c>
      <c r="AW22">
        <v>19</v>
      </c>
      <c r="AX22">
        <f>(R22*SUMPRODUCT(K23:$K$23, X23:$X$23)-$AZ$3*SUMPRODUCT(K22:$K$22, W23:$W$23))/Z22</f>
        <v>3340.85237474013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8105.0259632245816</v>
      </c>
      <c r="P23">
        <f t="shared" si="22"/>
        <v>405.2512981612291</v>
      </c>
      <c r="Q23" s="4">
        <f t="shared" si="23"/>
        <v>50</v>
      </c>
      <c r="R23">
        <f t="shared" si="0"/>
        <v>100000</v>
      </c>
      <c r="S23">
        <f t="shared" si="1"/>
        <v>4218.1520808114592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579.3592056460875</v>
      </c>
      <c r="AC23">
        <f t="shared" si="2"/>
        <v>579.3592056460875</v>
      </c>
      <c r="AE23">
        <f t="shared" si="3"/>
        <v>1113.2176635251565</v>
      </c>
      <c r="AF23">
        <f t="shared" si="4"/>
        <v>-55.660883176257819</v>
      </c>
      <c r="AG23">
        <f t="shared" si="4"/>
        <v>-6.8674527914915098</v>
      </c>
      <c r="AH23">
        <f t="shared" si="5"/>
        <v>-3433.3362084323139</v>
      </c>
      <c r="AI23">
        <f t="shared" si="6"/>
        <v>-2382.6468808749069</v>
      </c>
      <c r="AJ23">
        <f t="shared" si="7"/>
        <v>0</v>
      </c>
      <c r="AK23">
        <f t="shared" si="24"/>
        <v>140.07417475356297</v>
      </c>
      <c r="AL23">
        <f t="shared" si="8"/>
        <v>-2242.5727061213438</v>
      </c>
      <c r="AN23">
        <f t="shared" si="9"/>
        <v>249.91749456023484</v>
      </c>
      <c r="AO23">
        <f t="shared" si="9"/>
        <v>-12.495874728011742</v>
      </c>
      <c r="AP23">
        <f t="shared" si="9"/>
        <v>-1.5417439481020814</v>
      </c>
      <c r="AQ23">
        <f t="shared" si="9"/>
        <v>-770.78437695392347</v>
      </c>
      <c r="AR23">
        <f t="shared" si="9"/>
        <v>-534.90450106980245</v>
      </c>
      <c r="AS23">
        <f t="shared" si="9"/>
        <v>0</v>
      </c>
      <c r="AT23">
        <f t="shared" si="9"/>
        <v>31.44666847644919</v>
      </c>
      <c r="AU23">
        <f t="shared" si="9"/>
        <v>-503.45783259335326</v>
      </c>
      <c r="AW23">
        <v>20</v>
      </c>
      <c r="AX23">
        <f>(R23*SUMPRODUCT(K$23:$K24, X$23:$X24)-$AZ$3*SUMPRODUCT(K$22:$K23, W$23:$W24))/Z23</f>
        <v>4218.1520808114592</v>
      </c>
    </row>
    <row r="25" spans="5:50" x14ac:dyDescent="0.25">
      <c r="AN25" s="8">
        <f t="shared" ref="AN25:AU25" si="25">SUM(AN3:AN23)</f>
        <v>55473.790578879154</v>
      </c>
      <c r="AO25" s="8">
        <f t="shared" si="25"/>
        <v>-8852.4590013623947</v>
      </c>
      <c r="AP25" s="8">
        <f t="shared" si="25"/>
        <v>-692.21846315226935</v>
      </c>
      <c r="AQ25" s="8">
        <f t="shared" si="25"/>
        <v>-34984.309109360758</v>
      </c>
      <c r="AR25" s="8">
        <f t="shared" si="25"/>
        <v>10944.804005003738</v>
      </c>
      <c r="AS25" s="8">
        <f t="shared" si="25"/>
        <v>-4161.8036800566852</v>
      </c>
      <c r="AT25" s="8">
        <f t="shared" si="25"/>
        <v>7539.6371876002731</v>
      </c>
      <c r="AU25" s="9">
        <f t="shared" si="25"/>
        <v>14322.637512547326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703.05171263212844</v>
      </c>
      <c r="K3">
        <v>1</v>
      </c>
      <c r="L3" s="2">
        <v>0</v>
      </c>
      <c r="O3">
        <f>$C$3</f>
        <v>703.05171263212844</v>
      </c>
      <c r="P3">
        <f>O3*B5</f>
        <v>562.44137010570273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703.05171263212844</v>
      </c>
      <c r="AF3">
        <f t="shared" ref="AF3:AG23" si="4">-$Z3*P3</f>
        <v>-562.44137010570273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-259.38965747357429</v>
      </c>
      <c r="AJ3">
        <f t="shared" ref="AJ3:AJ23" si="7">AB3-AC3</f>
        <v>0</v>
      </c>
      <c r="AL3">
        <f t="shared" ref="AL3:AL23" si="8">SUM(AI3:AK3)</f>
        <v>-259.38965747357429</v>
      </c>
      <c r="AN3">
        <f t="shared" ref="AN3:AU23" si="9">AE3*$K3</f>
        <v>703.05171263212844</v>
      </c>
      <c r="AO3">
        <f t="shared" si="9"/>
        <v>-562.44137010570273</v>
      </c>
      <c r="AP3">
        <f t="shared" si="9"/>
        <v>-400</v>
      </c>
      <c r="AQ3">
        <f t="shared" si="9"/>
        <v>0</v>
      </c>
      <c r="AR3">
        <f t="shared" si="9"/>
        <v>-259.38965747357429</v>
      </c>
      <c r="AS3">
        <f t="shared" si="9"/>
        <v>0</v>
      </c>
      <c r="AT3">
        <f t="shared" si="9"/>
        <v>0</v>
      </c>
      <c r="AU3">
        <f t="shared" si="9"/>
        <v>-259.38965747357429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330.74242305266949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59.305347424590664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58.643492571385195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-58.643492571385195</v>
      </c>
      <c r="AK4">
        <f>G4*MAX(0, SUM(AB4, AE4:AF4))</f>
        <v>0</v>
      </c>
      <c r="AL4">
        <f t="shared" si="8"/>
        <v>-348.67374257138522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-55.017818342607363</v>
      </c>
      <c r="AT4">
        <f t="shared" si="9"/>
        <v>0</v>
      </c>
      <c r="AU4">
        <f t="shared" si="9"/>
        <v>-327.11674882389076</v>
      </c>
      <c r="AW4">
        <v>1</v>
      </c>
      <c r="AX4">
        <f>(R4*SUMPRODUCT(K5:$K$23, X5:$X$23)-$AZ$3*SUMPRODUCT(K4:$K$22, W5:$W$23))/Z4</f>
        <v>59.305347424590664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703.05171263212844</v>
      </c>
      <c r="P5">
        <f t="shared" ref="P5:P23" si="22">O5*$C$5</f>
        <v>35.152585631606421</v>
      </c>
      <c r="Q5" s="4">
        <f t="shared" ref="Q5:Q23" si="23">$C$8</f>
        <v>50</v>
      </c>
      <c r="R5">
        <f t="shared" si="0"/>
        <v>250000</v>
      </c>
      <c r="S5">
        <f t="shared" si="1"/>
        <v>117.86779787614188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58.643492571385195</v>
      </c>
      <c r="AC5">
        <f t="shared" si="2"/>
        <v>115.25024252479488</v>
      </c>
      <c r="AE5">
        <f t="shared" si="3"/>
        <v>687.4386545633954</v>
      </c>
      <c r="AF5">
        <f t="shared" si="4"/>
        <v>-34.371932728169767</v>
      </c>
      <c r="AG5">
        <f t="shared" si="4"/>
        <v>-48.889622357203287</v>
      </c>
      <c r="AH5">
        <f t="shared" si="5"/>
        <v>-289.75826648355144</v>
      </c>
      <c r="AI5">
        <f t="shared" si="6"/>
        <v>314.4188329944709</v>
      </c>
      <c r="AJ5">
        <f t="shared" si="7"/>
        <v>-56.60674995340969</v>
      </c>
      <c r="AK5">
        <f>G5*SUM(AB5, AE5:AF5)</f>
        <v>29.180118790671045</v>
      </c>
      <c r="AL5">
        <f t="shared" si="8"/>
        <v>286.99220183173225</v>
      </c>
      <c r="AN5">
        <f t="shared" si="9"/>
        <v>593.64625122280052</v>
      </c>
      <c r="AO5">
        <f t="shared" si="9"/>
        <v>-29.682312561140019</v>
      </c>
      <c r="AP5">
        <f t="shared" si="9"/>
        <v>-42.219245082290669</v>
      </c>
      <c r="AQ5">
        <f t="shared" si="9"/>
        <v>-250.2243764107601</v>
      </c>
      <c r="AR5">
        <f t="shared" si="9"/>
        <v>271.52031716860967</v>
      </c>
      <c r="AS5">
        <f t="shared" si="9"/>
        <v>-48.883467172923005</v>
      </c>
      <c r="AT5">
        <f t="shared" si="9"/>
        <v>25.198856676629276</v>
      </c>
      <c r="AU5">
        <f t="shared" si="9"/>
        <v>247.83570667231592</v>
      </c>
      <c r="AW5">
        <v>2</v>
      </c>
      <c r="AX5">
        <f>(R5*SUMPRODUCT(K6:$K$23, X6:$X$23)-$AZ$3*SUMPRODUCT(K5:$K$22, W6:$W$23))/Z5</f>
        <v>117.86779787614188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703.05171263212844</v>
      </c>
      <c r="P6">
        <f t="shared" si="22"/>
        <v>35.152585631606421</v>
      </c>
      <c r="Q6" s="4">
        <f t="shared" si="23"/>
        <v>50</v>
      </c>
      <c r="R6">
        <f t="shared" si="0"/>
        <v>250000</v>
      </c>
      <c r="S6">
        <f t="shared" si="1"/>
        <v>174.29731310462171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115.25024252479488</v>
      </c>
      <c r="AC6">
        <f t="shared" si="2"/>
        <v>168.52001608347746</v>
      </c>
      <c r="AE6">
        <f t="shared" si="3"/>
        <v>679.74820615373596</v>
      </c>
      <c r="AF6">
        <f t="shared" si="4"/>
        <v>-33.987410307686794</v>
      </c>
      <c r="AG6">
        <f t="shared" si="4"/>
        <v>-48.342689018482908</v>
      </c>
      <c r="AH6">
        <f t="shared" si="5"/>
        <v>-290.18557574173906</v>
      </c>
      <c r="AI6">
        <f t="shared" si="6"/>
        <v>307.23253108582719</v>
      </c>
      <c r="AJ6">
        <f t="shared" si="7"/>
        <v>-53.269773558682573</v>
      </c>
      <c r="AK6">
        <f>G6*SUM(AB6, AE6:AF6)</f>
        <v>44.519145744694377</v>
      </c>
      <c r="AL6">
        <f t="shared" si="8"/>
        <v>298.48190327183897</v>
      </c>
      <c r="AN6">
        <f t="shared" si="9"/>
        <v>529.40572535850879</v>
      </c>
      <c r="AO6">
        <f t="shared" si="9"/>
        <v>-26.470286267925438</v>
      </c>
      <c r="AP6">
        <f t="shared" si="9"/>
        <v>-37.650553710799379</v>
      </c>
      <c r="AQ6">
        <f t="shared" si="9"/>
        <v>-226.00413480074255</v>
      </c>
      <c r="AR6">
        <f t="shared" si="9"/>
        <v>239.28075057904147</v>
      </c>
      <c r="AS6">
        <f t="shared" si="9"/>
        <v>-41.487896334572568</v>
      </c>
      <c r="AT6">
        <f t="shared" si="9"/>
        <v>34.672677959198118</v>
      </c>
      <c r="AU6">
        <f t="shared" si="9"/>
        <v>232.46553220366701</v>
      </c>
      <c r="AW6">
        <v>3</v>
      </c>
      <c r="AX6">
        <f>(R6*SUMPRODUCT(K7:$K$23, X7:$X$23)-$AZ$3*SUMPRODUCT(K6:$K$22, W7:$W$23))/Z6</f>
        <v>174.29731310462171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703.05171263212844</v>
      </c>
      <c r="P7">
        <f t="shared" si="22"/>
        <v>35.152585631606421</v>
      </c>
      <c r="Q7" s="4">
        <f t="shared" si="23"/>
        <v>50</v>
      </c>
      <c r="R7">
        <f t="shared" si="0"/>
        <v>250000</v>
      </c>
      <c r="S7">
        <f t="shared" si="1"/>
        <v>222.33001144219747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168.52001608347746</v>
      </c>
      <c r="AC7">
        <f t="shared" si="2"/>
        <v>212.55238789443547</v>
      </c>
      <c r="AE7">
        <f t="shared" si="3"/>
        <v>672.13292242411603</v>
      </c>
      <c r="AF7">
        <f t="shared" si="4"/>
        <v>-33.606646121205799</v>
      </c>
      <c r="AG7">
        <f t="shared" si="4"/>
        <v>-47.801101280853388</v>
      </c>
      <c r="AH7">
        <f t="shared" si="5"/>
        <v>-290.80423722345847</v>
      </c>
      <c r="AI7">
        <f t="shared" si="6"/>
        <v>299.9209377985984</v>
      </c>
      <c r="AJ7">
        <f t="shared" si="7"/>
        <v>-44.032371810958011</v>
      </c>
      <c r="AK7">
        <f>G7*SUM(AB7, AE7:AF7)</f>
        <v>39.62597295617163</v>
      </c>
      <c r="AL7">
        <f t="shared" si="8"/>
        <v>295.514538943812</v>
      </c>
      <c r="AN7">
        <f t="shared" si="9"/>
        <v>473.86144901219654</v>
      </c>
      <c r="AO7">
        <f t="shared" si="9"/>
        <v>-23.693072450609826</v>
      </c>
      <c r="AP7">
        <f t="shared" si="9"/>
        <v>-33.700326768149445</v>
      </c>
      <c r="AQ7">
        <f t="shared" si="9"/>
        <v>-205.02033546073221</v>
      </c>
      <c r="AR7">
        <f t="shared" si="9"/>
        <v>211.44771433270509</v>
      </c>
      <c r="AS7">
        <f t="shared" si="9"/>
        <v>-31.043329100041298</v>
      </c>
      <c r="AT7">
        <f t="shared" si="9"/>
        <v>27.936767173682902</v>
      </c>
      <c r="AU7">
        <f t="shared" si="9"/>
        <v>208.34115240634668</v>
      </c>
      <c r="AW7">
        <v>4</v>
      </c>
      <c r="AX7">
        <f>(R7*SUMPRODUCT(K8:$K$23, X8:$X$23)-$AZ$3*SUMPRODUCT(K7:$K$22, W8:$W$23))/Z7</f>
        <v>222.33001144219747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703.05171263212844</v>
      </c>
      <c r="P8">
        <f t="shared" si="22"/>
        <v>35.152585631606421</v>
      </c>
      <c r="Q8" s="4">
        <f t="shared" si="23"/>
        <v>50</v>
      </c>
      <c r="R8">
        <f t="shared" si="0"/>
        <v>250000</v>
      </c>
      <c r="S8">
        <f t="shared" si="1"/>
        <v>257.39657093129654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212.55238789443547</v>
      </c>
      <c r="AC8">
        <f t="shared" si="2"/>
        <v>243.31505087741513</v>
      </c>
      <c r="AE8">
        <f t="shared" si="3"/>
        <v>664.5895188487176</v>
      </c>
      <c r="AF8">
        <f t="shared" si="4"/>
        <v>-33.229475942435876</v>
      </c>
      <c r="AG8">
        <f t="shared" si="4"/>
        <v>-47.264625553686962</v>
      </c>
      <c r="AH8">
        <f t="shared" si="5"/>
        <v>-292.32357178945006</v>
      </c>
      <c r="AI8">
        <f t="shared" si="6"/>
        <v>291.77184556314467</v>
      </c>
      <c r="AJ8">
        <f t="shared" si="7"/>
        <v>-30.762662982979663</v>
      </c>
      <c r="AK8">
        <f t="shared" ref="AK8:AK23" si="24">G8*SUM(AB8:AB8, AE8:AF8)</f>
        <v>17.975334776055277</v>
      </c>
      <c r="AL8">
        <f t="shared" si="8"/>
        <v>278.98451735622024</v>
      </c>
      <c r="AN8">
        <f t="shared" si="9"/>
        <v>436.87017495518165</v>
      </c>
      <c r="AO8">
        <f t="shared" si="9"/>
        <v>-21.843508747759081</v>
      </c>
      <c r="AP8">
        <f t="shared" si="9"/>
        <v>-31.06956196149499</v>
      </c>
      <c r="AQ8">
        <f t="shared" si="9"/>
        <v>-192.15989167631014</v>
      </c>
      <c r="AR8">
        <f t="shared" si="9"/>
        <v>191.79721256961741</v>
      </c>
      <c r="AS8">
        <f t="shared" si="9"/>
        <v>-20.221940879752033</v>
      </c>
      <c r="AT8">
        <f t="shared" si="9"/>
        <v>11.816147299609769</v>
      </c>
      <c r="AU8">
        <f t="shared" si="9"/>
        <v>183.39141898947514</v>
      </c>
      <c r="AW8">
        <v>5</v>
      </c>
      <c r="AX8">
        <f>(R8*SUMPRODUCT(K9:$K$23, X9:$X$23)-$AZ$3*SUMPRODUCT(K8:$K$22, W9:$W$23))/Z8</f>
        <v>257.39657093129654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703.05171263212844</v>
      </c>
      <c r="P9">
        <f t="shared" si="22"/>
        <v>35.152585631606421</v>
      </c>
      <c r="Q9" s="4">
        <f t="shared" si="23"/>
        <v>50</v>
      </c>
      <c r="R9">
        <f t="shared" si="0"/>
        <v>250000</v>
      </c>
      <c r="S9">
        <f t="shared" si="1"/>
        <v>282.11964614082103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243.31505087741513</v>
      </c>
      <c r="AC9">
        <f t="shared" si="2"/>
        <v>263.68429204031736</v>
      </c>
      <c r="AE9">
        <f t="shared" si="3"/>
        <v>657.11018586986495</v>
      </c>
      <c r="AF9">
        <f t="shared" si="4"/>
        <v>-32.855509293493242</v>
      </c>
      <c r="AG9">
        <f t="shared" si="4"/>
        <v>-46.732706432769731</v>
      </c>
      <c r="AH9">
        <f t="shared" si="5"/>
        <v>-296.36432690179447</v>
      </c>
      <c r="AI9">
        <f t="shared" si="6"/>
        <v>281.15764324180748</v>
      </c>
      <c r="AJ9">
        <f t="shared" si="7"/>
        <v>-20.369241162902227</v>
      </c>
      <c r="AK9">
        <f t="shared" si="24"/>
        <v>5.1186613919773425</v>
      </c>
      <c r="AL9">
        <f t="shared" si="8"/>
        <v>265.90706347088263</v>
      </c>
      <c r="AN9">
        <f t="shared" si="9"/>
        <v>410.52424448445629</v>
      </c>
      <c r="AO9">
        <f t="shared" si="9"/>
        <v>-20.52621222422281</v>
      </c>
      <c r="AP9">
        <f t="shared" si="9"/>
        <v>-29.195878276685384</v>
      </c>
      <c r="AQ9">
        <f t="shared" si="9"/>
        <v>-185.15120296369636</v>
      </c>
      <c r="AR9">
        <f t="shared" si="9"/>
        <v>175.65095101985173</v>
      </c>
      <c r="AS9">
        <f t="shared" si="9"/>
        <v>-12.725517757805935</v>
      </c>
      <c r="AT9">
        <f t="shared" si="9"/>
        <v>3.1978420756506205</v>
      </c>
      <c r="AU9">
        <f t="shared" si="9"/>
        <v>166.12327533769644</v>
      </c>
      <c r="AW9">
        <v>6</v>
      </c>
      <c r="AX9">
        <f>(R9*SUMPRODUCT(K10:$K$23, X10:$X$23)-$AZ$3*SUMPRODUCT(K9:$K$22, W10:$W$23))/Z9</f>
        <v>282.11964614082103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703.05171263212844</v>
      </c>
      <c r="P10">
        <f t="shared" si="22"/>
        <v>35.152585631606421</v>
      </c>
      <c r="Q10" s="4">
        <f t="shared" si="23"/>
        <v>50</v>
      </c>
      <c r="R10">
        <f t="shared" si="0"/>
        <v>250000</v>
      </c>
      <c r="S10">
        <f t="shared" si="1"/>
        <v>300.5580531451123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263.68429204031736</v>
      </c>
      <c r="AC10">
        <f t="shared" si="2"/>
        <v>277.74597030900395</v>
      </c>
      <c r="AE10">
        <f t="shared" si="3"/>
        <v>649.69072716258052</v>
      </c>
      <c r="AF10">
        <f t="shared" si="4"/>
        <v>-32.48453635812902</v>
      </c>
      <c r="AG10">
        <f t="shared" si="4"/>
        <v>-46.20504548166366</v>
      </c>
      <c r="AH10">
        <f t="shared" si="5"/>
        <v>-301.66943389187952</v>
      </c>
      <c r="AI10">
        <f t="shared" si="6"/>
        <v>269.33171143090829</v>
      </c>
      <c r="AJ10">
        <f t="shared" si="7"/>
        <v>-14.061678268686592</v>
      </c>
      <c r="AK10">
        <f t="shared" si="24"/>
        <v>3.6116509796635525</v>
      </c>
      <c r="AL10">
        <f t="shared" si="8"/>
        <v>258.88168414188527</v>
      </c>
      <c r="AN10">
        <f t="shared" si="9"/>
        <v>385.64275344224609</v>
      </c>
      <c r="AO10">
        <f t="shared" si="9"/>
        <v>-19.282137672112302</v>
      </c>
      <c r="AP10">
        <f t="shared" si="9"/>
        <v>-27.42634336231491</v>
      </c>
      <c r="AQ10">
        <f t="shared" si="9"/>
        <v>-179.06463221894751</v>
      </c>
      <c r="AR10">
        <f t="shared" si="9"/>
        <v>159.86964018887136</v>
      </c>
      <c r="AS10">
        <f t="shared" si="9"/>
        <v>-8.3467165203949119</v>
      </c>
      <c r="AT10">
        <f t="shared" si="9"/>
        <v>2.1438000729250026</v>
      </c>
      <c r="AU10">
        <f t="shared" si="9"/>
        <v>153.66672374140148</v>
      </c>
      <c r="AW10">
        <v>7</v>
      </c>
      <c r="AX10">
        <f>(R10*SUMPRODUCT(K11:$K$23, X11:$X$23)-$AZ$3*SUMPRODUCT(K10:$K$22, W11:$W$23))/Z10</f>
        <v>300.5580531451123</v>
      </c>
    </row>
    <row r="11" spans="1:52" x14ac:dyDescent="0.25">
      <c r="A11" t="s">
        <v>33</v>
      </c>
      <c r="C11" s="7">
        <f>AU25</f>
        <v>1687.2172024167176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703.05171263212844</v>
      </c>
      <c r="P11">
        <f t="shared" si="22"/>
        <v>35.152585631606421</v>
      </c>
      <c r="Q11" s="4">
        <f t="shared" si="23"/>
        <v>50</v>
      </c>
      <c r="R11">
        <f t="shared" si="0"/>
        <v>250000</v>
      </c>
      <c r="S11">
        <f t="shared" si="1"/>
        <v>313.14886800922284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277.74597030900395</v>
      </c>
      <c r="AC11">
        <f t="shared" si="2"/>
        <v>286.10332766148667</v>
      </c>
      <c r="AE11">
        <f t="shared" si="3"/>
        <v>642.33166730219534</v>
      </c>
      <c r="AF11">
        <f t="shared" si="4"/>
        <v>-32.116583365109769</v>
      </c>
      <c r="AG11">
        <f t="shared" si="4"/>
        <v>-45.681680007391947</v>
      </c>
      <c r="AH11">
        <f t="shared" si="5"/>
        <v>-306.57509727538655</v>
      </c>
      <c r="AI11">
        <f t="shared" si="6"/>
        <v>257.95830665430702</v>
      </c>
      <c r="AJ11">
        <f t="shared" si="7"/>
        <v>-8.3573573524827225</v>
      </c>
      <c r="AK11">
        <f t="shared" si="24"/>
        <v>2.1311065301906145</v>
      </c>
      <c r="AL11">
        <f t="shared" si="8"/>
        <v>251.73205583201491</v>
      </c>
      <c r="AN11">
        <f t="shared" si="9"/>
        <v>362.60063743333393</v>
      </c>
      <c r="AO11">
        <f t="shared" si="9"/>
        <v>-18.130031871666699</v>
      </c>
      <c r="AP11">
        <f t="shared" si="9"/>
        <v>-25.787622085138469</v>
      </c>
      <c r="AQ11">
        <f t="shared" si="9"/>
        <v>-173.06374783004816</v>
      </c>
      <c r="AR11">
        <f t="shared" si="9"/>
        <v>145.6192356464806</v>
      </c>
      <c r="AS11">
        <f t="shared" si="9"/>
        <v>-4.717785619999181</v>
      </c>
      <c r="AT11">
        <f t="shared" si="9"/>
        <v>1.2030242717613189</v>
      </c>
      <c r="AU11">
        <f t="shared" si="9"/>
        <v>142.10447429824274</v>
      </c>
      <c r="AW11">
        <v>8</v>
      </c>
      <c r="AX11">
        <f>(R11*SUMPRODUCT(K12:$K$23, X12:$X$23)-$AZ$3*SUMPRODUCT(K11:$K$22, W12:$W$23))/Z11</f>
        <v>313.14886800922284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703.05171263212844</v>
      </c>
      <c r="P12">
        <f t="shared" si="22"/>
        <v>35.152585631606421</v>
      </c>
      <c r="Q12" s="4">
        <f t="shared" si="23"/>
        <v>50</v>
      </c>
      <c r="R12">
        <f t="shared" si="0"/>
        <v>250000</v>
      </c>
      <c r="S12">
        <f t="shared" si="1"/>
        <v>319.28069668770951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286.10332766148667</v>
      </c>
      <c r="AC12">
        <f t="shared" si="2"/>
        <v>288.38800693984876</v>
      </c>
      <c r="AE12">
        <f t="shared" si="3"/>
        <v>635.02643374628929</v>
      </c>
      <c r="AF12">
        <f t="shared" si="4"/>
        <v>-31.751321687314462</v>
      </c>
      <c r="AG12">
        <f t="shared" si="4"/>
        <v>-45.162142580439642</v>
      </c>
      <c r="AH12">
        <f t="shared" si="5"/>
        <v>-313.60313439194545</v>
      </c>
      <c r="AI12">
        <f t="shared" si="6"/>
        <v>244.50983508658976</v>
      </c>
      <c r="AJ12">
        <f t="shared" si="7"/>
        <v>-2.2846792783620913</v>
      </c>
      <c r="AK12">
        <f t="shared" si="24"/>
        <v>2.0455704113570614</v>
      </c>
      <c r="AL12">
        <f t="shared" si="8"/>
        <v>244.27072621958473</v>
      </c>
      <c r="AN12">
        <f t="shared" si="9"/>
        <v>340.78979268182258</v>
      </c>
      <c r="AO12">
        <f t="shared" si="9"/>
        <v>-17.039489634091129</v>
      </c>
      <c r="AP12">
        <f t="shared" si="9"/>
        <v>-24.236467002260238</v>
      </c>
      <c r="AQ12">
        <f t="shared" si="9"/>
        <v>-168.29653298574254</v>
      </c>
      <c r="AR12">
        <f t="shared" si="9"/>
        <v>131.21730305972866</v>
      </c>
      <c r="AS12">
        <f t="shared" si="9"/>
        <v>-1.2260834136056511</v>
      </c>
      <c r="AT12">
        <f t="shared" si="9"/>
        <v>1.0977645643660845</v>
      </c>
      <c r="AU12">
        <f t="shared" si="9"/>
        <v>131.08898421048912</v>
      </c>
      <c r="AW12">
        <v>9</v>
      </c>
      <c r="AX12">
        <f>(R12*SUMPRODUCT(K13:$K$23, X13:$X$23)-$AZ$3*SUMPRODUCT(K12:$K$22, W13:$W$23))/Z12</f>
        <v>319.28069668770951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703.05171263212844</v>
      </c>
      <c r="P13">
        <f t="shared" si="22"/>
        <v>35.152585631606421</v>
      </c>
      <c r="Q13" s="4">
        <f t="shared" si="23"/>
        <v>50</v>
      </c>
      <c r="R13">
        <f t="shared" si="0"/>
        <v>250000</v>
      </c>
      <c r="S13">
        <f t="shared" si="1"/>
        <v>319.15008687789822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288.38800693984876</v>
      </c>
      <c r="AC13">
        <f t="shared" si="2"/>
        <v>284.97771287576643</v>
      </c>
      <c r="AE13">
        <f t="shared" si="3"/>
        <v>627.77381970742454</v>
      </c>
      <c r="AF13">
        <f t="shared" si="4"/>
        <v>-31.388690985371223</v>
      </c>
      <c r="AG13">
        <f t="shared" si="4"/>
        <v>-44.646347375865574</v>
      </c>
      <c r="AH13">
        <f t="shared" si="5"/>
        <v>-320.86889384835916</v>
      </c>
      <c r="AI13">
        <f t="shared" si="6"/>
        <v>230.86988749782853</v>
      </c>
      <c r="AJ13">
        <f t="shared" si="7"/>
        <v>3.4102940640823363</v>
      </c>
      <c r="AK13">
        <f t="shared" si="24"/>
        <v>1.7695462713238042</v>
      </c>
      <c r="AL13">
        <f t="shared" si="8"/>
        <v>236.04972783323467</v>
      </c>
      <c r="AN13">
        <f t="shared" si="9"/>
        <v>320.33626008180659</v>
      </c>
      <c r="AO13">
        <f t="shared" si="9"/>
        <v>-16.016813004090327</v>
      </c>
      <c r="AP13">
        <f t="shared" si="9"/>
        <v>-22.781841956014294</v>
      </c>
      <c r="AQ13">
        <f t="shared" si="9"/>
        <v>-163.73085051535472</v>
      </c>
      <c r="AR13">
        <f t="shared" si="9"/>
        <v>117.80675460634723</v>
      </c>
      <c r="AS13">
        <f t="shared" si="9"/>
        <v>1.7401822311998532</v>
      </c>
      <c r="AT13">
        <f t="shared" si="9"/>
        <v>0.90295233219785254</v>
      </c>
      <c r="AU13">
        <f t="shared" si="9"/>
        <v>120.44988916974492</v>
      </c>
      <c r="AW13">
        <v>10</v>
      </c>
      <c r="AX13">
        <f>(R13*SUMPRODUCT(K14:$K$23, X14:$X$23)-$AZ$3*SUMPRODUCT(K13:$K$22, W14:$W$23))/Z13</f>
        <v>319.15008687789822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703.05171263212844</v>
      </c>
      <c r="P14">
        <f t="shared" si="22"/>
        <v>35.152585631606421</v>
      </c>
      <c r="Q14" s="4">
        <f t="shared" si="23"/>
        <v>50</v>
      </c>
      <c r="R14">
        <f t="shared" si="0"/>
        <v>250000</v>
      </c>
      <c r="S14">
        <f t="shared" si="1"/>
        <v>318.01110680738196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284.97771287576643</v>
      </c>
      <c r="AC14">
        <f t="shared" si="2"/>
        <v>280.70168995206518</v>
      </c>
      <c r="AE14">
        <f t="shared" si="3"/>
        <v>620.56890352280971</v>
      </c>
      <c r="AF14">
        <f t="shared" si="4"/>
        <v>-31.028445176140487</v>
      </c>
      <c r="AG14">
        <f t="shared" si="4"/>
        <v>-44.133944372277078</v>
      </c>
      <c r="AH14">
        <f t="shared" si="5"/>
        <v>-329.69764914918574</v>
      </c>
      <c r="AI14">
        <f t="shared" si="6"/>
        <v>215.70886482520643</v>
      </c>
      <c r="AJ14">
        <f t="shared" si="7"/>
        <v>4.2760229237012481</v>
      </c>
      <c r="AK14">
        <f t="shared" si="24"/>
        <v>61.216271985570501</v>
      </c>
      <c r="AL14">
        <f t="shared" si="8"/>
        <v>281.20115973447821</v>
      </c>
      <c r="AN14">
        <f t="shared" si="9"/>
        <v>291.69855453934503</v>
      </c>
      <c r="AO14">
        <f t="shared" si="9"/>
        <v>-14.584927726967253</v>
      </c>
      <c r="AP14">
        <f t="shared" si="9"/>
        <v>-20.745170611082504</v>
      </c>
      <c r="AQ14">
        <f t="shared" si="9"/>
        <v>-154.97445512640431</v>
      </c>
      <c r="AR14">
        <f t="shared" si="9"/>
        <v>101.39400107489098</v>
      </c>
      <c r="AS14">
        <f t="shared" si="9"/>
        <v>2.0099455498657806</v>
      </c>
      <c r="AT14">
        <f t="shared" si="9"/>
        <v>28.774722599070699</v>
      </c>
      <c r="AU14">
        <f t="shared" si="9"/>
        <v>132.17866922382748</v>
      </c>
      <c r="AW14">
        <v>11</v>
      </c>
      <c r="AX14">
        <f>(R14*SUMPRODUCT(K15:$K$23, X15:$X$23)-$AZ$3*SUMPRODUCT(K14:$K$22, W15:$W$23))/Z14</f>
        <v>318.01110680738196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703.05171263212844</v>
      </c>
      <c r="P15">
        <f t="shared" si="22"/>
        <v>35.152585631606421</v>
      </c>
      <c r="Q15" s="4">
        <f t="shared" si="23"/>
        <v>50</v>
      </c>
      <c r="R15">
        <f t="shared" si="0"/>
        <v>250000</v>
      </c>
      <c r="S15">
        <f t="shared" si="1"/>
        <v>308.8379772945342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280.70168995206518</v>
      </c>
      <c r="AC15">
        <f t="shared" si="2"/>
        <v>269.45511867157768</v>
      </c>
      <c r="AE15">
        <f t="shared" si="3"/>
        <v>613.3989230180689</v>
      </c>
      <c r="AF15">
        <f t="shared" si="4"/>
        <v>-30.669946150903442</v>
      </c>
      <c r="AG15">
        <f t="shared" si="4"/>
        <v>-43.624025942671281</v>
      </c>
      <c r="AH15">
        <f t="shared" si="5"/>
        <v>-342.89492941513515</v>
      </c>
      <c r="AI15">
        <f t="shared" si="6"/>
        <v>196.21002150935897</v>
      </c>
      <c r="AJ15">
        <f t="shared" si="7"/>
        <v>11.246571280487501</v>
      </c>
      <c r="AK15">
        <f t="shared" si="24"/>
        <v>60.440146677346149</v>
      </c>
      <c r="AL15">
        <f t="shared" si="8"/>
        <v>267.89673946719262</v>
      </c>
      <c r="AN15">
        <f t="shared" si="9"/>
        <v>265.60035038572141</v>
      </c>
      <c r="AO15">
        <f t="shared" si="9"/>
        <v>-13.280017519286069</v>
      </c>
      <c r="AP15">
        <f t="shared" si="9"/>
        <v>-18.889104856266577</v>
      </c>
      <c r="AQ15">
        <f t="shared" si="9"/>
        <v>-148.47273117149632</v>
      </c>
      <c r="AR15">
        <f t="shared" si="9"/>
        <v>84.958496838672431</v>
      </c>
      <c r="AS15">
        <f t="shared" si="9"/>
        <v>4.8697400022130148</v>
      </c>
      <c r="AT15">
        <f t="shared" si="9"/>
        <v>26.170447212204614</v>
      </c>
      <c r="AU15">
        <f t="shared" si="9"/>
        <v>115.99868405309006</v>
      </c>
      <c r="AW15">
        <v>12</v>
      </c>
      <c r="AX15">
        <f>(R15*SUMPRODUCT(K16:$K$23, X16:$X$23)-$AZ$3*SUMPRODUCT(K15:$K$22, W16:$W$23))/Z15</f>
        <v>308.8379772945342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703.05171263212844</v>
      </c>
      <c r="P16">
        <f t="shared" si="22"/>
        <v>35.152585631606421</v>
      </c>
      <c r="Q16" s="4">
        <f t="shared" si="23"/>
        <v>50</v>
      </c>
      <c r="R16">
        <f t="shared" si="0"/>
        <v>250000</v>
      </c>
      <c r="S16">
        <f t="shared" si="1"/>
        <v>291.62691112333931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269.45511867157768</v>
      </c>
      <c r="AC16">
        <f t="shared" si="2"/>
        <v>251.47641130395144</v>
      </c>
      <c r="AE16">
        <f t="shared" si="3"/>
        <v>606.25722424858532</v>
      </c>
      <c r="AF16">
        <f t="shared" si="4"/>
        <v>-30.312861212429269</v>
      </c>
      <c r="AG16">
        <f t="shared" si="4"/>
        <v>-43.116118868329195</v>
      </c>
      <c r="AH16">
        <f t="shared" si="5"/>
        <v>-358.33407457686354</v>
      </c>
      <c r="AI16">
        <f t="shared" si="6"/>
        <v>174.49416959096328</v>
      </c>
      <c r="AJ16">
        <f t="shared" si="7"/>
        <v>17.978707367626242</v>
      </c>
      <c r="AK16">
        <f t="shared" si="24"/>
        <v>59.177963719541367</v>
      </c>
      <c r="AL16">
        <f t="shared" si="8"/>
        <v>251.65084067813089</v>
      </c>
      <c r="AN16">
        <f t="shared" si="9"/>
        <v>241.81538481449448</v>
      </c>
      <c r="AO16">
        <f t="shared" si="9"/>
        <v>-12.090769240724725</v>
      </c>
      <c r="AP16">
        <f t="shared" si="9"/>
        <v>-17.197553214767879</v>
      </c>
      <c r="AQ16">
        <f t="shared" si="9"/>
        <v>-142.92727355677727</v>
      </c>
      <c r="AR16">
        <f t="shared" si="9"/>
        <v>69.59978880222458</v>
      </c>
      <c r="AS16">
        <f t="shared" si="9"/>
        <v>7.1710948202855525</v>
      </c>
      <c r="AT16">
        <f t="shared" si="9"/>
        <v>23.604076779646689</v>
      </c>
      <c r="AU16">
        <f t="shared" si="9"/>
        <v>100.37496040215683</v>
      </c>
      <c r="AW16">
        <v>13</v>
      </c>
      <c r="AX16">
        <f>(R16*SUMPRODUCT(K17:$K$23, X17:$X$23)-$AZ$3*SUMPRODUCT(K16:$K$22, W17:$W$23))/Z16</f>
        <v>291.62691112333931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703.05171263212844</v>
      </c>
      <c r="P17">
        <f t="shared" si="22"/>
        <v>35.152585631606421</v>
      </c>
      <c r="Q17" s="4">
        <f t="shared" si="23"/>
        <v>50</v>
      </c>
      <c r="R17">
        <f t="shared" si="0"/>
        <v>250000</v>
      </c>
      <c r="S17">
        <f t="shared" si="1"/>
        <v>267.4289084903329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251.47641130395144</v>
      </c>
      <c r="AC17">
        <f t="shared" si="2"/>
        <v>227.90400731997875</v>
      </c>
      <c r="AE17">
        <f t="shared" si="3"/>
        <v>599.14353899338516</v>
      </c>
      <c r="AF17">
        <f t="shared" si="4"/>
        <v>-29.957176949669257</v>
      </c>
      <c r="AG17">
        <f t="shared" si="4"/>
        <v>-42.610204073771087</v>
      </c>
      <c r="AH17">
        <f t="shared" si="5"/>
        <v>-373.76802937409292</v>
      </c>
      <c r="AI17">
        <f t="shared" si="6"/>
        <v>152.80812859585188</v>
      </c>
      <c r="AJ17">
        <f t="shared" si="7"/>
        <v>23.572403983972691</v>
      </c>
      <c r="AK17">
        <f t="shared" si="24"/>
        <v>57.446394134336721</v>
      </c>
      <c r="AL17">
        <f t="shared" si="8"/>
        <v>233.82692671416129</v>
      </c>
      <c r="AN17">
        <f t="shared" si="9"/>
        <v>220.14014523159975</v>
      </c>
      <c r="AO17">
        <f t="shared" si="9"/>
        <v>-11.007007261579988</v>
      </c>
      <c r="AP17">
        <f t="shared" si="9"/>
        <v>-15.656042171309524</v>
      </c>
      <c r="AQ17">
        <f t="shared" si="9"/>
        <v>-137.33161240056381</v>
      </c>
      <c r="AR17">
        <f t="shared" si="9"/>
        <v>56.145483398146432</v>
      </c>
      <c r="AS17">
        <f t="shared" si="9"/>
        <v>8.6610838618205985</v>
      </c>
      <c r="AT17">
        <f t="shared" si="9"/>
        <v>21.107225105041525</v>
      </c>
      <c r="AU17">
        <f t="shared" si="9"/>
        <v>85.913792365008547</v>
      </c>
      <c r="AW17">
        <v>14</v>
      </c>
      <c r="AX17">
        <f>(R17*SUMPRODUCT(K18:$K$23, X18:$X$23)-$AZ$3*SUMPRODUCT(K17:$K$22, W18:$W$23))/Z17</f>
        <v>267.4289084903329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703.05171263212844</v>
      </c>
      <c r="P18">
        <f t="shared" si="22"/>
        <v>35.152585631606421</v>
      </c>
      <c r="Q18" s="4">
        <f t="shared" si="23"/>
        <v>50</v>
      </c>
      <c r="R18">
        <f t="shared" si="0"/>
        <v>250000</v>
      </c>
      <c r="S18">
        <f t="shared" si="1"/>
        <v>236.93242334664981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227.90400731997875</v>
      </c>
      <c r="AC18">
        <f t="shared" si="2"/>
        <v>199.52618372745161</v>
      </c>
      <c r="AE18">
        <f t="shared" si="3"/>
        <v>592.05584108385835</v>
      </c>
      <c r="AF18">
        <f t="shared" si="4"/>
        <v>-29.602792054192918</v>
      </c>
      <c r="AG18">
        <f t="shared" si="4"/>
        <v>-42.106137460876326</v>
      </c>
      <c r="AH18">
        <f t="shared" si="5"/>
        <v>-389.82286078522066</v>
      </c>
      <c r="AI18">
        <f t="shared" si="6"/>
        <v>130.52405078356844</v>
      </c>
      <c r="AJ18">
        <f t="shared" si="7"/>
        <v>28.377823592527136</v>
      </c>
      <c r="AK18">
        <f t="shared" si="24"/>
        <v>55.324993944475096</v>
      </c>
      <c r="AL18">
        <f t="shared" si="8"/>
        <v>214.22686832057067</v>
      </c>
      <c r="AN18">
        <f t="shared" si="9"/>
        <v>200.38832047373288</v>
      </c>
      <c r="AO18">
        <f t="shared" si="9"/>
        <v>-10.019416023686643</v>
      </c>
      <c r="AP18">
        <f t="shared" si="9"/>
        <v>-14.25132155097857</v>
      </c>
      <c r="AQ18">
        <f t="shared" si="9"/>
        <v>-131.94017005560099</v>
      </c>
      <c r="AR18">
        <f t="shared" si="9"/>
        <v>44.177412843466655</v>
      </c>
      <c r="AS18">
        <f t="shared" si="9"/>
        <v>9.6048109212065711</v>
      </c>
      <c r="AT18">
        <f t="shared" si="9"/>
        <v>18.72540028733966</v>
      </c>
      <c r="AU18">
        <f t="shared" si="9"/>
        <v>72.507624052012886</v>
      </c>
      <c r="AW18">
        <v>15</v>
      </c>
      <c r="AX18">
        <f>(R18*SUMPRODUCT(K19:$K$23, X19:$X$23)-$AZ$3*SUMPRODUCT(K18:$K$22, W19:$W$23))/Z18</f>
        <v>236.93242334664981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703.05171263212844</v>
      </c>
      <c r="P19">
        <f t="shared" si="22"/>
        <v>35.152585631606421</v>
      </c>
      <c r="Q19" s="4">
        <f t="shared" si="23"/>
        <v>50</v>
      </c>
      <c r="R19">
        <f t="shared" si="0"/>
        <v>250000</v>
      </c>
      <c r="S19">
        <f t="shared" si="1"/>
        <v>199.99936207215256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199.52618372745161</v>
      </c>
      <c r="AC19">
        <f t="shared" si="2"/>
        <v>166.4129206119668</v>
      </c>
      <c r="AE19">
        <f t="shared" si="3"/>
        <v>584.98631009707628</v>
      </c>
      <c r="AF19">
        <f t="shared" si="4"/>
        <v>-29.249315504853815</v>
      </c>
      <c r="AG19">
        <f t="shared" si="4"/>
        <v>-41.603362852710255</v>
      </c>
      <c r="AH19">
        <f t="shared" si="5"/>
        <v>-408.56616778656092</v>
      </c>
      <c r="AI19">
        <f t="shared" si="6"/>
        <v>105.5674639529513</v>
      </c>
      <c r="AJ19">
        <f t="shared" si="7"/>
        <v>33.113263115484813</v>
      </c>
      <c r="AK19">
        <f t="shared" si="24"/>
        <v>52.868422482377184</v>
      </c>
      <c r="AL19">
        <f t="shared" si="8"/>
        <v>191.5491495508133</v>
      </c>
      <c r="AN19">
        <f t="shared" si="9"/>
        <v>182.38822839503649</v>
      </c>
      <c r="AO19">
        <f t="shared" si="9"/>
        <v>-9.1194114197518239</v>
      </c>
      <c r="AP19">
        <f t="shared" si="9"/>
        <v>-12.971181572988435</v>
      </c>
      <c r="AQ19">
        <f t="shared" si="9"/>
        <v>-127.3835955449524</v>
      </c>
      <c r="AR19">
        <f t="shared" si="9"/>
        <v>32.914039857343823</v>
      </c>
      <c r="AS19">
        <f t="shared" si="9"/>
        <v>10.324120909786339</v>
      </c>
      <c r="AT19">
        <f t="shared" si="9"/>
        <v>16.483424907842615</v>
      </c>
      <c r="AU19">
        <f t="shared" si="9"/>
        <v>59.721585674972779</v>
      </c>
      <c r="AW19">
        <v>16</v>
      </c>
      <c r="AX19">
        <f>(R19*SUMPRODUCT(K20:$K$23, X20:$X$23)-$AZ$3*SUMPRODUCT(K19:$K$22, W20:$W$23))/Z19</f>
        <v>199.99936207215256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703.05171263212844</v>
      </c>
      <c r="P20">
        <f t="shared" si="22"/>
        <v>35.152585631606421</v>
      </c>
      <c r="Q20" s="4">
        <f t="shared" si="23"/>
        <v>50</v>
      </c>
      <c r="R20">
        <f t="shared" si="0"/>
        <v>250000</v>
      </c>
      <c r="S20">
        <f t="shared" si="1"/>
        <v>157.78573856344369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166.4129206119668</v>
      </c>
      <c r="AC20">
        <f t="shared" si="2"/>
        <v>129.70624557005087</v>
      </c>
      <c r="AE20">
        <f t="shared" si="3"/>
        <v>577.93688401338784</v>
      </c>
      <c r="AF20">
        <f t="shared" si="4"/>
        <v>-28.896844200669388</v>
      </c>
      <c r="AG20">
        <f t="shared" si="4"/>
        <v>-41.102018075574556</v>
      </c>
      <c r="AH20">
        <f t="shared" si="5"/>
        <v>-426.55574304299569</v>
      </c>
      <c r="AI20">
        <f t="shared" si="6"/>
        <v>81.38227869414817</v>
      </c>
      <c r="AJ20">
        <f t="shared" si="7"/>
        <v>36.706675041915929</v>
      </c>
      <c r="AK20">
        <f t="shared" si="24"/>
        <v>50.081707229727968</v>
      </c>
      <c r="AL20">
        <f t="shared" si="8"/>
        <v>168.17066096579208</v>
      </c>
      <c r="AN20">
        <f t="shared" si="9"/>
        <v>165.9865434172392</v>
      </c>
      <c r="AO20">
        <f t="shared" si="9"/>
        <v>-8.2993271708619591</v>
      </c>
      <c r="AP20">
        <f t="shared" si="9"/>
        <v>-11.8047179485424</v>
      </c>
      <c r="AQ20">
        <f t="shared" si="9"/>
        <v>-122.5090755080425</v>
      </c>
      <c r="AR20">
        <f t="shared" si="9"/>
        <v>23.373422789792333</v>
      </c>
      <c r="AS20">
        <f t="shared" si="9"/>
        <v>10.542352078719949</v>
      </c>
      <c r="AT20">
        <f t="shared" si="9"/>
        <v>14.383732378818268</v>
      </c>
      <c r="AU20">
        <f t="shared" si="9"/>
        <v>48.299507247330553</v>
      </c>
      <c r="AW20">
        <v>17</v>
      </c>
      <c r="AX20">
        <f>(R20*SUMPRODUCT(K21:$K$23, X21:$X$23)-$AZ$3*SUMPRODUCT(K20:$K$22, W21:$W$23))/Z20</f>
        <v>157.78573856344369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703.05171263212844</v>
      </c>
      <c r="P21">
        <f t="shared" si="22"/>
        <v>35.152585631606421</v>
      </c>
      <c r="Q21" s="4">
        <f t="shared" si="23"/>
        <v>50</v>
      </c>
      <c r="R21">
        <f t="shared" si="0"/>
        <v>250000</v>
      </c>
      <c r="S21">
        <f t="shared" si="1"/>
        <v>110.16071933708534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129.70624557005087</v>
      </c>
      <c r="AC21">
        <f t="shared" si="2"/>
        <v>89.453894991341684</v>
      </c>
      <c r="AE21">
        <f t="shared" si="3"/>
        <v>570.89963149964058</v>
      </c>
      <c r="AF21">
        <f t="shared" si="4"/>
        <v>-28.544981574982028</v>
      </c>
      <c r="AG21">
        <f t="shared" si="4"/>
        <v>-40.601539064763195</v>
      </c>
      <c r="AH21">
        <f t="shared" si="5"/>
        <v>-447.29415027807266</v>
      </c>
      <c r="AI21">
        <f t="shared" si="6"/>
        <v>54.458960581822737</v>
      </c>
      <c r="AJ21">
        <f t="shared" si="7"/>
        <v>40.252350578709184</v>
      </c>
      <c r="AK21">
        <f t="shared" si="24"/>
        <v>47.044262684629672</v>
      </c>
      <c r="AL21">
        <f t="shared" si="8"/>
        <v>141.75557384516159</v>
      </c>
      <c r="AN21">
        <f t="shared" si="9"/>
        <v>151.04056396942201</v>
      </c>
      <c r="AO21">
        <f t="shared" si="9"/>
        <v>-7.5520281984711</v>
      </c>
      <c r="AP21">
        <f t="shared" si="9"/>
        <v>-10.74178195256413</v>
      </c>
      <c r="AQ21">
        <f t="shared" si="9"/>
        <v>-118.33877093379421</v>
      </c>
      <c r="AR21">
        <f t="shared" si="9"/>
        <v>14.407982884592572</v>
      </c>
      <c r="AS21">
        <f t="shared" si="9"/>
        <v>10.649398593116718</v>
      </c>
      <c r="AT21">
        <f t="shared" si="9"/>
        <v>12.446306803083957</v>
      </c>
      <c r="AU21">
        <f t="shared" si="9"/>
        <v>37.503688280793249</v>
      </c>
      <c r="AW21">
        <v>18</v>
      </c>
      <c r="AX21">
        <f>(R21*SUMPRODUCT(K22:$K$23, X22:$X$23)-$AZ$3*SUMPRODUCT(K21:$K$22, W22:$W$23))/Z21</f>
        <v>110.16071933708534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703.05171263212844</v>
      </c>
      <c r="P22">
        <f t="shared" si="22"/>
        <v>35.152585631606421</v>
      </c>
      <c r="Q22" s="4">
        <f t="shared" si="23"/>
        <v>50</v>
      </c>
      <c r="R22">
        <f t="shared" si="0"/>
        <v>250000</v>
      </c>
      <c r="S22">
        <f t="shared" si="1"/>
        <v>57.480793346872787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89.453894991341684</v>
      </c>
      <c r="AC22">
        <f t="shared" si="2"/>
        <v>46.101476691722297</v>
      </c>
      <c r="AE22">
        <f t="shared" si="3"/>
        <v>563.87047317517329</v>
      </c>
      <c r="AF22">
        <f t="shared" si="4"/>
        <v>-28.193523658758664</v>
      </c>
      <c r="AG22">
        <f t="shared" si="4"/>
        <v>-40.10163570074527</v>
      </c>
      <c r="AH22">
        <f t="shared" si="5"/>
        <v>-469.43986685147979</v>
      </c>
      <c r="AI22">
        <f t="shared" si="6"/>
        <v>26.135446964189612</v>
      </c>
      <c r="AJ22">
        <f t="shared" si="7"/>
        <v>43.352418299619387</v>
      </c>
      <c r="AK22">
        <f t="shared" si="24"/>
        <v>43.75915911554295</v>
      </c>
      <c r="AL22">
        <f t="shared" si="8"/>
        <v>113.24702437935196</v>
      </c>
      <c r="AN22">
        <f t="shared" si="9"/>
        <v>137.42145938236376</v>
      </c>
      <c r="AO22">
        <f t="shared" si="9"/>
        <v>-6.8710729691181873</v>
      </c>
      <c r="AP22">
        <f t="shared" si="9"/>
        <v>-9.7732113380306558</v>
      </c>
      <c r="AQ22">
        <f t="shared" si="9"/>
        <v>-114.40767811750928</v>
      </c>
      <c r="AR22">
        <f t="shared" si="9"/>
        <v>6.3694969577056382</v>
      </c>
      <c r="AS22">
        <f t="shared" si="9"/>
        <v>10.565462945667669</v>
      </c>
      <c r="AT22">
        <f t="shared" si="9"/>
        <v>10.664590172883244</v>
      </c>
      <c r="AU22">
        <f t="shared" si="9"/>
        <v>27.599550076256552</v>
      </c>
      <c r="AW22">
        <v>19</v>
      </c>
      <c r="AX22">
        <f>(R22*SUMPRODUCT(K23:$K$23, X23:$X$23)-$AZ$3*SUMPRODUCT(K22:$K$22, W23:$W$23))/Z22</f>
        <v>57.480793346872787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703.05171263212844</v>
      </c>
      <c r="P23">
        <f t="shared" si="22"/>
        <v>35.152585631606421</v>
      </c>
      <c r="Q23" s="4">
        <f t="shared" si="23"/>
        <v>50</v>
      </c>
      <c r="R23">
        <f t="shared" si="0"/>
        <v>250000</v>
      </c>
      <c r="S23">
        <f t="shared" si="1"/>
        <v>58.206060357963231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46.101476691722297</v>
      </c>
      <c r="AC23">
        <f t="shared" si="2"/>
        <v>46.101476691722297</v>
      </c>
      <c r="AE23">
        <f t="shared" si="3"/>
        <v>556.8444581828021</v>
      </c>
      <c r="AF23">
        <f t="shared" si="4"/>
        <v>-27.842222909140101</v>
      </c>
      <c r="AG23">
        <f t="shared" si="4"/>
        <v>-39.601955885866019</v>
      </c>
      <c r="AH23">
        <f t="shared" si="5"/>
        <v>-493.31728935896558</v>
      </c>
      <c r="AI23">
        <f t="shared" si="6"/>
        <v>-3.9170099711695912</v>
      </c>
      <c r="AJ23">
        <f t="shared" si="7"/>
        <v>0</v>
      </c>
      <c r="AK23">
        <f t="shared" si="24"/>
        <v>40.257259837576903</v>
      </c>
      <c r="AL23">
        <f t="shared" si="8"/>
        <v>36.340249866407312</v>
      </c>
      <c r="AN23">
        <f t="shared" si="9"/>
        <v>125.01164543878306</v>
      </c>
      <c r="AO23">
        <f t="shared" si="9"/>
        <v>-6.2505822719391526</v>
      </c>
      <c r="AP23">
        <f t="shared" si="9"/>
        <v>-8.8906436889796296</v>
      </c>
      <c r="AQ23">
        <f t="shared" si="9"/>
        <v>-110.74978867064394</v>
      </c>
      <c r="AR23">
        <f t="shared" si="9"/>
        <v>-0.87936919277964742</v>
      </c>
      <c r="AS23">
        <f t="shared" si="9"/>
        <v>0</v>
      </c>
      <c r="AT23">
        <f t="shared" si="9"/>
        <v>9.0377595021337243</v>
      </c>
      <c r="AU23">
        <f t="shared" si="9"/>
        <v>8.1583903093540773</v>
      </c>
      <c r="AW23">
        <v>20</v>
      </c>
      <c r="AX23">
        <f>(R23*SUMPRODUCT(K$23:$K24, X$23:$X24)-$AZ$3*SUMPRODUCT(K$22:$K23, W$23:$W24))/Z23</f>
        <v>58.206060357963231</v>
      </c>
    </row>
    <row r="25" spans="5:50" x14ac:dyDescent="0.25">
      <c r="AN25" s="8">
        <f t="shared" ref="AN25:AU25" si="25">SUM(AN3:AN23)</f>
        <v>6538.2201973522178</v>
      </c>
      <c r="AO25" s="8">
        <f t="shared" si="25"/>
        <v>-854.19979434170739</v>
      </c>
      <c r="AP25" s="8">
        <f t="shared" si="25"/>
        <v>-814.98856911065798</v>
      </c>
      <c r="AQ25" s="8">
        <f t="shared" si="25"/>
        <v>-3323.8497864294022</v>
      </c>
      <c r="AR25" s="8">
        <f t="shared" si="25"/>
        <v>1545.1820474704516</v>
      </c>
      <c r="AS25" s="8">
        <f t="shared" si="25"/>
        <v>-147.5323632278199</v>
      </c>
      <c r="AT25" s="8">
        <f t="shared" si="25"/>
        <v>289.56751817408599</v>
      </c>
      <c r="AU25" s="9">
        <f t="shared" si="25"/>
        <v>1687.2172024167176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1409.045181805973</v>
      </c>
      <c r="K3">
        <v>1</v>
      </c>
      <c r="L3" s="2">
        <v>0</v>
      </c>
      <c r="O3">
        <f>$C$3</f>
        <v>1409.045181805973</v>
      </c>
      <c r="P3">
        <f>O3*B5</f>
        <v>1127.2361454447785</v>
      </c>
      <c r="Q3" s="4">
        <f>B8</f>
        <v>400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1409.045181805973</v>
      </c>
      <c r="AF3">
        <f t="shared" ref="AF3:AG23" si="4">-$Z3*P3</f>
        <v>-1127.2361454447785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-118.19096363880544</v>
      </c>
      <c r="AJ3">
        <f t="shared" ref="AJ3:AJ23" si="7">AB3-AC3</f>
        <v>-9.0949470177292824E-13</v>
      </c>
      <c r="AL3">
        <f t="shared" ref="AL3:AL23" si="8">SUM(AI3:AK3)</f>
        <v>-118.19096363880635</v>
      </c>
      <c r="AN3">
        <f t="shared" ref="AN3:AU23" si="9">AE3*$K3</f>
        <v>1409.045181805973</v>
      </c>
      <c r="AO3">
        <f t="shared" si="9"/>
        <v>-1127.2361454447785</v>
      </c>
      <c r="AP3">
        <f t="shared" si="9"/>
        <v>-400</v>
      </c>
      <c r="AQ3">
        <f t="shared" si="9"/>
        <v>0</v>
      </c>
      <c r="AR3">
        <f t="shared" si="9"/>
        <v>-118.19096363880544</v>
      </c>
      <c r="AS3">
        <f t="shared" si="9"/>
        <v>-9.0949470177292824E-13</v>
      </c>
      <c r="AT3">
        <f t="shared" si="9"/>
        <v>0</v>
      </c>
      <c r="AU3">
        <f t="shared" si="9"/>
        <v>-118.19096363880635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699.8230219408598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370.77970252646696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9.0949470177292824E-13</v>
      </c>
      <c r="AC4">
        <f t="shared" si="2"/>
        <v>366.54504089198144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-366.54504089198053</v>
      </c>
      <c r="AK4">
        <f>G4*MAX(0, SUM(AB4, AE4:AF4))</f>
        <v>1.9917933968827128E-14</v>
      </c>
      <c r="AL4">
        <f t="shared" si="8"/>
        <v>-721.78604089198052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-343.88314184443237</v>
      </c>
      <c r="AT4">
        <f t="shared" si="9"/>
        <v>1.8686494013347524E-14</v>
      </c>
      <c r="AU4">
        <f t="shared" si="9"/>
        <v>-677.16112289331124</v>
      </c>
      <c r="AW4">
        <v>1</v>
      </c>
      <c r="AX4">
        <f>(R4*SUMPRODUCT(K5:$K$23, X5:$X$23)-$AZ$3*SUMPRODUCT(K4:$K$22, W5:$W$23))/Z4</f>
        <v>370.77970252646696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1409.045181805973</v>
      </c>
      <c r="P5">
        <f t="shared" ref="P5:P23" si="22">O5*$C$5</f>
        <v>70.452259090298654</v>
      </c>
      <c r="Q5" s="4">
        <f t="shared" ref="Q5:Q23" si="23">$C$8</f>
        <v>50</v>
      </c>
      <c r="R5">
        <f t="shared" si="0"/>
        <v>250000</v>
      </c>
      <c r="S5">
        <f t="shared" si="1"/>
        <v>716.70592379935795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366.54504089198144</v>
      </c>
      <c r="AC5">
        <f t="shared" si="2"/>
        <v>700.38881162255075</v>
      </c>
      <c r="AE5">
        <f t="shared" si="3"/>
        <v>1376.9657088586357</v>
      </c>
      <c r="AF5">
        <f t="shared" si="4"/>
        <v>-68.848285442931797</v>
      </c>
      <c r="AG5">
        <f t="shared" si="4"/>
        <v>-48.86165918021802</v>
      </c>
      <c r="AH5">
        <f t="shared" si="5"/>
        <v>-365.01550890986999</v>
      </c>
      <c r="AI5">
        <f t="shared" si="6"/>
        <v>894.24025532561564</v>
      </c>
      <c r="AJ5">
        <f t="shared" si="7"/>
        <v>-333.8437707305693</v>
      </c>
      <c r="AK5">
        <f>G5*SUM(AB5, AE5:AF5)</f>
        <v>68.661161036615098</v>
      </c>
      <c r="AL5">
        <f t="shared" si="8"/>
        <v>629.05764563166144</v>
      </c>
      <c r="AN5">
        <f t="shared" si="9"/>
        <v>1189.0959661636134</v>
      </c>
      <c r="AO5">
        <f t="shared" si="9"/>
        <v>-59.454798308180685</v>
      </c>
      <c r="AP5">
        <f t="shared" si="9"/>
        <v>-42.19509713093619</v>
      </c>
      <c r="AQ5">
        <f t="shared" si="9"/>
        <v>-315.21370970934242</v>
      </c>
      <c r="AR5">
        <f t="shared" si="9"/>
        <v>772.23236101515397</v>
      </c>
      <c r="AS5">
        <f t="shared" si="9"/>
        <v>-288.29496519097756</v>
      </c>
      <c r="AT5">
        <f t="shared" si="9"/>
        <v>59.293204685848295</v>
      </c>
      <c r="AU5">
        <f t="shared" si="9"/>
        <v>543.2306005100246</v>
      </c>
      <c r="AW5">
        <v>2</v>
      </c>
      <c r="AX5">
        <f>(R5*SUMPRODUCT(K6:$K$23, X6:$X$23)-$AZ$3*SUMPRODUCT(K5:$K$22, W6:$W$23))/Z5</f>
        <v>716.70592379935795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1409.045181805973</v>
      </c>
      <c r="P6">
        <f t="shared" si="22"/>
        <v>70.452259090298654</v>
      </c>
      <c r="Q6" s="4">
        <f t="shared" si="23"/>
        <v>50</v>
      </c>
      <c r="R6">
        <f t="shared" si="0"/>
        <v>250000</v>
      </c>
      <c r="S6">
        <f t="shared" si="1"/>
        <v>1030.4007749535012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700.38881162255075</v>
      </c>
      <c r="AC6">
        <f t="shared" si="2"/>
        <v>995.30774160809415</v>
      </c>
      <c r="AE6">
        <f t="shared" si="3"/>
        <v>1361.0564081634711</v>
      </c>
      <c r="AF6">
        <f t="shared" si="4"/>
        <v>-68.052820408173559</v>
      </c>
      <c r="AG6">
        <f t="shared" si="4"/>
        <v>-48.297117286863909</v>
      </c>
      <c r="AH6">
        <f t="shared" si="5"/>
        <v>-379.62650775967359</v>
      </c>
      <c r="AI6">
        <f t="shared" si="6"/>
        <v>865.07996270875992</v>
      </c>
      <c r="AJ6">
        <f t="shared" si="7"/>
        <v>-294.9189299855434</v>
      </c>
      <c r="AK6">
        <f>G6*SUM(AB6, AE6:AF6)</f>
        <v>116.61345536360413</v>
      </c>
      <c r="AL6">
        <f t="shared" si="8"/>
        <v>686.77448808682061</v>
      </c>
      <c r="AN6">
        <f t="shared" si="9"/>
        <v>1060.0264163914026</v>
      </c>
      <c r="AO6">
        <f t="shared" si="9"/>
        <v>-53.001320819570132</v>
      </c>
      <c r="AP6">
        <f t="shared" si="9"/>
        <v>-37.615061251363386</v>
      </c>
      <c r="AQ6">
        <f t="shared" si="9"/>
        <v>-295.66307771965421</v>
      </c>
      <c r="AR6">
        <f t="shared" si="9"/>
        <v>673.74695660081477</v>
      </c>
      <c r="AS6">
        <f t="shared" si="9"/>
        <v>-229.69059519024341</v>
      </c>
      <c r="AT6">
        <f t="shared" si="9"/>
        <v>90.821616540417011</v>
      </c>
      <c r="AU6">
        <f t="shared" si="9"/>
        <v>534.87797795098834</v>
      </c>
      <c r="AW6">
        <v>3</v>
      </c>
      <c r="AX6">
        <f>(R6*SUMPRODUCT(K7:$K$23, X7:$X$23)-$AZ$3*SUMPRODUCT(K6:$K$22, W7:$W$23))/Z6</f>
        <v>1030.4007749535012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1409.045181805973</v>
      </c>
      <c r="P7">
        <f t="shared" si="22"/>
        <v>70.452259090298654</v>
      </c>
      <c r="Q7" s="4">
        <f t="shared" si="23"/>
        <v>50</v>
      </c>
      <c r="R7">
        <f t="shared" si="0"/>
        <v>250000</v>
      </c>
      <c r="S7">
        <f t="shared" si="1"/>
        <v>1301.0356892545851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995.30774160809415</v>
      </c>
      <c r="AC7">
        <f t="shared" si="2"/>
        <v>1242.0936258709544</v>
      </c>
      <c r="AE7">
        <f t="shared" si="3"/>
        <v>1345.2098611438696</v>
      </c>
      <c r="AF7">
        <f t="shared" si="4"/>
        <v>-67.260493057193472</v>
      </c>
      <c r="AG7">
        <f t="shared" si="4"/>
        <v>-47.734802209100003</v>
      </c>
      <c r="AH7">
        <f t="shared" si="5"/>
        <v>-396.71952447630667</v>
      </c>
      <c r="AI7">
        <f t="shared" si="6"/>
        <v>833.4950414012693</v>
      </c>
      <c r="AJ7">
        <f t="shared" si="7"/>
        <v>-246.78588426286024</v>
      </c>
      <c r="AK7">
        <f>G7*SUM(AB7, AE7:AF7)</f>
        <v>111.61692408601323</v>
      </c>
      <c r="AL7">
        <f t="shared" si="8"/>
        <v>698.3260812244223</v>
      </c>
      <c r="AN7">
        <f t="shared" si="9"/>
        <v>948.38844038189075</v>
      </c>
      <c r="AO7">
        <f t="shared" si="9"/>
        <v>-47.419422019094533</v>
      </c>
      <c r="AP7">
        <f t="shared" si="9"/>
        <v>-33.653585159219006</v>
      </c>
      <c r="AQ7">
        <f t="shared" si="9"/>
        <v>-279.69183244553295</v>
      </c>
      <c r="AR7">
        <f t="shared" si="9"/>
        <v>587.62360075804418</v>
      </c>
      <c r="AS7">
        <f t="shared" si="9"/>
        <v>-173.98688981160271</v>
      </c>
      <c r="AT7">
        <f t="shared" si="9"/>
        <v>78.691216598832753</v>
      </c>
      <c r="AU7">
        <f t="shared" si="9"/>
        <v>492.32792754527424</v>
      </c>
      <c r="AW7">
        <v>4</v>
      </c>
      <c r="AX7">
        <f>(R7*SUMPRODUCT(K8:$K$23, X8:$X$23)-$AZ$3*SUMPRODUCT(K7:$K$22, W8:$W$23))/Z7</f>
        <v>1301.0356892545851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1409.045181805973</v>
      </c>
      <c r="P8">
        <f t="shared" si="22"/>
        <v>70.452259090298654</v>
      </c>
      <c r="Q8" s="4">
        <f t="shared" si="23"/>
        <v>50</v>
      </c>
      <c r="R8">
        <f t="shared" si="0"/>
        <v>250000</v>
      </c>
      <c r="S8">
        <f t="shared" si="1"/>
        <v>1527.4157734697685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1242.0936258709544</v>
      </c>
      <c r="AC8">
        <f t="shared" si="2"/>
        <v>1441.1073986829028</v>
      </c>
      <c r="AE8">
        <f t="shared" si="3"/>
        <v>1329.425472650636</v>
      </c>
      <c r="AF8">
        <f t="shared" si="4"/>
        <v>-66.471273632531805</v>
      </c>
      <c r="AG8">
        <f t="shared" si="4"/>
        <v>-47.174692828043725</v>
      </c>
      <c r="AH8">
        <f t="shared" si="5"/>
        <v>-413.80679482640073</v>
      </c>
      <c r="AI8">
        <f t="shared" si="6"/>
        <v>801.97271136365964</v>
      </c>
      <c r="AJ8">
        <f t="shared" si="7"/>
        <v>-199.01377281194846</v>
      </c>
      <c r="AK8">
        <f t="shared" ref="AK8:AK23" si="24">G8*SUM(AB8:AB8, AE8:AF8)</f>
        <v>53.357518670136947</v>
      </c>
      <c r="AL8">
        <f t="shared" si="8"/>
        <v>656.31645722184817</v>
      </c>
      <c r="AN8">
        <f t="shared" si="9"/>
        <v>873.90234476292494</v>
      </c>
      <c r="AO8">
        <f t="shared" si="9"/>
        <v>-43.695117238146253</v>
      </c>
      <c r="AP8">
        <f t="shared" si="9"/>
        <v>-31.010444379180392</v>
      </c>
      <c r="AQ8">
        <f t="shared" si="9"/>
        <v>-272.01730049342547</v>
      </c>
      <c r="AR8">
        <f t="shared" si="9"/>
        <v>527.17948265217285</v>
      </c>
      <c r="AS8">
        <f t="shared" si="9"/>
        <v>-130.82237874810335</v>
      </c>
      <c r="AT8">
        <f t="shared" si="9"/>
        <v>35.074745922833749</v>
      </c>
      <c r="AU8">
        <f t="shared" si="9"/>
        <v>431.43184982690326</v>
      </c>
      <c r="AW8">
        <v>5</v>
      </c>
      <c r="AX8">
        <f>(R8*SUMPRODUCT(K9:$K$23, X9:$X$23)-$AZ$3*SUMPRODUCT(K8:$K$22, W9:$W$23))/Z8</f>
        <v>1527.4157734697685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1409.045181805973</v>
      </c>
      <c r="P9">
        <f t="shared" si="22"/>
        <v>70.452259090298654</v>
      </c>
      <c r="Q9" s="4">
        <f t="shared" si="23"/>
        <v>50</v>
      </c>
      <c r="R9">
        <f t="shared" si="0"/>
        <v>250000</v>
      </c>
      <c r="S9">
        <f t="shared" si="1"/>
        <v>1722.0430437894142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1441.1073986829028</v>
      </c>
      <c r="AC9">
        <f t="shared" si="2"/>
        <v>1605.5168548789675</v>
      </c>
      <c r="AE9">
        <f t="shared" si="3"/>
        <v>1313.6987468660132</v>
      </c>
      <c r="AF9">
        <f t="shared" si="4"/>
        <v>-65.68493734330066</v>
      </c>
      <c r="AG9">
        <f t="shared" si="4"/>
        <v>-46.616629609500734</v>
      </c>
      <c r="AH9">
        <f t="shared" si="5"/>
        <v>-431.58145131278422</v>
      </c>
      <c r="AI9">
        <f t="shared" si="6"/>
        <v>769.81572860042763</v>
      </c>
      <c r="AJ9">
        <f t="shared" si="7"/>
        <v>-164.40945619606464</v>
      </c>
      <c r="AK9">
        <f t="shared" si="24"/>
        <v>15.86581512841313</v>
      </c>
      <c r="AL9">
        <f t="shared" si="8"/>
        <v>621.27208753277614</v>
      </c>
      <c r="AN9">
        <f t="shared" si="9"/>
        <v>820.7226080713225</v>
      </c>
      <c r="AO9">
        <f t="shared" si="9"/>
        <v>-41.036130403566126</v>
      </c>
      <c r="AP9">
        <f t="shared" si="9"/>
        <v>-29.123360225376256</v>
      </c>
      <c r="AQ9">
        <f t="shared" si="9"/>
        <v>-269.62700174727445</v>
      </c>
      <c r="AR9">
        <f t="shared" si="9"/>
        <v>480.93611569510574</v>
      </c>
      <c r="AS9">
        <f t="shared" si="9"/>
        <v>-102.71347065126209</v>
      </c>
      <c r="AT9">
        <f t="shared" si="9"/>
        <v>9.9120389681674492</v>
      </c>
      <c r="AU9">
        <f t="shared" si="9"/>
        <v>388.13468401201112</v>
      </c>
      <c r="AW9">
        <v>6</v>
      </c>
      <c r="AX9">
        <f>(R9*SUMPRODUCT(K10:$K$23, X10:$X$23)-$AZ$3*SUMPRODUCT(K9:$K$22, W10:$W$23))/Z9</f>
        <v>1722.0430437894142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1409.045181805973</v>
      </c>
      <c r="P10">
        <f t="shared" si="22"/>
        <v>70.452259090298654</v>
      </c>
      <c r="Q10" s="4">
        <f t="shared" si="23"/>
        <v>50</v>
      </c>
      <c r="R10">
        <f t="shared" si="0"/>
        <v>250000</v>
      </c>
      <c r="S10">
        <f t="shared" si="1"/>
        <v>1893.8838786452473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1605.5168548789675</v>
      </c>
      <c r="AC10">
        <f t="shared" si="2"/>
        <v>1744.6457077149921</v>
      </c>
      <c r="AE10">
        <f t="shared" si="3"/>
        <v>1298.0123312379465</v>
      </c>
      <c r="AF10">
        <f t="shared" si="4"/>
        <v>-64.900616561897323</v>
      </c>
      <c r="AG10">
        <f t="shared" si="4"/>
        <v>-46.05999679777068</v>
      </c>
      <c r="AH10">
        <f t="shared" si="5"/>
        <v>-452.33257817523997</v>
      </c>
      <c r="AI10">
        <f t="shared" si="6"/>
        <v>734.71913970303842</v>
      </c>
      <c r="AJ10">
        <f t="shared" si="7"/>
        <v>-139.12885283602463</v>
      </c>
      <c r="AK10">
        <f t="shared" si="24"/>
        <v>11.63837713517557</v>
      </c>
      <c r="AL10">
        <f t="shared" si="8"/>
        <v>607.22866400218936</v>
      </c>
      <c r="AN10">
        <f t="shared" si="9"/>
        <v>770.47282421090586</v>
      </c>
      <c r="AO10">
        <f t="shared" si="9"/>
        <v>-38.523641210545293</v>
      </c>
      <c r="AP10">
        <f t="shared" si="9"/>
        <v>-27.340245513752471</v>
      </c>
      <c r="AQ10">
        <f t="shared" si="9"/>
        <v>-268.49510640387746</v>
      </c>
      <c r="AR10">
        <f t="shared" si="9"/>
        <v>436.11383108273054</v>
      </c>
      <c r="AS10">
        <f t="shared" si="9"/>
        <v>-82.58396133383485</v>
      </c>
      <c r="AT10">
        <f t="shared" si="9"/>
        <v>6.9082959266020625</v>
      </c>
      <c r="AU10">
        <f t="shared" si="9"/>
        <v>360.43816567549777</v>
      </c>
      <c r="AW10">
        <v>7</v>
      </c>
      <c r="AX10">
        <f>(R10*SUMPRODUCT(K11:$K$23, X11:$X$23)-$AZ$3*SUMPRODUCT(K10:$K$22, W11:$W$23))/Z10</f>
        <v>1893.8838786452473</v>
      </c>
    </row>
    <row r="11" spans="1:52" x14ac:dyDescent="0.25">
      <c r="A11" t="s">
        <v>33</v>
      </c>
      <c r="C11" s="7">
        <f>AU25</f>
        <v>3355.3584842086857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1409.045181805973</v>
      </c>
      <c r="P11">
        <f t="shared" si="22"/>
        <v>70.452259090298654</v>
      </c>
      <c r="Q11" s="4">
        <f t="shared" si="23"/>
        <v>50</v>
      </c>
      <c r="R11">
        <f t="shared" si="0"/>
        <v>250000</v>
      </c>
      <c r="S11">
        <f t="shared" si="1"/>
        <v>2044.5298380641482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1744.6457077149921</v>
      </c>
      <c r="AC11">
        <f t="shared" si="2"/>
        <v>1860.724437740927</v>
      </c>
      <c r="AE11">
        <f t="shared" si="3"/>
        <v>1282.3705259053399</v>
      </c>
      <c r="AF11">
        <f t="shared" si="4"/>
        <v>-64.118526295267003</v>
      </c>
      <c r="AG11">
        <f t="shared" si="4"/>
        <v>-45.504946983379405</v>
      </c>
      <c r="AH11">
        <f t="shared" si="5"/>
        <v>-472.24923206781494</v>
      </c>
      <c r="AI11">
        <f t="shared" si="6"/>
        <v>700.49782055887863</v>
      </c>
      <c r="AJ11">
        <f t="shared" si="7"/>
        <v>-116.07873002593487</v>
      </c>
      <c r="AK11">
        <f t="shared" si="24"/>
        <v>7.1109544975801553</v>
      </c>
      <c r="AL11">
        <f t="shared" si="8"/>
        <v>591.53004503052387</v>
      </c>
      <c r="AN11">
        <f t="shared" si="9"/>
        <v>723.90696861008826</v>
      </c>
      <c r="AO11">
        <f t="shared" si="9"/>
        <v>-36.195348430504417</v>
      </c>
      <c r="AP11">
        <f t="shared" si="9"/>
        <v>-25.687855079361498</v>
      </c>
      <c r="AQ11">
        <f t="shared" si="9"/>
        <v>-266.58793469485062</v>
      </c>
      <c r="AR11">
        <f t="shared" si="9"/>
        <v>395.43583040537175</v>
      </c>
      <c r="AS11">
        <f t="shared" si="9"/>
        <v>-65.527240275472579</v>
      </c>
      <c r="AT11">
        <f t="shared" si="9"/>
        <v>4.0141826486797356</v>
      </c>
      <c r="AU11">
        <f t="shared" si="9"/>
        <v>333.92277277857886</v>
      </c>
      <c r="AW11">
        <v>8</v>
      </c>
      <c r="AX11">
        <f>(R11*SUMPRODUCT(K12:$K$23, X12:$X$23)-$AZ$3*SUMPRODUCT(K11:$K$22, W12:$W$23))/Z11</f>
        <v>2044.5298380641482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1409.045181805973</v>
      </c>
      <c r="P12">
        <f t="shared" si="22"/>
        <v>70.452259090298654</v>
      </c>
      <c r="Q12" s="4">
        <f t="shared" si="23"/>
        <v>50</v>
      </c>
      <c r="R12">
        <f t="shared" si="0"/>
        <v>250000</v>
      </c>
      <c r="S12">
        <f t="shared" si="1"/>
        <v>2174.0489943761036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1860.724437740927</v>
      </c>
      <c r="AC12">
        <f t="shared" si="2"/>
        <v>1954.5072516577493</v>
      </c>
      <c r="AE12">
        <f t="shared" si="3"/>
        <v>1266.7557322200598</v>
      </c>
      <c r="AF12">
        <f t="shared" si="4"/>
        <v>-63.337786611002997</v>
      </c>
      <c r="AG12">
        <f t="shared" si="4"/>
        <v>-44.950855677901657</v>
      </c>
      <c r="AH12">
        <f t="shared" si="5"/>
        <v>-495.20917821977076</v>
      </c>
      <c r="AI12">
        <f t="shared" si="6"/>
        <v>663.25791171138439</v>
      </c>
      <c r="AJ12">
        <f t="shared" si="7"/>
        <v>-93.782813916822306</v>
      </c>
      <c r="AK12">
        <f t="shared" si="24"/>
        <v>7.0475274817049627</v>
      </c>
      <c r="AL12">
        <f t="shared" si="8"/>
        <v>576.52262527626704</v>
      </c>
      <c r="AN12">
        <f t="shared" si="9"/>
        <v>679.81016288569128</v>
      </c>
      <c r="AO12">
        <f t="shared" si="9"/>
        <v>-33.990508144284568</v>
      </c>
      <c r="AP12">
        <f t="shared" si="9"/>
        <v>-24.123078935424154</v>
      </c>
      <c r="AQ12">
        <f t="shared" si="9"/>
        <v>-265.75623345952965</v>
      </c>
      <c r="AR12">
        <f t="shared" si="9"/>
        <v>355.94034234645289</v>
      </c>
      <c r="AS12">
        <f t="shared" si="9"/>
        <v>-50.3289690214704</v>
      </c>
      <c r="AT12">
        <f t="shared" si="9"/>
        <v>3.7820873301933089</v>
      </c>
      <c r="AU12">
        <f t="shared" si="9"/>
        <v>309.39346065517577</v>
      </c>
      <c r="AW12">
        <v>9</v>
      </c>
      <c r="AX12">
        <f>(R12*SUMPRODUCT(K13:$K$23, X13:$X$23)-$AZ$3*SUMPRODUCT(K12:$K$22, W13:$W$23))/Z12</f>
        <v>2174.0489943761036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1409.045181805973</v>
      </c>
      <c r="P13">
        <f t="shared" si="22"/>
        <v>70.452259090298654</v>
      </c>
      <c r="Q13" s="4">
        <f t="shared" si="23"/>
        <v>50</v>
      </c>
      <c r="R13">
        <f t="shared" si="0"/>
        <v>250000</v>
      </c>
      <c r="S13">
        <f t="shared" si="1"/>
        <v>2282.7259630311032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1954.5072516577493</v>
      </c>
      <c r="AC13">
        <f t="shared" si="2"/>
        <v>2026.9420302869755</v>
      </c>
      <c r="AE13">
        <f t="shared" si="3"/>
        <v>1251.158898540536</v>
      </c>
      <c r="AF13">
        <f t="shared" si="4"/>
        <v>-62.55794492702681</v>
      </c>
      <c r="AG13">
        <f t="shared" si="4"/>
        <v>-44.397401683632523</v>
      </c>
      <c r="AH13">
        <f t="shared" si="5"/>
        <v>-519.72718745058035</v>
      </c>
      <c r="AI13">
        <f t="shared" si="6"/>
        <v>624.47636447929642</v>
      </c>
      <c r="AJ13">
        <f t="shared" si="7"/>
        <v>-72.43477862922623</v>
      </c>
      <c r="AK13">
        <f t="shared" si="24"/>
        <v>6.2862164105425178</v>
      </c>
      <c r="AL13">
        <f t="shared" si="8"/>
        <v>558.32780226061266</v>
      </c>
      <c r="AN13">
        <f t="shared" si="9"/>
        <v>638.4330625850846</v>
      </c>
      <c r="AO13">
        <f t="shared" si="9"/>
        <v>-31.921653129254235</v>
      </c>
      <c r="AP13">
        <f t="shared" si="9"/>
        <v>-22.654811599682173</v>
      </c>
      <c r="AQ13">
        <f t="shared" si="9"/>
        <v>-265.20294135290129</v>
      </c>
      <c r="AR13">
        <f t="shared" si="9"/>
        <v>318.65365650324696</v>
      </c>
      <c r="AS13">
        <f t="shared" si="9"/>
        <v>-36.961538308102654</v>
      </c>
      <c r="AT13">
        <f t="shared" si="9"/>
        <v>3.2076888073423637</v>
      </c>
      <c r="AU13">
        <f t="shared" si="9"/>
        <v>284.89980700248663</v>
      </c>
      <c r="AW13">
        <v>10</v>
      </c>
      <c r="AX13">
        <f>(R13*SUMPRODUCT(K14:$K$23, X14:$X$23)-$AZ$3*SUMPRODUCT(K13:$K$22, W14:$W$23))/Z13</f>
        <v>2282.7259630311032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1409.045181805973</v>
      </c>
      <c r="P14">
        <f t="shared" si="22"/>
        <v>70.452259090298654</v>
      </c>
      <c r="Q14" s="4">
        <f t="shared" si="23"/>
        <v>50</v>
      </c>
      <c r="R14">
        <f t="shared" si="0"/>
        <v>250000</v>
      </c>
      <c r="S14">
        <f t="shared" si="1"/>
        <v>2380.3669244818511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2026.9420302869755</v>
      </c>
      <c r="AC14">
        <f t="shared" si="2"/>
        <v>2087.3054410029981</v>
      </c>
      <c r="AE14">
        <f t="shared" si="3"/>
        <v>1235.5690395264901</v>
      </c>
      <c r="AF14">
        <f t="shared" si="4"/>
        <v>-61.778451976324504</v>
      </c>
      <c r="AG14">
        <f t="shared" si="4"/>
        <v>-43.844195185524903</v>
      </c>
      <c r="AH14">
        <f t="shared" si="5"/>
        <v>-546.16240635650024</v>
      </c>
      <c r="AI14">
        <f t="shared" si="6"/>
        <v>583.78398600814035</v>
      </c>
      <c r="AJ14">
        <f t="shared" si="7"/>
        <v>-60.363410716022599</v>
      </c>
      <c r="AK14">
        <f t="shared" si="24"/>
        <v>224.0512832485999</v>
      </c>
      <c r="AL14">
        <f t="shared" si="8"/>
        <v>747.47185854071768</v>
      </c>
      <c r="AN14">
        <f t="shared" si="9"/>
        <v>580.77950863710441</v>
      </c>
      <c r="AO14">
        <f t="shared" si="9"/>
        <v>-29.038975431855217</v>
      </c>
      <c r="AP14">
        <f t="shared" si="9"/>
        <v>-20.608973939810763</v>
      </c>
      <c r="AQ14">
        <f t="shared" si="9"/>
        <v>-256.72376358778621</v>
      </c>
      <c r="AR14">
        <f t="shared" si="9"/>
        <v>274.40779567765213</v>
      </c>
      <c r="AS14">
        <f t="shared" si="9"/>
        <v>-28.373834964937789</v>
      </c>
      <c r="AT14">
        <f t="shared" si="9"/>
        <v>105.31535675618936</v>
      </c>
      <c r="AU14">
        <f t="shared" si="9"/>
        <v>351.34931746890368</v>
      </c>
      <c r="AW14">
        <v>11</v>
      </c>
      <c r="AX14">
        <f>(R14*SUMPRODUCT(K15:$K$23, X15:$X$23)-$AZ$3*SUMPRODUCT(K14:$K$22, W15:$W$23))/Z14</f>
        <v>2380.3669244818511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1409.045181805973</v>
      </c>
      <c r="P15">
        <f t="shared" si="22"/>
        <v>70.452259090298654</v>
      </c>
      <c r="Q15" s="4">
        <f t="shared" si="23"/>
        <v>50</v>
      </c>
      <c r="R15">
        <f t="shared" si="0"/>
        <v>250000</v>
      </c>
      <c r="S15">
        <f t="shared" si="1"/>
        <v>2457.0047597215612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2087.3054410029981</v>
      </c>
      <c r="AC15">
        <f t="shared" si="2"/>
        <v>2127.3239815665243</v>
      </c>
      <c r="AE15">
        <f t="shared" si="3"/>
        <v>1219.9795684182147</v>
      </c>
      <c r="AF15">
        <f t="shared" si="4"/>
        <v>-60.998978420910746</v>
      </c>
      <c r="AG15">
        <f t="shared" si="4"/>
        <v>-43.29100245226229</v>
      </c>
      <c r="AH15">
        <f t="shared" si="5"/>
        <v>-573.75390703681592</v>
      </c>
      <c r="AI15">
        <f t="shared" si="6"/>
        <v>541.93568050822569</v>
      </c>
      <c r="AJ15">
        <f t="shared" si="7"/>
        <v>-40.01854056352613</v>
      </c>
      <c r="AK15">
        <f t="shared" si="24"/>
        <v>227.24002217002118</v>
      </c>
      <c r="AL15">
        <f t="shared" si="8"/>
        <v>729.15716211472068</v>
      </c>
      <c r="AN15">
        <f t="shared" si="9"/>
        <v>528.24840193883767</v>
      </c>
      <c r="AO15">
        <f t="shared" si="9"/>
        <v>-26.41242009694189</v>
      </c>
      <c r="AP15">
        <f t="shared" si="9"/>
        <v>-18.744906435923575</v>
      </c>
      <c r="AQ15">
        <f t="shared" si="9"/>
        <v>-248.43414786964993</v>
      </c>
      <c r="AR15">
        <f t="shared" si="9"/>
        <v>234.65692753632229</v>
      </c>
      <c r="AS15">
        <f t="shared" si="9"/>
        <v>-17.327937817857318</v>
      </c>
      <c r="AT15">
        <f t="shared" si="9"/>
        <v>98.39441714872207</v>
      </c>
      <c r="AU15">
        <f t="shared" si="9"/>
        <v>315.72340686718701</v>
      </c>
      <c r="AW15">
        <v>12</v>
      </c>
      <c r="AX15">
        <f>(R15*SUMPRODUCT(K16:$K$23, X16:$X$23)-$AZ$3*SUMPRODUCT(K15:$K$22, W16:$W$23))/Z15</f>
        <v>2457.0047597215612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1409.045181805973</v>
      </c>
      <c r="P16">
        <f t="shared" si="22"/>
        <v>70.452259090298654</v>
      </c>
      <c r="Q16" s="4">
        <f t="shared" si="23"/>
        <v>50</v>
      </c>
      <c r="R16">
        <f t="shared" si="0"/>
        <v>250000</v>
      </c>
      <c r="S16">
        <f t="shared" si="1"/>
        <v>2512.7770574805882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2127.3239815665243</v>
      </c>
      <c r="AC16">
        <f t="shared" si="2"/>
        <v>2147.7602821777791</v>
      </c>
      <c r="AE16">
        <f t="shared" si="3"/>
        <v>1204.3612338259402</v>
      </c>
      <c r="AF16">
        <f t="shared" si="4"/>
        <v>-60.218061691297009</v>
      </c>
      <c r="AG16">
        <f t="shared" si="4"/>
        <v>-42.736785497620119</v>
      </c>
      <c r="AH16">
        <f t="shared" si="5"/>
        <v>-606.5346505977642</v>
      </c>
      <c r="AI16">
        <f t="shared" si="6"/>
        <v>494.87173603925896</v>
      </c>
      <c r="AJ16">
        <f t="shared" si="7"/>
        <v>-20.436300611254865</v>
      </c>
      <c r="AK16">
        <f t="shared" si="24"/>
        <v>229.00270075908176</v>
      </c>
      <c r="AL16">
        <f t="shared" si="8"/>
        <v>703.43813618708589</v>
      </c>
      <c r="AN16">
        <f t="shared" si="9"/>
        <v>480.37872962956067</v>
      </c>
      <c r="AO16">
        <f t="shared" si="9"/>
        <v>-24.018936481478033</v>
      </c>
      <c r="AP16">
        <f t="shared" si="9"/>
        <v>-17.046250036278444</v>
      </c>
      <c r="AQ16">
        <f t="shared" si="9"/>
        <v>-241.92604074847947</v>
      </c>
      <c r="AR16">
        <f t="shared" si="9"/>
        <v>197.38750236332476</v>
      </c>
      <c r="AS16">
        <f t="shared" si="9"/>
        <v>-8.1513451697343875</v>
      </c>
      <c r="AT16">
        <f t="shared" si="9"/>
        <v>91.34138776861775</v>
      </c>
      <c r="AU16">
        <f t="shared" si="9"/>
        <v>280.57754496220815</v>
      </c>
      <c r="AW16">
        <v>13</v>
      </c>
      <c r="AX16">
        <f>(R16*SUMPRODUCT(K17:$K$23, X17:$X$23)-$AZ$3*SUMPRODUCT(K16:$K$22, W17:$W$23))/Z16</f>
        <v>2512.7770574805882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1409.045181805973</v>
      </c>
      <c r="P17">
        <f t="shared" si="22"/>
        <v>70.452259090298654</v>
      </c>
      <c r="Q17" s="4">
        <f t="shared" si="23"/>
        <v>50</v>
      </c>
      <c r="R17">
        <f t="shared" si="0"/>
        <v>250000</v>
      </c>
      <c r="S17">
        <f t="shared" si="1"/>
        <v>2548.2206759884643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2147.7602821777791</v>
      </c>
      <c r="AC17">
        <f t="shared" si="2"/>
        <v>2149.709998121587</v>
      </c>
      <c r="AE17">
        <f t="shared" si="3"/>
        <v>1188.6876767289293</v>
      </c>
      <c r="AF17">
        <f t="shared" si="4"/>
        <v>-59.434383836446472</v>
      </c>
      <c r="AG17">
        <f t="shared" si="4"/>
        <v>-42.180608971154086</v>
      </c>
      <c r="AH17">
        <f t="shared" si="5"/>
        <v>-644.04335744913521</v>
      </c>
      <c r="AI17">
        <f t="shared" si="6"/>
        <v>443.0293264721937</v>
      </c>
      <c r="AJ17">
        <f t="shared" si="7"/>
        <v>-1.9497159438078597</v>
      </c>
      <c r="AK17">
        <f t="shared" si="24"/>
        <v>229.39095025491835</v>
      </c>
      <c r="AL17">
        <f t="shared" si="8"/>
        <v>670.47056078330422</v>
      </c>
      <c r="AN17">
        <f t="shared" si="9"/>
        <v>436.75323317307516</v>
      </c>
      <c r="AO17">
        <f t="shared" si="9"/>
        <v>-21.837661658653762</v>
      </c>
      <c r="AP17">
        <f t="shared" si="9"/>
        <v>-15.498198312324115</v>
      </c>
      <c r="AQ17">
        <f t="shared" si="9"/>
        <v>-236.63744831914988</v>
      </c>
      <c r="AR17">
        <f t="shared" si="9"/>
        <v>162.77992488294745</v>
      </c>
      <c r="AS17">
        <f t="shared" si="9"/>
        <v>-0.7163738288012591</v>
      </c>
      <c r="AT17">
        <f t="shared" si="9"/>
        <v>84.28390497004078</v>
      </c>
      <c r="AU17">
        <f t="shared" si="9"/>
        <v>246.34745602418701</v>
      </c>
      <c r="AW17">
        <v>14</v>
      </c>
      <c r="AX17">
        <f>(R17*SUMPRODUCT(K18:$K$23, X18:$X$23)-$AZ$3*SUMPRODUCT(K17:$K$22, W18:$W$23))/Z17</f>
        <v>2548.2206759884643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1409.045181805973</v>
      </c>
      <c r="P18">
        <f t="shared" si="22"/>
        <v>70.452259090298654</v>
      </c>
      <c r="Q18" s="4">
        <f t="shared" si="23"/>
        <v>50</v>
      </c>
      <c r="R18">
        <f t="shared" si="0"/>
        <v>250000</v>
      </c>
      <c r="S18">
        <f t="shared" si="1"/>
        <v>2443.664304761473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2149.709998121587</v>
      </c>
      <c r="AC18">
        <f t="shared" si="2"/>
        <v>2031.2029083653883</v>
      </c>
      <c r="AE18">
        <f t="shared" si="3"/>
        <v>1171.2151565686909</v>
      </c>
      <c r="AF18">
        <f t="shared" si="4"/>
        <v>-58.560757828434546</v>
      </c>
      <c r="AG18">
        <f t="shared" si="4"/>
        <v>-41.560596199887094</v>
      </c>
      <c r="AH18">
        <f t="shared" si="5"/>
        <v>-991.03340777726544</v>
      </c>
      <c r="AI18">
        <f t="shared" si="6"/>
        <v>80.060394763103659</v>
      </c>
      <c r="AJ18">
        <f t="shared" si="7"/>
        <v>118.50708975619864</v>
      </c>
      <c r="AK18">
        <f t="shared" si="24"/>
        <v>228.36550778032907</v>
      </c>
      <c r="AL18">
        <f t="shared" si="8"/>
        <v>426.93299229963134</v>
      </c>
      <c r="AN18">
        <f t="shared" si="9"/>
        <v>396.4116589214388</v>
      </c>
      <c r="AO18">
        <f t="shared" si="9"/>
        <v>-19.820582946071941</v>
      </c>
      <c r="AP18">
        <f t="shared" si="9"/>
        <v>-14.066676641743951</v>
      </c>
      <c r="AQ18">
        <f t="shared" si="9"/>
        <v>-335.42700930758639</v>
      </c>
      <c r="AR18">
        <f t="shared" si="9"/>
        <v>27.097390026036475</v>
      </c>
      <c r="AS18">
        <f t="shared" si="9"/>
        <v>40.110129877277892</v>
      </c>
      <c r="AT18">
        <f t="shared" si="9"/>
        <v>77.293014244157504</v>
      </c>
      <c r="AU18">
        <f t="shared" si="9"/>
        <v>144.50053414747185</v>
      </c>
      <c r="AW18">
        <v>15</v>
      </c>
      <c r="AX18">
        <f>(R18*SUMPRODUCT(K19:$K$23, X19:$X$23)-$AZ$3*SUMPRODUCT(K18:$K$22, W19:$W$23))/Z18</f>
        <v>2443.664304761473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1409.045181805973</v>
      </c>
      <c r="P19">
        <f t="shared" si="22"/>
        <v>70.452259090298654</v>
      </c>
      <c r="Q19" s="4">
        <f t="shared" si="23"/>
        <v>50</v>
      </c>
      <c r="R19">
        <f t="shared" si="0"/>
        <v>250000</v>
      </c>
      <c r="S19">
        <f t="shared" si="1"/>
        <v>2206.579231163329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2031.2029083653883</v>
      </c>
      <c r="AC19">
        <f t="shared" si="2"/>
        <v>1803.7818686001735</v>
      </c>
      <c r="AE19">
        <f t="shared" si="3"/>
        <v>1151.8327169426354</v>
      </c>
      <c r="AF19">
        <f t="shared" si="4"/>
        <v>-57.591635847131776</v>
      </c>
      <c r="AG19">
        <f t="shared" si="4"/>
        <v>-40.872809893375162</v>
      </c>
      <c r="AH19">
        <f t="shared" si="5"/>
        <v>-1360.9017225653031</v>
      </c>
      <c r="AI19">
        <f t="shared" si="6"/>
        <v>-307.53345136317466</v>
      </c>
      <c r="AJ19">
        <f t="shared" si="7"/>
        <v>227.4210397652148</v>
      </c>
      <c r="AK19">
        <f t="shared" si="24"/>
        <v>218.78107926226244</v>
      </c>
      <c r="AL19">
        <f t="shared" si="8"/>
        <v>138.66866766430257</v>
      </c>
      <c r="AN19">
        <f t="shared" si="9"/>
        <v>359.12076064779478</v>
      </c>
      <c r="AO19">
        <f t="shared" si="9"/>
        <v>-17.956038032389742</v>
      </c>
      <c r="AP19">
        <f t="shared" si="9"/>
        <v>-12.743408276926571</v>
      </c>
      <c r="AQ19">
        <f t="shared" si="9"/>
        <v>-424.30472288701787</v>
      </c>
      <c r="AR19">
        <f t="shared" si="9"/>
        <v>-95.883408548539435</v>
      </c>
      <c r="AS19">
        <f t="shared" si="9"/>
        <v>70.905796984636098</v>
      </c>
      <c r="AT19">
        <f t="shared" si="9"/>
        <v>68.212012425344341</v>
      </c>
      <c r="AU19">
        <f t="shared" si="9"/>
        <v>43.234400861441003</v>
      </c>
      <c r="AW19">
        <v>16</v>
      </c>
      <c r="AX19">
        <f>(R19*SUMPRODUCT(K20:$K$23, X20:$X$23)-$AZ$3*SUMPRODUCT(K19:$K$22, W20:$W$23))/Z19</f>
        <v>2206.579231163329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1409.045181805973</v>
      </c>
      <c r="P20">
        <f t="shared" si="22"/>
        <v>70.452259090298654</v>
      </c>
      <c r="Q20" s="4">
        <f t="shared" si="23"/>
        <v>50</v>
      </c>
      <c r="R20">
        <f t="shared" si="0"/>
        <v>250000</v>
      </c>
      <c r="S20">
        <f t="shared" si="1"/>
        <v>1846.1658324989298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1803.7818686001735</v>
      </c>
      <c r="AC20">
        <f t="shared" si="2"/>
        <v>1481.1874269896484</v>
      </c>
      <c r="AE20">
        <f t="shared" si="3"/>
        <v>1130.4834975341037</v>
      </c>
      <c r="AF20">
        <f t="shared" si="4"/>
        <v>-56.524174876705189</v>
      </c>
      <c r="AG20">
        <f t="shared" si="4"/>
        <v>-40.11523236200145</v>
      </c>
      <c r="AH20">
        <f t="shared" si="5"/>
        <v>-1744.2471621997847</v>
      </c>
      <c r="AI20">
        <f t="shared" si="6"/>
        <v>-710.40307190438784</v>
      </c>
      <c r="AJ20">
        <f t="shared" si="7"/>
        <v>322.59444161052511</v>
      </c>
      <c r="AK20">
        <f t="shared" si="24"/>
        <v>201.44188338803008</v>
      </c>
      <c r="AL20">
        <f t="shared" si="8"/>
        <v>-186.36674690583266</v>
      </c>
      <c r="AN20">
        <f t="shared" si="9"/>
        <v>324.68086626146214</v>
      </c>
      <c r="AO20">
        <f t="shared" si="9"/>
        <v>-16.234043313073109</v>
      </c>
      <c r="AP20">
        <f t="shared" si="9"/>
        <v>-11.521307849238685</v>
      </c>
      <c r="AQ20">
        <f t="shared" si="9"/>
        <v>-500.95705141422349</v>
      </c>
      <c r="AR20">
        <f t="shared" si="9"/>
        <v>-204.03153631507317</v>
      </c>
      <c r="AS20">
        <f t="shared" si="9"/>
        <v>92.650837435226009</v>
      </c>
      <c r="AT20">
        <f t="shared" si="9"/>
        <v>57.85517908260573</v>
      </c>
      <c r="AU20">
        <f t="shared" si="9"/>
        <v>-53.525519797241444</v>
      </c>
      <c r="AW20">
        <v>17</v>
      </c>
      <c r="AX20">
        <f>(R20*SUMPRODUCT(K21:$K$23, X21:$X$23)-$AZ$3*SUMPRODUCT(K20:$K$22, W21:$W$23))/Z20</f>
        <v>1846.1658324989298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1409.045181805973</v>
      </c>
      <c r="P21">
        <f t="shared" si="22"/>
        <v>70.452259090298654</v>
      </c>
      <c r="Q21" s="4">
        <f t="shared" si="23"/>
        <v>50</v>
      </c>
      <c r="R21">
        <f t="shared" si="0"/>
        <v>250000</v>
      </c>
      <c r="S21">
        <f t="shared" si="1"/>
        <v>1359.7532960633907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1481.1874269896484</v>
      </c>
      <c r="AC21">
        <f t="shared" si="2"/>
        <v>1068.222001985989</v>
      </c>
      <c r="AE21">
        <f t="shared" si="3"/>
        <v>1106.9457006319462</v>
      </c>
      <c r="AF21">
        <f t="shared" si="4"/>
        <v>-55.347285031597316</v>
      </c>
      <c r="AG21">
        <f t="shared" si="4"/>
        <v>-39.279993108992223</v>
      </c>
      <c r="AH21">
        <f t="shared" si="5"/>
        <v>-2170.4346469460888</v>
      </c>
      <c r="AI21">
        <f t="shared" si="6"/>
        <v>-1158.1162244547322</v>
      </c>
      <c r="AJ21">
        <f t="shared" si="7"/>
        <v>412.96542500365945</v>
      </c>
      <c r="AK21">
        <f t="shared" si="24"/>
        <v>177.29500898129982</v>
      </c>
      <c r="AL21">
        <f t="shared" si="8"/>
        <v>-567.85579046977296</v>
      </c>
      <c r="AN21">
        <f t="shared" si="9"/>
        <v>292.86006450519386</v>
      </c>
      <c r="AO21">
        <f t="shared" si="9"/>
        <v>-14.643003225259694</v>
      </c>
      <c r="AP21">
        <f t="shared" si="9"/>
        <v>-10.392145982495578</v>
      </c>
      <c r="AQ21">
        <f t="shared" si="9"/>
        <v>-574.22295451896252</v>
      </c>
      <c r="AR21">
        <f t="shared" si="9"/>
        <v>-306.39803922152402</v>
      </c>
      <c r="AS21">
        <f t="shared" si="9"/>
        <v>109.25656148801357</v>
      </c>
      <c r="AT21">
        <f t="shared" si="9"/>
        <v>46.906210247774737</v>
      </c>
      <c r="AU21">
        <f t="shared" si="9"/>
        <v>-150.23526748573568</v>
      </c>
      <c r="AW21">
        <v>18</v>
      </c>
      <c r="AX21">
        <f>(R21*SUMPRODUCT(K22:$K$23, X22:$X$23)-$AZ$3*SUMPRODUCT(K21:$K$22, W22:$W$23))/Z21</f>
        <v>1359.7532960633907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1409.045181805973</v>
      </c>
      <c r="P22">
        <f t="shared" si="22"/>
        <v>70.452259090298654</v>
      </c>
      <c r="Q22" s="4">
        <f t="shared" si="23"/>
        <v>50</v>
      </c>
      <c r="R22">
        <f t="shared" si="0"/>
        <v>250000</v>
      </c>
      <c r="S22">
        <f t="shared" si="1"/>
        <v>744.50787627187776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1068.222001985989</v>
      </c>
      <c r="AC22">
        <f t="shared" si="2"/>
        <v>571.18551696065174</v>
      </c>
      <c r="AE22">
        <f t="shared" si="3"/>
        <v>1081.0177114860442</v>
      </c>
      <c r="AF22">
        <f t="shared" si="4"/>
        <v>-54.050885574302214</v>
      </c>
      <c r="AG22">
        <f t="shared" si="4"/>
        <v>-38.359937830400298</v>
      </c>
      <c r="AH22">
        <f t="shared" si="5"/>
        <v>-2636.2767375100129</v>
      </c>
      <c r="AI22">
        <f t="shared" si="6"/>
        <v>-1647.6698494286711</v>
      </c>
      <c r="AJ22">
        <f t="shared" si="7"/>
        <v>497.03648502533724</v>
      </c>
      <c r="AK22">
        <f t="shared" si="24"/>
        <v>146.66321795284117</v>
      </c>
      <c r="AL22">
        <f t="shared" si="8"/>
        <v>-1003.9701464504927</v>
      </c>
      <c r="AN22">
        <f t="shared" si="9"/>
        <v>263.4559506087931</v>
      </c>
      <c r="AO22">
        <f t="shared" si="9"/>
        <v>-13.172797530439656</v>
      </c>
      <c r="AP22">
        <f t="shared" si="9"/>
        <v>-9.3487403388698169</v>
      </c>
      <c r="AQ22">
        <f t="shared" si="9"/>
        <v>-642.48974514374981</v>
      </c>
      <c r="AR22">
        <f t="shared" si="9"/>
        <v>-401.5553324042661</v>
      </c>
      <c r="AS22">
        <f t="shared" si="9"/>
        <v>121.13327863018448</v>
      </c>
      <c r="AT22">
        <f t="shared" si="9"/>
        <v>35.743445361310535</v>
      </c>
      <c r="AU22">
        <f t="shared" si="9"/>
        <v>-244.6786084127711</v>
      </c>
      <c r="AW22">
        <v>19</v>
      </c>
      <c r="AX22">
        <f>(R22*SUMPRODUCT(K23:$K$23, X23:$X$23)-$AZ$3*SUMPRODUCT(K22:$K$22, W23:$W$23))/Z22</f>
        <v>744.50787627187776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1409.045181805973</v>
      </c>
      <c r="P23">
        <f t="shared" si="22"/>
        <v>70.452259090298654</v>
      </c>
      <c r="Q23" s="4">
        <f t="shared" si="23"/>
        <v>50</v>
      </c>
      <c r="R23">
        <f t="shared" si="0"/>
        <v>250000</v>
      </c>
      <c r="S23">
        <f t="shared" si="1"/>
        <v>764.62045265860979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571.18551696065174</v>
      </c>
      <c r="AC23">
        <f t="shared" si="2"/>
        <v>571.18551696065174</v>
      </c>
      <c r="AE23">
        <f t="shared" si="3"/>
        <v>1052.5826216031153</v>
      </c>
      <c r="AF23">
        <f t="shared" si="4"/>
        <v>-52.629131080155773</v>
      </c>
      <c r="AG23">
        <f t="shared" si="4"/>
        <v>-37.350918025709454</v>
      </c>
      <c r="AH23">
        <f t="shared" si="5"/>
        <v>-3127.1021319342321</v>
      </c>
      <c r="AI23">
        <f t="shared" si="6"/>
        <v>-2164.4995594369821</v>
      </c>
      <c r="AJ23">
        <f t="shared" si="7"/>
        <v>0</v>
      </c>
      <c r="AK23">
        <f t="shared" si="24"/>
        <v>109.97973052385279</v>
      </c>
      <c r="AL23">
        <f t="shared" si="8"/>
        <v>-2054.5198289131295</v>
      </c>
      <c r="AN23">
        <f t="shared" si="9"/>
        <v>236.30492061694608</v>
      </c>
      <c r="AO23">
        <f t="shared" si="9"/>
        <v>-11.815246030847307</v>
      </c>
      <c r="AP23">
        <f t="shared" si="9"/>
        <v>-8.3852854283236731</v>
      </c>
      <c r="AQ23">
        <f t="shared" si="9"/>
        <v>-702.03479126641753</v>
      </c>
      <c r="AR23">
        <f t="shared" si="9"/>
        <v>-485.9304021086424</v>
      </c>
      <c r="AS23">
        <f t="shared" si="9"/>
        <v>0</v>
      </c>
      <c r="AT23">
        <f t="shared" si="9"/>
        <v>24.690462256854005</v>
      </c>
      <c r="AU23">
        <f t="shared" si="9"/>
        <v>-461.23993985178845</v>
      </c>
      <c r="AW23">
        <v>20</v>
      </c>
      <c r="AX23">
        <f>(R23*SUMPRODUCT(K$23:$K24, X$23:$X24)-$AZ$3*SUMPRODUCT(K$22:$K23, W$23:$W24))/Z23</f>
        <v>764.62045265860979</v>
      </c>
    </row>
    <row r="25" spans="5:50" x14ac:dyDescent="0.25">
      <c r="AN25" s="8">
        <f t="shared" ref="AN25:AU25" si="25">SUM(AN3:AN23)</f>
        <v>13012.798070809105</v>
      </c>
      <c r="AO25" s="8">
        <f t="shared" si="25"/>
        <v>-1707.423789894935</v>
      </c>
      <c r="AP25" s="8">
        <f t="shared" si="25"/>
        <v>-811.75943251623062</v>
      </c>
      <c r="AQ25" s="8">
        <f t="shared" si="25"/>
        <v>-6994.6907941382897</v>
      </c>
      <c r="AR25" s="8">
        <f t="shared" si="25"/>
        <v>3498.9240542596472</v>
      </c>
      <c r="AS25" s="8">
        <f t="shared" si="25"/>
        <v>-1125.3060377414954</v>
      </c>
      <c r="AT25" s="8">
        <f t="shared" si="25"/>
        <v>981.74046769053371</v>
      </c>
      <c r="AU25" s="9">
        <f t="shared" si="25"/>
        <v>3355.3584842086857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5585.1969489416761</v>
      </c>
      <c r="K3">
        <v>1</v>
      </c>
      <c r="L3" s="2">
        <v>0</v>
      </c>
      <c r="O3">
        <f>$C$3</f>
        <v>5585.1969489416761</v>
      </c>
      <c r="P3">
        <f>O3*B5</f>
        <v>4468.157559153341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5585.1969489416761</v>
      </c>
      <c r="AF3">
        <f t="shared" ref="AF3:AG23" si="4">-$Z3*P3</f>
        <v>-4468.157559153341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717.03938978833503</v>
      </c>
      <c r="AJ3">
        <f t="shared" ref="AJ3:AJ23" si="7">AB3-AC3</f>
        <v>0</v>
      </c>
      <c r="AL3">
        <f t="shared" ref="AL3:AL23" si="8">SUM(AI3:AK3)</f>
        <v>717.03938978833503</v>
      </c>
      <c r="AN3">
        <f t="shared" ref="AN3:AU23" si="9">AE3*$K3</f>
        <v>5585.1969489416761</v>
      </c>
      <c r="AO3">
        <f t="shared" si="9"/>
        <v>-4468.157559153341</v>
      </c>
      <c r="AP3">
        <f t="shared" si="9"/>
        <v>-400</v>
      </c>
      <c r="AQ3">
        <f t="shared" si="9"/>
        <v>0</v>
      </c>
      <c r="AR3">
        <f t="shared" si="9"/>
        <v>717.03938978833503</v>
      </c>
      <c r="AS3">
        <f t="shared" si="9"/>
        <v>0</v>
      </c>
      <c r="AT3">
        <f t="shared" si="9"/>
        <v>0</v>
      </c>
      <c r="AU3">
        <f t="shared" si="9"/>
        <v>717.03938978833503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3269.1555099335883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2726.0674491193035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2692.0997354706815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-2692.0997354706815</v>
      </c>
      <c r="AK4">
        <f>H4*SUM(AB4, AE4:AF4)</f>
        <v>0</v>
      </c>
      <c r="AL4">
        <f t="shared" si="8"/>
        <v>-3307.1834854706813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-2525.6588192801214</v>
      </c>
      <c r="AT4">
        <f t="shared" si="9"/>
        <v>0</v>
      </c>
      <c r="AU4">
        <f t="shared" si="9"/>
        <v>-3102.7145937430159</v>
      </c>
      <c r="AW4">
        <v>1</v>
      </c>
      <c r="AX4">
        <f>(R4*SUMPRODUCT(K5:$K$23, X5:$X$23)-$AZ$3*SUMPRODUCT(K4:$K$22, W5:$W$23))/Z4</f>
        <v>2726.0674491193035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5585.1969489416761</v>
      </c>
      <c r="P5">
        <f t="shared" ref="P5:P23" si="22">O5*$C$5</f>
        <v>279.25984744708381</v>
      </c>
      <c r="Q5" s="4">
        <f t="shared" ref="Q5:Q23" si="23">$C$8</f>
        <v>50</v>
      </c>
      <c r="R5">
        <f t="shared" si="0"/>
        <v>250000</v>
      </c>
      <c r="S5">
        <f t="shared" si="1"/>
        <v>5294.8742856009212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2692.0997354706815</v>
      </c>
      <c r="AC5">
        <f t="shared" si="2"/>
        <v>5162.9241124458422</v>
      </c>
      <c r="AE5">
        <f t="shared" si="3"/>
        <v>5446.0118305107799</v>
      </c>
      <c r="AF5">
        <f t="shared" si="4"/>
        <v>-272.30059152553901</v>
      </c>
      <c r="AG5">
        <f t="shared" si="4"/>
        <v>-48.753982001858773</v>
      </c>
      <c r="AH5">
        <f t="shared" si="5"/>
        <v>-646.15707820615</v>
      </c>
      <c r="AI5">
        <f t="shared" si="6"/>
        <v>4478.8001787772318</v>
      </c>
      <c r="AJ5">
        <f t="shared" si="7"/>
        <v>-2470.8243769751607</v>
      </c>
      <c r="AK5">
        <f>H5*SUM(AB5, AE5:AF5)</f>
        <v>679.60606819299176</v>
      </c>
      <c r="AL5">
        <f t="shared" si="8"/>
        <v>2687.5818699950628</v>
      </c>
      <c r="AN5">
        <f t="shared" si="9"/>
        <v>4702.9716554869683</v>
      </c>
      <c r="AO5">
        <f t="shared" si="9"/>
        <v>-235.14858277434843</v>
      </c>
      <c r="AP5">
        <f t="shared" si="9"/>
        <v>-42.102111156331937</v>
      </c>
      <c r="AQ5">
        <f t="shared" si="9"/>
        <v>-557.99702945389788</v>
      </c>
      <c r="AR5">
        <f t="shared" si="9"/>
        <v>3867.7239321023899</v>
      </c>
      <c r="AS5">
        <f t="shared" si="9"/>
        <v>-2133.7113051240972</v>
      </c>
      <c r="AT5">
        <f t="shared" si="9"/>
        <v>586.8823232631164</v>
      </c>
      <c r="AU5">
        <f t="shared" si="9"/>
        <v>2320.8949502414093</v>
      </c>
      <c r="AW5">
        <v>2</v>
      </c>
      <c r="AX5">
        <f>(R5*SUMPRODUCT(K6:$K$23, X6:$X$23)-$AZ$3*SUMPRODUCT(K5:$K$22, W6:$W$23))/Z5</f>
        <v>5294.8742856009212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5585.1969489416761</v>
      </c>
      <c r="P6">
        <f t="shared" si="22"/>
        <v>279.25984744708381</v>
      </c>
      <c r="Q6" s="4">
        <f t="shared" si="23"/>
        <v>50</v>
      </c>
      <c r="R6">
        <f t="shared" si="0"/>
        <v>250000</v>
      </c>
      <c r="S6">
        <f t="shared" si="1"/>
        <v>7670.6017658313185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5162.9241124458422</v>
      </c>
      <c r="AC6">
        <f t="shared" si="2"/>
        <v>7383.6947630395116</v>
      </c>
      <c r="AE6">
        <f t="shared" si="3"/>
        <v>5376.2912899670655</v>
      </c>
      <c r="AF6">
        <f t="shared" si="4"/>
        <v>-268.81456449835332</v>
      </c>
      <c r="AG6">
        <f t="shared" si="4"/>
        <v>-48.129827283761273</v>
      </c>
      <c r="AH6">
        <f t="shared" si="5"/>
        <v>-683.07449039452263</v>
      </c>
      <c r="AI6">
        <f t="shared" si="6"/>
        <v>4376.2724077904286</v>
      </c>
      <c r="AJ6">
        <f t="shared" si="7"/>
        <v>-2220.7706505936694</v>
      </c>
      <c r="AK6">
        <f>H6*SUM(AB6, AE6:AF6)</f>
        <v>1117.4196111651038</v>
      </c>
      <c r="AL6">
        <f t="shared" si="8"/>
        <v>3272.9213683618627</v>
      </c>
      <c r="AN6">
        <f t="shared" si="9"/>
        <v>4187.1966183018139</v>
      </c>
      <c r="AO6">
        <f t="shared" si="9"/>
        <v>-209.35983091509073</v>
      </c>
      <c r="AP6">
        <f t="shared" si="9"/>
        <v>-37.484771410748863</v>
      </c>
      <c r="AQ6">
        <f t="shared" si="9"/>
        <v>-531.99632273750944</v>
      </c>
      <c r="AR6">
        <f t="shared" si="9"/>
        <v>3408.3556932384649</v>
      </c>
      <c r="AS6">
        <f t="shared" si="9"/>
        <v>-1729.5944093547607</v>
      </c>
      <c r="AT6">
        <f t="shared" si="9"/>
        <v>870.27569094443777</v>
      </c>
      <c r="AU6">
        <f t="shared" si="9"/>
        <v>2549.0369748281419</v>
      </c>
      <c r="AW6">
        <v>3</v>
      </c>
      <c r="AX6">
        <f>(R6*SUMPRODUCT(K7:$K$23, X7:$X$23)-$AZ$3*SUMPRODUCT(K6:$K$22, W7:$W$23))/Z6</f>
        <v>7670.6017658313185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5585.1969489416761</v>
      </c>
      <c r="P7">
        <f t="shared" si="22"/>
        <v>279.25984744708381</v>
      </c>
      <c r="Q7" s="4">
        <f t="shared" si="23"/>
        <v>50</v>
      </c>
      <c r="R7">
        <f t="shared" si="0"/>
        <v>250000</v>
      </c>
      <c r="S7">
        <f t="shared" si="1"/>
        <v>9813.1884503354104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7383.6947630395116</v>
      </c>
      <c r="AC7">
        <f t="shared" si="2"/>
        <v>9323.2092214180375</v>
      </c>
      <c r="AE7">
        <f t="shared" si="3"/>
        <v>5306.3242351194349</v>
      </c>
      <c r="AF7">
        <f t="shared" si="4"/>
        <v>-265.31621175597172</v>
      </c>
      <c r="AG7">
        <f t="shared" si="4"/>
        <v>-47.503465711490406</v>
      </c>
      <c r="AH7">
        <f t="shared" si="5"/>
        <v>-725.31649716628249</v>
      </c>
      <c r="AI7">
        <f t="shared" si="6"/>
        <v>4268.1880604856906</v>
      </c>
      <c r="AJ7">
        <f t="shared" si="7"/>
        <v>-1939.5144583785259</v>
      </c>
      <c r="AK7">
        <f>H7*SUM(AB7, AE7:AF7)</f>
        <v>1300.8663817363915</v>
      </c>
      <c r="AL7">
        <f t="shared" si="8"/>
        <v>3629.539983843556</v>
      </c>
      <c r="AN7">
        <f t="shared" si="9"/>
        <v>3741.0196809190143</v>
      </c>
      <c r="AO7">
        <f t="shared" si="9"/>
        <v>-187.05098404595068</v>
      </c>
      <c r="AP7">
        <f t="shared" si="9"/>
        <v>-33.490490264876783</v>
      </c>
      <c r="AQ7">
        <f t="shared" si="9"/>
        <v>-511.35648154248707</v>
      </c>
      <c r="AR7">
        <f t="shared" si="9"/>
        <v>3009.1217250656996</v>
      </c>
      <c r="AS7">
        <f t="shared" si="9"/>
        <v>-1367.380024047425</v>
      </c>
      <c r="AT7">
        <f t="shared" si="9"/>
        <v>917.12577684431881</v>
      </c>
      <c r="AU7">
        <f t="shared" si="9"/>
        <v>2558.8674778625932</v>
      </c>
      <c r="AW7">
        <v>4</v>
      </c>
      <c r="AX7">
        <f>(R7*SUMPRODUCT(K8:$K$23, X8:$X$23)-$AZ$3*SUMPRODUCT(K7:$K$22, W8:$W$23))/Z7</f>
        <v>9813.1884503354104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5585.1969489416761</v>
      </c>
      <c r="P8">
        <f t="shared" si="22"/>
        <v>279.25984744708381</v>
      </c>
      <c r="Q8" s="4">
        <f t="shared" si="23"/>
        <v>50</v>
      </c>
      <c r="R8">
        <f t="shared" si="0"/>
        <v>250000</v>
      </c>
      <c r="S8">
        <f t="shared" si="1"/>
        <v>11515.0140177461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9323.2092214180375</v>
      </c>
      <c r="AC8">
        <f t="shared" si="2"/>
        <v>10779.253507621692</v>
      </c>
      <c r="AE8">
        <f t="shared" si="3"/>
        <v>5228.3265751874142</v>
      </c>
      <c r="AF8">
        <f t="shared" si="4"/>
        <v>-261.41632875937074</v>
      </c>
      <c r="AG8">
        <f t="shared" si="4"/>
        <v>-46.805212268997209</v>
      </c>
      <c r="AH8">
        <f t="shared" si="5"/>
        <v>-1116.0939268914672</v>
      </c>
      <c r="AI8">
        <f t="shared" si="6"/>
        <v>3804.0111072675791</v>
      </c>
      <c r="AJ8">
        <f t="shared" si="7"/>
        <v>-1456.0442862036543</v>
      </c>
      <c r="AK8">
        <f t="shared" ref="AK8:AK23" si="24">H8*SUM(AB8:AB8, AE8:AF8)</f>
        <v>1036.0336614188409</v>
      </c>
      <c r="AL8">
        <f t="shared" si="8"/>
        <v>3384.0004824827656</v>
      </c>
      <c r="AN8">
        <f t="shared" si="9"/>
        <v>3436.8582122416642</v>
      </c>
      <c r="AO8">
        <f t="shared" si="9"/>
        <v>-171.84291061208324</v>
      </c>
      <c r="AP8">
        <f t="shared" si="9"/>
        <v>-30.767565080161635</v>
      </c>
      <c r="AQ8">
        <f t="shared" si="9"/>
        <v>-733.66812939233557</v>
      </c>
      <c r="AR8">
        <f t="shared" si="9"/>
        <v>2500.579607157084</v>
      </c>
      <c r="AS8">
        <f t="shared" si="9"/>
        <v>-957.13565142919572</v>
      </c>
      <c r="AT8">
        <f t="shared" si="9"/>
        <v>681.04024226499405</v>
      </c>
      <c r="AU8">
        <f t="shared" si="9"/>
        <v>2224.4841979928819</v>
      </c>
      <c r="AW8">
        <v>5</v>
      </c>
      <c r="AX8">
        <f>(R8*SUMPRODUCT(K9:$K$23, X9:$X$23)-$AZ$3*SUMPRODUCT(K8:$K$22, W9:$W$23))/Z8</f>
        <v>11515.0140177461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5585.1969489416761</v>
      </c>
      <c r="P9">
        <f t="shared" si="22"/>
        <v>279.25984744708381</v>
      </c>
      <c r="Q9" s="4">
        <f t="shared" si="23"/>
        <v>50</v>
      </c>
      <c r="R9">
        <f t="shared" si="0"/>
        <v>250000</v>
      </c>
      <c r="S9">
        <f t="shared" si="1"/>
        <v>12853.864464328561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10779.253507621692</v>
      </c>
      <c r="AC9">
        <f t="shared" si="2"/>
        <v>11833.430307237892</v>
      </c>
      <c r="AE9">
        <f t="shared" si="3"/>
        <v>5141.8029986946376</v>
      </c>
      <c r="AF9">
        <f t="shared" si="4"/>
        <v>-257.09014993473187</v>
      </c>
      <c r="AG9">
        <f t="shared" si="4"/>
        <v>-46.030632811157574</v>
      </c>
      <c r="AH9">
        <f t="shared" si="5"/>
        <v>-1532.6366757483136</v>
      </c>
      <c r="AI9">
        <f t="shared" si="6"/>
        <v>3306.0455402004345</v>
      </c>
      <c r="AJ9">
        <f t="shared" si="7"/>
        <v>-1054.1767996161998</v>
      </c>
      <c r="AK9">
        <f t="shared" si="24"/>
        <v>817.65904380311952</v>
      </c>
      <c r="AL9">
        <f t="shared" si="8"/>
        <v>3069.5277843873541</v>
      </c>
      <c r="AN9">
        <f t="shared" si="9"/>
        <v>3212.2996062414722</v>
      </c>
      <c r="AO9">
        <f t="shared" si="9"/>
        <v>-160.61498031207361</v>
      </c>
      <c r="AP9">
        <f t="shared" si="9"/>
        <v>-28.757263491399016</v>
      </c>
      <c r="AQ9">
        <f t="shared" si="9"/>
        <v>-957.50229856480973</v>
      </c>
      <c r="AR9">
        <f t="shared" si="9"/>
        <v>2065.4250638731901</v>
      </c>
      <c r="AS9">
        <f t="shared" si="9"/>
        <v>-658.58838216394338</v>
      </c>
      <c r="AT9">
        <f t="shared" si="9"/>
        <v>510.82583776845445</v>
      </c>
      <c r="AU9">
        <f t="shared" si="9"/>
        <v>1917.6625194777009</v>
      </c>
      <c r="AW9">
        <v>6</v>
      </c>
      <c r="AX9">
        <f>(R9*SUMPRODUCT(K10:$K$23, X10:$X$23)-$AZ$3*SUMPRODUCT(K9:$K$22, W10:$W$23))/Z9</f>
        <v>12853.864464328561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5585.1969489416761</v>
      </c>
      <c r="P10">
        <f t="shared" si="22"/>
        <v>279.25984744708381</v>
      </c>
      <c r="Q10" s="4">
        <f t="shared" si="23"/>
        <v>50</v>
      </c>
      <c r="R10">
        <f t="shared" si="0"/>
        <v>250000</v>
      </c>
      <c r="S10">
        <f t="shared" si="1"/>
        <v>13887.090881452103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11833.430307237892</v>
      </c>
      <c r="AC10">
        <f t="shared" si="2"/>
        <v>12547.668476442761</v>
      </c>
      <c r="AE10">
        <f t="shared" si="3"/>
        <v>5046.4996801138323</v>
      </c>
      <c r="AF10">
        <f t="shared" si="4"/>
        <v>-252.32498400569165</v>
      </c>
      <c r="AG10">
        <f t="shared" si="4"/>
        <v>-45.177455032002769</v>
      </c>
      <c r="AH10">
        <f t="shared" si="5"/>
        <v>-1964.3572552161493</v>
      </c>
      <c r="AI10">
        <f t="shared" si="6"/>
        <v>2784.6399858599889</v>
      </c>
      <c r="AJ10">
        <f t="shared" si="7"/>
        <v>-714.23816920486934</v>
      </c>
      <c r="AK10">
        <f t="shared" si="24"/>
        <v>872.94926267566666</v>
      </c>
      <c r="AL10">
        <f t="shared" si="8"/>
        <v>2943.351079330786</v>
      </c>
      <c r="AN10">
        <f t="shared" si="9"/>
        <v>2995.496088398847</v>
      </c>
      <c r="AO10">
        <f t="shared" si="9"/>
        <v>-149.77480441994237</v>
      </c>
      <c r="AP10">
        <f t="shared" si="9"/>
        <v>-26.816387280366683</v>
      </c>
      <c r="AQ10">
        <f t="shared" si="9"/>
        <v>-1166.0011586655132</v>
      </c>
      <c r="AR10">
        <f t="shared" si="9"/>
        <v>1652.9037380330249</v>
      </c>
      <c r="AS10">
        <f t="shared" si="9"/>
        <v>-423.95675768478003</v>
      </c>
      <c r="AT10">
        <f t="shared" si="9"/>
        <v>518.16432526884319</v>
      </c>
      <c r="AU10">
        <f t="shared" si="9"/>
        <v>1747.111305617088</v>
      </c>
      <c r="AW10">
        <v>7</v>
      </c>
      <c r="AX10">
        <f>(R10*SUMPRODUCT(K11:$K$23, X11:$X$23)-$AZ$3*SUMPRODUCT(K10:$K$22, W11:$W$23))/Z10</f>
        <v>13887.090881452103</v>
      </c>
    </row>
    <row r="11" spans="1:52" x14ac:dyDescent="0.25">
      <c r="A11" t="s">
        <v>33</v>
      </c>
      <c r="C11" s="7">
        <f>AU25</f>
        <v>12890.66219044553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5585.1969489416761</v>
      </c>
      <c r="P11">
        <f t="shared" si="22"/>
        <v>279.25984744708381</v>
      </c>
      <c r="Q11" s="4">
        <f t="shared" si="23"/>
        <v>50</v>
      </c>
      <c r="R11">
        <f t="shared" si="0"/>
        <v>250000</v>
      </c>
      <c r="S11">
        <f t="shared" si="1"/>
        <v>14604.541807352674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12547.668476442761</v>
      </c>
      <c r="AC11">
        <f t="shared" si="2"/>
        <v>12921.168352162569</v>
      </c>
      <c r="AE11">
        <f t="shared" si="3"/>
        <v>4941.426510274182</v>
      </c>
      <c r="AF11">
        <f t="shared" si="4"/>
        <v>-247.07132551370913</v>
      </c>
      <c r="AG11">
        <f t="shared" si="4"/>
        <v>-44.236815240781432</v>
      </c>
      <c r="AH11">
        <f t="shared" si="5"/>
        <v>-2444.3262045065098</v>
      </c>
      <c r="AI11">
        <f t="shared" si="6"/>
        <v>2205.7921650131816</v>
      </c>
      <c r="AJ11">
        <f t="shared" si="7"/>
        <v>-373.49987571980819</v>
      </c>
      <c r="AK11">
        <f t="shared" si="24"/>
        <v>887.96421855196672</v>
      </c>
      <c r="AL11">
        <f t="shared" si="8"/>
        <v>2720.2565078453399</v>
      </c>
      <c r="AN11">
        <f t="shared" si="9"/>
        <v>2789.469200515734</v>
      </c>
      <c r="AO11">
        <f t="shared" si="9"/>
        <v>-139.47346002578672</v>
      </c>
      <c r="AP11">
        <f t="shared" si="9"/>
        <v>-24.971986001713898</v>
      </c>
      <c r="AQ11">
        <f t="shared" si="9"/>
        <v>-1379.8389289626623</v>
      </c>
      <c r="AR11">
        <f t="shared" si="9"/>
        <v>1245.1848255255713</v>
      </c>
      <c r="AS11">
        <f t="shared" si="9"/>
        <v>-210.84324487081159</v>
      </c>
      <c r="AT11">
        <f t="shared" si="9"/>
        <v>501.26189950628168</v>
      </c>
      <c r="AU11">
        <f t="shared" si="9"/>
        <v>1535.6034801610413</v>
      </c>
      <c r="AW11">
        <v>8</v>
      </c>
      <c r="AX11">
        <f>(R11*SUMPRODUCT(K12:$K$23, X12:$X$23)-$AZ$3*SUMPRODUCT(K11:$K$22, W12:$W$23))/Z11</f>
        <v>14604.541807352674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5585.1969489416761</v>
      </c>
      <c r="P12">
        <f t="shared" si="22"/>
        <v>279.25984744708381</v>
      </c>
      <c r="Q12" s="4">
        <f t="shared" si="23"/>
        <v>50</v>
      </c>
      <c r="R12">
        <f t="shared" si="0"/>
        <v>250000</v>
      </c>
      <c r="S12">
        <f t="shared" si="1"/>
        <v>15000.480462486672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12921.168352162569</v>
      </c>
      <c r="AC12">
        <f t="shared" si="2"/>
        <v>12960.612021114186</v>
      </c>
      <c r="AE12">
        <f t="shared" si="3"/>
        <v>4825.6834771240301</v>
      </c>
      <c r="AF12">
        <f t="shared" si="4"/>
        <v>-241.28417385620151</v>
      </c>
      <c r="AG12">
        <f t="shared" si="4"/>
        <v>-43.200656317396614</v>
      </c>
      <c r="AH12">
        <f t="shared" si="5"/>
        <v>-2968.953854885046</v>
      </c>
      <c r="AI12">
        <f t="shared" si="6"/>
        <v>1572.2447920653858</v>
      </c>
      <c r="AJ12">
        <f t="shared" si="7"/>
        <v>-39.443668951616928</v>
      </c>
      <c r="AK12">
        <f t="shared" si="24"/>
        <v>908.53896131683769</v>
      </c>
      <c r="AL12">
        <f t="shared" si="8"/>
        <v>2441.3400844306066</v>
      </c>
      <c r="AN12">
        <f t="shared" si="9"/>
        <v>2589.7247489609795</v>
      </c>
      <c r="AO12">
        <f t="shared" si="9"/>
        <v>-129.48623744804897</v>
      </c>
      <c r="AP12">
        <f t="shared" si="9"/>
        <v>-23.183826574385165</v>
      </c>
      <c r="AQ12">
        <f t="shared" si="9"/>
        <v>-1593.3024436781332</v>
      </c>
      <c r="AR12">
        <f t="shared" si="9"/>
        <v>843.75224126041201</v>
      </c>
      <c r="AS12">
        <f t="shared" si="9"/>
        <v>-21.167622401687971</v>
      </c>
      <c r="AT12">
        <f t="shared" si="9"/>
        <v>487.5715211474577</v>
      </c>
      <c r="AU12">
        <f t="shared" si="9"/>
        <v>1310.1561400061817</v>
      </c>
      <c r="AW12">
        <v>9</v>
      </c>
      <c r="AX12">
        <f>(R12*SUMPRODUCT(K13:$K$23, X13:$X$23)-$AZ$3*SUMPRODUCT(K12:$K$22, W13:$W$23))/Z12</f>
        <v>15000.480462486672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5585.1969489416761</v>
      </c>
      <c r="P13">
        <f t="shared" si="22"/>
        <v>279.25984744708381</v>
      </c>
      <c r="Q13" s="4">
        <f t="shared" si="23"/>
        <v>50</v>
      </c>
      <c r="R13">
        <f t="shared" si="0"/>
        <v>250000</v>
      </c>
      <c r="S13">
        <f t="shared" si="1"/>
        <v>15071.452727613667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12960.612021114186</v>
      </c>
      <c r="AC13">
        <f t="shared" si="2"/>
        <v>12679.404064427104</v>
      </c>
      <c r="AE13">
        <f t="shared" si="3"/>
        <v>4698.7486989417594</v>
      </c>
      <c r="AF13">
        <f t="shared" si="4"/>
        <v>-234.93743494708798</v>
      </c>
      <c r="AG13">
        <f t="shared" si="4"/>
        <v>-42.064306253623812</v>
      </c>
      <c r="AH13">
        <f t="shared" si="5"/>
        <v>-3521.7175029941718</v>
      </c>
      <c r="AI13">
        <f t="shared" si="6"/>
        <v>900.02945474687567</v>
      </c>
      <c r="AJ13">
        <f t="shared" si="7"/>
        <v>281.20795668708161</v>
      </c>
      <c r="AK13">
        <f t="shared" si="24"/>
        <v>900.84268384012796</v>
      </c>
      <c r="AL13">
        <f t="shared" si="8"/>
        <v>2082.0800952740851</v>
      </c>
      <c r="AN13">
        <f t="shared" si="9"/>
        <v>2397.6463146945985</v>
      </c>
      <c r="AO13">
        <f t="shared" si="9"/>
        <v>-119.88231573472993</v>
      </c>
      <c r="AP13">
        <f t="shared" si="9"/>
        <v>-21.464295141364012</v>
      </c>
      <c r="AQ13">
        <f t="shared" si="9"/>
        <v>-1797.0386444270023</v>
      </c>
      <c r="AR13">
        <f t="shared" si="9"/>
        <v>459.26105939150227</v>
      </c>
      <c r="AS13">
        <f t="shared" si="9"/>
        <v>143.49293061053245</v>
      </c>
      <c r="AT13">
        <f t="shared" si="9"/>
        <v>459.67602853826213</v>
      </c>
      <c r="AU13">
        <f t="shared" si="9"/>
        <v>1062.4300185402967</v>
      </c>
      <c r="AW13">
        <v>10</v>
      </c>
      <c r="AX13">
        <f>(R13*SUMPRODUCT(K14:$K$23, X14:$X$23)-$AZ$3*SUMPRODUCT(K13:$K$22, W14:$W$23))/Z13</f>
        <v>15071.452727613667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5585.1969489416761</v>
      </c>
      <c r="P14">
        <f t="shared" si="22"/>
        <v>279.25984744708381</v>
      </c>
      <c r="Q14" s="4">
        <f t="shared" si="23"/>
        <v>50</v>
      </c>
      <c r="R14">
        <f t="shared" si="0"/>
        <v>250000</v>
      </c>
      <c r="S14">
        <f t="shared" si="1"/>
        <v>14879.258858277417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12679.404064427104</v>
      </c>
      <c r="AC14">
        <f t="shared" si="2"/>
        <v>12147.490118713833</v>
      </c>
      <c r="AE14">
        <f t="shared" si="3"/>
        <v>4559.7785074218582</v>
      </c>
      <c r="AF14">
        <f t="shared" si="4"/>
        <v>-227.9889253710929</v>
      </c>
      <c r="AG14">
        <f t="shared" si="4"/>
        <v>-40.820212331866635</v>
      </c>
      <c r="AH14">
        <f t="shared" si="5"/>
        <v>-4117.2542961046984</v>
      </c>
      <c r="AI14">
        <f t="shared" si="6"/>
        <v>173.71507361420026</v>
      </c>
      <c r="AJ14">
        <f t="shared" si="7"/>
        <v>531.91394571327146</v>
      </c>
      <c r="AK14">
        <f t="shared" si="24"/>
        <v>1455.6818627164043</v>
      </c>
      <c r="AL14">
        <f t="shared" si="8"/>
        <v>2161.3108820438761</v>
      </c>
      <c r="AN14">
        <f t="shared" si="9"/>
        <v>2143.324926666487</v>
      </c>
      <c r="AO14">
        <f t="shared" si="9"/>
        <v>-107.16624633332434</v>
      </c>
      <c r="AP14">
        <f t="shared" si="9"/>
        <v>-19.187550110230397</v>
      </c>
      <c r="AQ14">
        <f t="shared" si="9"/>
        <v>-1935.3163202778901</v>
      </c>
      <c r="AR14">
        <f t="shared" si="9"/>
        <v>81.654809945042004</v>
      </c>
      <c r="AS14">
        <f t="shared" si="9"/>
        <v>250.0262714149645</v>
      </c>
      <c r="AT14">
        <f t="shared" si="9"/>
        <v>684.24359134506494</v>
      </c>
      <c r="AU14">
        <f t="shared" si="9"/>
        <v>1015.9246727050714</v>
      </c>
      <c r="AW14">
        <v>11</v>
      </c>
      <c r="AX14">
        <f>(R14*SUMPRODUCT(K15:$K$23, X15:$X$23)-$AZ$3*SUMPRODUCT(K14:$K$22, W15:$W$23))/Z14</f>
        <v>14879.258858277417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5585.1969489416761</v>
      </c>
      <c r="P15">
        <f t="shared" si="22"/>
        <v>279.25984744708381</v>
      </c>
      <c r="Q15" s="4">
        <f t="shared" si="23"/>
        <v>50</v>
      </c>
      <c r="R15">
        <f t="shared" si="0"/>
        <v>250000</v>
      </c>
      <c r="S15">
        <f t="shared" si="1"/>
        <v>14373.963142513991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12147.490118713833</v>
      </c>
      <c r="AC15">
        <f t="shared" si="2"/>
        <v>11344.389725420735</v>
      </c>
      <c r="AE15">
        <f t="shared" si="3"/>
        <v>4408.0153993593358</v>
      </c>
      <c r="AF15">
        <f t="shared" si="4"/>
        <v>-220.4007699679668</v>
      </c>
      <c r="AG15">
        <f t="shared" si="4"/>
        <v>-39.461593204825114</v>
      </c>
      <c r="AH15">
        <f t="shared" si="5"/>
        <v>-4752.0850186142543</v>
      </c>
      <c r="AI15">
        <f t="shared" si="6"/>
        <v>-603.93198242771086</v>
      </c>
      <c r="AJ15">
        <f t="shared" si="7"/>
        <v>803.10039329309802</v>
      </c>
      <c r="AK15">
        <f t="shared" si="24"/>
        <v>1397.8275835048585</v>
      </c>
      <c r="AL15">
        <f t="shared" si="8"/>
        <v>1596.9959943702456</v>
      </c>
      <c r="AN15">
        <f t="shared" si="9"/>
        <v>1908.6607273697609</v>
      </c>
      <c r="AO15">
        <f t="shared" si="9"/>
        <v>-95.433036368488047</v>
      </c>
      <c r="AP15">
        <f t="shared" si="9"/>
        <v>-17.086780867516481</v>
      </c>
      <c r="AQ15">
        <f t="shared" si="9"/>
        <v>-2057.6420965928305</v>
      </c>
      <c r="AR15">
        <f t="shared" si="9"/>
        <v>-261.50118645907423</v>
      </c>
      <c r="AS15">
        <f t="shared" si="9"/>
        <v>347.740659217418</v>
      </c>
      <c r="AT15">
        <f t="shared" si="9"/>
        <v>605.25619140479057</v>
      </c>
      <c r="AU15">
        <f t="shared" si="9"/>
        <v>691.49566416313428</v>
      </c>
      <c r="AW15">
        <v>12</v>
      </c>
      <c r="AX15">
        <f>(R15*SUMPRODUCT(K16:$K$23, X16:$X$23)-$AZ$3*SUMPRODUCT(K15:$K$22, W16:$W$23))/Z15</f>
        <v>14373.963142513991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5585.1969489416761</v>
      </c>
      <c r="P16">
        <f t="shared" si="22"/>
        <v>279.25984744708381</v>
      </c>
      <c r="Q16" s="4">
        <f t="shared" si="23"/>
        <v>50</v>
      </c>
      <c r="R16">
        <f t="shared" si="0"/>
        <v>250000</v>
      </c>
      <c r="S16">
        <f t="shared" si="1"/>
        <v>13587.041972672447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11344.389725420735</v>
      </c>
      <c r="AC16">
        <f t="shared" si="2"/>
        <v>10324.965608851569</v>
      </c>
      <c r="AE16">
        <f t="shared" si="3"/>
        <v>4244.262035288536</v>
      </c>
      <c r="AF16">
        <f t="shared" si="4"/>
        <v>-212.2131017644268</v>
      </c>
      <c r="AG16">
        <f t="shared" si="4"/>
        <v>-37.995634478859067</v>
      </c>
      <c r="AH16">
        <f t="shared" si="5"/>
        <v>-5356.7139695889846</v>
      </c>
      <c r="AI16">
        <f t="shared" si="6"/>
        <v>-1362.6606705437343</v>
      </c>
      <c r="AJ16">
        <f t="shared" si="7"/>
        <v>1019.4241165691656</v>
      </c>
      <c r="AK16">
        <f t="shared" si="24"/>
        <v>1315.7926089232285</v>
      </c>
      <c r="AL16">
        <f t="shared" si="8"/>
        <v>972.55605494865972</v>
      </c>
      <c r="AN16">
        <f t="shared" si="9"/>
        <v>1692.8917566119078</v>
      </c>
      <c r="AO16">
        <f t="shared" si="9"/>
        <v>-84.644587830595384</v>
      </c>
      <c r="AP16">
        <f t="shared" si="9"/>
        <v>-15.155166165919084</v>
      </c>
      <c r="AQ16">
        <f t="shared" si="9"/>
        <v>-2136.610992970549</v>
      </c>
      <c r="AR16">
        <f t="shared" si="9"/>
        <v>-543.51899035515555</v>
      </c>
      <c r="AS16">
        <f t="shared" si="9"/>
        <v>406.61360422201034</v>
      </c>
      <c r="AT16">
        <f t="shared" si="9"/>
        <v>524.8249147994884</v>
      </c>
      <c r="AU16">
        <f t="shared" si="9"/>
        <v>387.91952866634324</v>
      </c>
      <c r="AW16">
        <v>13</v>
      </c>
      <c r="AX16">
        <f>(R16*SUMPRODUCT(K17:$K$23, X17:$X$23)-$AZ$3*SUMPRODUCT(K16:$K$22, W17:$W$23))/Z16</f>
        <v>13587.041972672447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5585.1969489416761</v>
      </c>
      <c r="P17">
        <f t="shared" si="22"/>
        <v>279.25984744708381</v>
      </c>
      <c r="Q17" s="4">
        <f t="shared" si="23"/>
        <v>50</v>
      </c>
      <c r="R17">
        <f t="shared" si="0"/>
        <v>250000</v>
      </c>
      <c r="S17">
        <f t="shared" si="1"/>
        <v>12534.691765264712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10324.965608851569</v>
      </c>
      <c r="AC17">
        <f t="shared" si="2"/>
        <v>9132.0109801353046</v>
      </c>
      <c r="AE17">
        <f t="shared" si="3"/>
        <v>4069.0334328996137</v>
      </c>
      <c r="AF17">
        <f t="shared" si="4"/>
        <v>-203.45167164498068</v>
      </c>
      <c r="AG17">
        <f t="shared" si="4"/>
        <v>-36.426946713764892</v>
      </c>
      <c r="AH17">
        <f t="shared" si="5"/>
        <v>-5943.6571015279242</v>
      </c>
      <c r="AI17">
        <f t="shared" si="6"/>
        <v>-2114.5022869870563</v>
      </c>
      <c r="AJ17">
        <f t="shared" si="7"/>
        <v>1192.9546287162648</v>
      </c>
      <c r="AK17">
        <f t="shared" si="24"/>
        <v>1214.3135195547281</v>
      </c>
      <c r="AL17">
        <f t="shared" si="8"/>
        <v>292.7658612839366</v>
      </c>
      <c r="AN17">
        <f t="shared" si="9"/>
        <v>1495.0634573740192</v>
      </c>
      <c r="AO17">
        <f t="shared" si="9"/>
        <v>-74.753172868700958</v>
      </c>
      <c r="AP17">
        <f t="shared" si="9"/>
        <v>-13.384160585933452</v>
      </c>
      <c r="AQ17">
        <f t="shared" si="9"/>
        <v>-2183.8465282217326</v>
      </c>
      <c r="AR17">
        <f t="shared" si="9"/>
        <v>-776.92040430234795</v>
      </c>
      <c r="AS17">
        <f t="shared" si="9"/>
        <v>438.32101679929343</v>
      </c>
      <c r="AT17">
        <f t="shared" si="9"/>
        <v>446.16880122014339</v>
      </c>
      <c r="AU17">
        <f t="shared" si="9"/>
        <v>107.56941371708884</v>
      </c>
      <c r="AW17">
        <v>14</v>
      </c>
      <c r="AX17">
        <f>(R17*SUMPRODUCT(K18:$K$23, X18:$X$23)-$AZ$3*SUMPRODUCT(K17:$K$22, W18:$W$23))/Z17</f>
        <v>12534.691765264712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5585.1969489416761</v>
      </c>
      <c r="P18">
        <f t="shared" si="22"/>
        <v>279.25984744708381</v>
      </c>
      <c r="Q18" s="4">
        <f t="shared" si="23"/>
        <v>50</v>
      </c>
      <c r="R18">
        <f t="shared" si="0"/>
        <v>250000</v>
      </c>
      <c r="S18">
        <f t="shared" si="1"/>
        <v>11217.142256277684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9132.0109801353046</v>
      </c>
      <c r="AC18">
        <f t="shared" si="2"/>
        <v>7797.4819726917576</v>
      </c>
      <c r="AE18">
        <f t="shared" si="3"/>
        <v>3882.4926642017635</v>
      </c>
      <c r="AF18">
        <f t="shared" si="4"/>
        <v>-194.12463321008818</v>
      </c>
      <c r="AG18">
        <f t="shared" si="4"/>
        <v>-34.75698976861905</v>
      </c>
      <c r="AH18">
        <f t="shared" si="5"/>
        <v>-6528.4373900409437</v>
      </c>
      <c r="AI18">
        <f t="shared" si="6"/>
        <v>-2874.8263488178873</v>
      </c>
      <c r="AJ18">
        <f t="shared" si="7"/>
        <v>1334.529007443547</v>
      </c>
      <c r="AK18">
        <f t="shared" si="24"/>
        <v>1097.0654727401582</v>
      </c>
      <c r="AL18">
        <f t="shared" si="8"/>
        <v>-443.23186863418209</v>
      </c>
      <c r="AN18">
        <f t="shared" si="9"/>
        <v>1314.075683818452</v>
      </c>
      <c r="AO18">
        <f t="shared" si="9"/>
        <v>-65.703784190922605</v>
      </c>
      <c r="AP18">
        <f t="shared" si="9"/>
        <v>-11.763915362621658</v>
      </c>
      <c r="AQ18">
        <f t="shared" si="9"/>
        <v>-2209.6270539503539</v>
      </c>
      <c r="AR18">
        <f t="shared" si="9"/>
        <v>-973.01906968544608</v>
      </c>
      <c r="AS18">
        <f t="shared" si="9"/>
        <v>451.68716845276828</v>
      </c>
      <c r="AT18">
        <f t="shared" si="9"/>
        <v>371.31481910501788</v>
      </c>
      <c r="AU18">
        <f t="shared" si="9"/>
        <v>-150.0170821276599</v>
      </c>
      <c r="AW18">
        <v>15</v>
      </c>
      <c r="AX18">
        <f>(R18*SUMPRODUCT(K19:$K$23, X19:$X$23)-$AZ$3*SUMPRODUCT(K18:$K$22, W19:$W$23))/Z18</f>
        <v>11217.142256277684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5585.1969489416761</v>
      </c>
      <c r="P19">
        <f t="shared" si="22"/>
        <v>279.25984744708381</v>
      </c>
      <c r="Q19" s="4">
        <f t="shared" si="23"/>
        <v>50</v>
      </c>
      <c r="R19">
        <f t="shared" si="0"/>
        <v>250000</v>
      </c>
      <c r="S19">
        <f t="shared" si="1"/>
        <v>9597.0807209578325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7797.4819726917576</v>
      </c>
      <c r="AC19">
        <f t="shared" si="2"/>
        <v>6329.1010708157219</v>
      </c>
      <c r="AE19">
        <f t="shared" si="3"/>
        <v>3683.33632049887</v>
      </c>
      <c r="AF19">
        <f t="shared" si="4"/>
        <v>-184.1668160249435</v>
      </c>
      <c r="AG19">
        <f t="shared" si="4"/>
        <v>-32.974095221447968</v>
      </c>
      <c r="AH19">
        <f t="shared" si="5"/>
        <v>-7176.6232474244607</v>
      </c>
      <c r="AI19">
        <f t="shared" si="6"/>
        <v>-3710.4278381719823</v>
      </c>
      <c r="AJ19">
        <f t="shared" si="7"/>
        <v>1468.3809018760358</v>
      </c>
      <c r="AK19">
        <f t="shared" si="24"/>
        <v>966.67706020402204</v>
      </c>
      <c r="AL19">
        <f t="shared" si="8"/>
        <v>-1275.3698760919247</v>
      </c>
      <c r="AN19">
        <f t="shared" si="9"/>
        <v>1148.3981325433051</v>
      </c>
      <c r="AO19">
        <f t="shared" si="9"/>
        <v>-57.419906627165254</v>
      </c>
      <c r="AP19">
        <f t="shared" si="9"/>
        <v>-10.280730859105264</v>
      </c>
      <c r="AQ19">
        <f t="shared" si="9"/>
        <v>-2237.5422763981751</v>
      </c>
      <c r="AR19">
        <f t="shared" si="9"/>
        <v>-1156.8447813411408</v>
      </c>
      <c r="AS19">
        <f t="shared" si="9"/>
        <v>457.81480126916665</v>
      </c>
      <c r="AT19">
        <f t="shared" si="9"/>
        <v>301.39255124017438</v>
      </c>
      <c r="AU19">
        <f t="shared" si="9"/>
        <v>-397.63742883179981</v>
      </c>
      <c r="AW19">
        <v>16</v>
      </c>
      <c r="AX19">
        <f>(R19*SUMPRODUCT(K20:$K$23, X20:$X$23)-$AZ$3*SUMPRODUCT(K19:$K$22, W20:$W$23))/Z19</f>
        <v>9597.0807209578325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5585.1969489416761</v>
      </c>
      <c r="P20">
        <f t="shared" si="22"/>
        <v>279.25984744708381</v>
      </c>
      <c r="Q20" s="4">
        <f t="shared" si="23"/>
        <v>50</v>
      </c>
      <c r="R20">
        <f t="shared" si="0"/>
        <v>250000</v>
      </c>
      <c r="S20">
        <f t="shared" si="1"/>
        <v>7671.927949584825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6329.1010708157219</v>
      </c>
      <c r="AC20">
        <f t="shared" si="2"/>
        <v>4770.5497437663944</v>
      </c>
      <c r="AE20">
        <f t="shared" si="3"/>
        <v>3472.9809832351793</v>
      </c>
      <c r="AF20">
        <f t="shared" si="4"/>
        <v>-173.649049161759</v>
      </c>
      <c r="AG20">
        <f t="shared" si="4"/>
        <v>-31.090944643351076</v>
      </c>
      <c r="AH20">
        <f t="shared" si="5"/>
        <v>-7767.0481294120691</v>
      </c>
      <c r="AI20">
        <f t="shared" si="6"/>
        <v>-4498.8071399820001</v>
      </c>
      <c r="AJ20">
        <f t="shared" si="7"/>
        <v>1558.5513270493275</v>
      </c>
      <c r="AK20">
        <f t="shared" si="24"/>
        <v>823.92426909437381</v>
      </c>
      <c r="AL20">
        <f t="shared" si="8"/>
        <v>-2116.3315438382988</v>
      </c>
      <c r="AN20">
        <f t="shared" si="9"/>
        <v>997.4585888303651</v>
      </c>
      <c r="AO20">
        <f t="shared" si="9"/>
        <v>-49.872929441518259</v>
      </c>
      <c r="AP20">
        <f t="shared" si="9"/>
        <v>-8.929484474306415</v>
      </c>
      <c r="AQ20">
        <f t="shared" si="9"/>
        <v>-2230.7374857330929</v>
      </c>
      <c r="AR20">
        <f t="shared" si="9"/>
        <v>-1292.0813108185528</v>
      </c>
      <c r="AS20">
        <f t="shared" si="9"/>
        <v>447.6242210373897</v>
      </c>
      <c r="AT20">
        <f t="shared" si="9"/>
        <v>236.63542723703773</v>
      </c>
      <c r="AU20">
        <f t="shared" si="9"/>
        <v>-607.82166254412516</v>
      </c>
      <c r="AW20">
        <v>17</v>
      </c>
      <c r="AX20">
        <f>(R20*SUMPRODUCT(K21:$K$23, X21:$X$23)-$AZ$3*SUMPRODUCT(K20:$K$22, W21:$W$23))/Z20</f>
        <v>7671.927949584825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5585.1969489416761</v>
      </c>
      <c r="P21">
        <f t="shared" si="22"/>
        <v>279.25984744708381</v>
      </c>
      <c r="Q21" s="4">
        <f t="shared" si="23"/>
        <v>50</v>
      </c>
      <c r="R21">
        <f t="shared" si="0"/>
        <v>250000</v>
      </c>
      <c r="S21">
        <f t="shared" si="1"/>
        <v>5455.0232813939647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4770.5497437663944</v>
      </c>
      <c r="AC21">
        <f t="shared" si="2"/>
        <v>3178.6740471612106</v>
      </c>
      <c r="AE21">
        <f t="shared" si="3"/>
        <v>3254.5270064087035</v>
      </c>
      <c r="AF21">
        <f t="shared" si="4"/>
        <v>-162.72635032043519</v>
      </c>
      <c r="AG21">
        <f t="shared" si="4"/>
        <v>-29.135293134339651</v>
      </c>
      <c r="AH21">
        <f t="shared" si="5"/>
        <v>-8223.710312889576</v>
      </c>
      <c r="AI21">
        <f t="shared" si="6"/>
        <v>-5161.0449499356473</v>
      </c>
      <c r="AJ21">
        <f t="shared" si="7"/>
        <v>1591.8756966051837</v>
      </c>
      <c r="AK21">
        <f t="shared" si="24"/>
        <v>672.79704841636328</v>
      </c>
      <c r="AL21">
        <f t="shared" si="8"/>
        <v>-2896.3722049141002</v>
      </c>
      <c r="AN21">
        <f t="shared" si="9"/>
        <v>861.03680468393293</v>
      </c>
      <c r="AO21">
        <f t="shared" si="9"/>
        <v>-43.051840234196646</v>
      </c>
      <c r="AP21">
        <f t="shared" si="9"/>
        <v>-7.7082044962361485</v>
      </c>
      <c r="AQ21">
        <f t="shared" si="9"/>
        <v>-2175.7131640060893</v>
      </c>
      <c r="AR21">
        <f t="shared" si="9"/>
        <v>-1365.4364040525893</v>
      </c>
      <c r="AS21">
        <f t="shared" si="9"/>
        <v>421.15599611245295</v>
      </c>
      <c r="AT21">
        <f t="shared" si="9"/>
        <v>177.99914384746631</v>
      </c>
      <c r="AU21">
        <f t="shared" si="9"/>
        <v>-766.28126409266986</v>
      </c>
      <c r="AW21">
        <v>18</v>
      </c>
      <c r="AX21">
        <f>(R21*SUMPRODUCT(K22:$K$23, X22:$X$23)-$AZ$3*SUMPRODUCT(K21:$K$22, W22:$W$23))/Z21</f>
        <v>5455.0232813939647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5585.1969489416761</v>
      </c>
      <c r="P22">
        <f t="shared" si="22"/>
        <v>279.25984744708381</v>
      </c>
      <c r="Q22" s="4">
        <f t="shared" si="23"/>
        <v>50</v>
      </c>
      <c r="R22">
        <f t="shared" si="0"/>
        <v>250000</v>
      </c>
      <c r="S22">
        <f t="shared" si="1"/>
        <v>2910.2166259844066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3178.6740471612106</v>
      </c>
      <c r="AC22">
        <f t="shared" si="2"/>
        <v>1578.3288119850781</v>
      </c>
      <c r="AE22">
        <f t="shared" si="3"/>
        <v>3029.0794116207599</v>
      </c>
      <c r="AF22">
        <f t="shared" si="4"/>
        <v>-151.45397058103799</v>
      </c>
      <c r="AG22">
        <f t="shared" si="4"/>
        <v>-27.117033108337672</v>
      </c>
      <c r="AH22">
        <f t="shared" si="5"/>
        <v>-8634.535473292899</v>
      </c>
      <c r="AI22">
        <f t="shared" si="6"/>
        <v>-5784.0270653615153</v>
      </c>
      <c r="AJ22">
        <f t="shared" si="7"/>
        <v>1600.3452351761325</v>
      </c>
      <c r="AK22">
        <f t="shared" si="24"/>
        <v>518.24965980433012</v>
      </c>
      <c r="AL22">
        <f t="shared" si="8"/>
        <v>-3665.4321703810529</v>
      </c>
      <c r="AN22">
        <f t="shared" si="9"/>
        <v>738.22009332395044</v>
      </c>
      <c r="AO22">
        <f t="shared" si="9"/>
        <v>-36.911004666197528</v>
      </c>
      <c r="AP22">
        <f t="shared" si="9"/>
        <v>-6.608720337640321</v>
      </c>
      <c r="AQ22">
        <f t="shared" si="9"/>
        <v>-2104.3316191874378</v>
      </c>
      <c r="AR22">
        <f t="shared" si="9"/>
        <v>-1409.6312508673252</v>
      </c>
      <c r="AS22">
        <f t="shared" si="9"/>
        <v>390.02180145225458</v>
      </c>
      <c r="AT22">
        <f t="shared" si="9"/>
        <v>126.30316351500045</v>
      </c>
      <c r="AU22">
        <f t="shared" si="9"/>
        <v>-893.30628590007029</v>
      </c>
      <c r="AW22">
        <v>19</v>
      </c>
      <c r="AX22">
        <f>(R22*SUMPRODUCT(K23:$K$23, X23:$X$23)-$AZ$3*SUMPRODUCT(K22:$K$22, W23:$W$23))/Z22</f>
        <v>2910.2166259844066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5585.1969489416761</v>
      </c>
      <c r="P23">
        <f t="shared" si="22"/>
        <v>279.25984744708381</v>
      </c>
      <c r="Q23" s="4">
        <f t="shared" si="23"/>
        <v>50</v>
      </c>
      <c r="R23">
        <f t="shared" si="0"/>
        <v>250000</v>
      </c>
      <c r="S23">
        <f t="shared" si="1"/>
        <v>3149.7487163666578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1578.3288119850781</v>
      </c>
      <c r="AC23">
        <f t="shared" si="2"/>
        <v>1578.3288119850781</v>
      </c>
      <c r="AE23">
        <f t="shared" si="3"/>
        <v>2798.7239805258241</v>
      </c>
      <c r="AF23">
        <f t="shared" si="4"/>
        <v>-139.93619902629121</v>
      </c>
      <c r="AG23">
        <f t="shared" si="4"/>
        <v>-25.05483697451481</v>
      </c>
      <c r="AH23">
        <f t="shared" si="5"/>
        <v>-8955.129013697433</v>
      </c>
      <c r="AI23">
        <f t="shared" si="6"/>
        <v>-6321.3960691724151</v>
      </c>
      <c r="AJ23">
        <f t="shared" si="7"/>
        <v>0</v>
      </c>
      <c r="AK23">
        <f t="shared" si="24"/>
        <v>362.57854113766513</v>
      </c>
      <c r="AL23">
        <f t="shared" si="8"/>
        <v>-5958.8175280347496</v>
      </c>
      <c r="AN23">
        <f t="shared" si="9"/>
        <v>628.31385819351522</v>
      </c>
      <c r="AO23">
        <f t="shared" si="9"/>
        <v>-31.415692909675759</v>
      </c>
      <c r="AP23">
        <f t="shared" si="9"/>
        <v>-5.6248138063651698</v>
      </c>
      <c r="AQ23">
        <f t="shared" si="9"/>
        <v>-2010.4275020932187</v>
      </c>
      <c r="AR23">
        <f t="shared" si="9"/>
        <v>-1419.1541506157444</v>
      </c>
      <c r="AS23">
        <f t="shared" si="9"/>
        <v>0</v>
      </c>
      <c r="AT23">
        <f t="shared" si="9"/>
        <v>81.398924533308573</v>
      </c>
      <c r="AU23">
        <f t="shared" si="9"/>
        <v>-1337.7552260824357</v>
      </c>
      <c r="AW23">
        <v>20</v>
      </c>
      <c r="AX23">
        <f>(R23*SUMPRODUCT(K$23:$K24, X$23:$X24)-$AZ$3*SUMPRODUCT(K$22:$K23, W$23:$W24))/Z23</f>
        <v>3149.7487163666578</v>
      </c>
    </row>
    <row r="25" spans="5:50" x14ac:dyDescent="0.25">
      <c r="AN25" s="8">
        <f t="shared" ref="AN25:AU25" si="25">SUM(AN3:AN23)</f>
        <v>48565.323104118448</v>
      </c>
      <c r="AO25" s="8">
        <f t="shared" si="25"/>
        <v>-6617.1638669121794</v>
      </c>
      <c r="AP25" s="8">
        <f t="shared" si="25"/>
        <v>-784.76822346722247</v>
      </c>
      <c r="AQ25" s="8">
        <f t="shared" si="25"/>
        <v>-31087.552251318619</v>
      </c>
      <c r="AR25" s="8">
        <f t="shared" si="25"/>
        <v>10075.838762420448</v>
      </c>
      <c r="AS25" s="8">
        <f t="shared" si="25"/>
        <v>-6273.5377457685745</v>
      </c>
      <c r="AT25" s="8">
        <f t="shared" si="25"/>
        <v>9088.3611737936571</v>
      </c>
      <c r="AU25" s="9">
        <f t="shared" si="25"/>
        <v>12890.66219044553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20027.533534357099</v>
      </c>
      <c r="K3">
        <v>1</v>
      </c>
      <c r="L3" s="2">
        <v>0</v>
      </c>
      <c r="O3">
        <f>$C$3</f>
        <v>20027.533534357099</v>
      </c>
      <c r="P3">
        <f>O3*B5</f>
        <v>16022.026827485679</v>
      </c>
      <c r="Q3" s="4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20027.533534357099</v>
      </c>
      <c r="AF3">
        <f t="shared" ref="AF3:AG23" si="4">-$Z3*P3</f>
        <v>-16022.026827485679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3605.5067068714197</v>
      </c>
      <c r="AJ3">
        <f t="shared" ref="AJ3:AJ23" si="7">AB3-AC3</f>
        <v>0</v>
      </c>
      <c r="AL3">
        <f t="shared" ref="AL3:AL23" si="8">SUM(AI3:AK3)</f>
        <v>3605.5067068714197</v>
      </c>
      <c r="AN3">
        <f t="shared" ref="AN3:AU23" si="9">AE3*$K3</f>
        <v>20027.533534357099</v>
      </c>
      <c r="AO3">
        <f t="shared" si="9"/>
        <v>-16022.026827485679</v>
      </c>
      <c r="AP3">
        <f t="shared" si="9"/>
        <v>-400</v>
      </c>
      <c r="AQ3">
        <f t="shared" si="9"/>
        <v>0</v>
      </c>
      <c r="AR3">
        <f t="shared" si="9"/>
        <v>3605.5067068714197</v>
      </c>
      <c r="AS3">
        <f t="shared" si="9"/>
        <v>0</v>
      </c>
      <c r="AT3">
        <f t="shared" si="9"/>
        <v>0</v>
      </c>
      <c r="AU3">
        <f t="shared" si="9"/>
        <v>3605.5067068714197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11323.305478125198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6937.0505998863173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6731.8803913440788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-6731.8803913440788</v>
      </c>
      <c r="AK4">
        <f>H4*SUM(AB4, AE4:AF4)</f>
        <v>0</v>
      </c>
      <c r="AL4">
        <f t="shared" si="8"/>
        <v>-11625.880391344079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-6315.6772599156375</v>
      </c>
      <c r="AT4">
        <f t="shared" si="9"/>
        <v>0</v>
      </c>
      <c r="AU4">
        <f t="shared" si="9"/>
        <v>-10907.102346696762</v>
      </c>
      <c r="AW4">
        <v>1</v>
      </c>
      <c r="AX4">
        <f>(R4*SUMPRODUCT(K5:$K$23, X5:$X$23)-$AZ$3*SUMPRODUCT(K4:$K$22, W5:$W$23))/Z4</f>
        <v>6937.0505998863173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20027.533534357099</v>
      </c>
      <c r="P5">
        <f t="shared" ref="P5:P23" si="22">O5*$C$5</f>
        <v>1001.3766767178549</v>
      </c>
      <c r="Q5" s="4">
        <f t="shared" ref="Q5:Q23" si="23">$C$8</f>
        <v>50</v>
      </c>
      <c r="R5">
        <f t="shared" si="0"/>
        <v>250000</v>
      </c>
      <c r="S5">
        <f t="shared" si="1"/>
        <v>12965.225029579469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6731.8803913440788</v>
      </c>
      <c r="AC5">
        <f t="shared" si="2"/>
        <v>12163.006631833021</v>
      </c>
      <c r="AE5">
        <f t="shared" si="3"/>
        <v>18788.337467486646</v>
      </c>
      <c r="AF5">
        <f t="shared" si="4"/>
        <v>-939.41687337433234</v>
      </c>
      <c r="AG5">
        <f t="shared" si="4"/>
        <v>-46.906268900399994</v>
      </c>
      <c r="AH5">
        <f t="shared" si="5"/>
        <v>-5648.5954979999997</v>
      </c>
      <c r="AI5">
        <f t="shared" si="6"/>
        <v>12153.418827211917</v>
      </c>
      <c r="AJ5">
        <f t="shared" si="7"/>
        <v>-5431.1262404889421</v>
      </c>
      <c r="AK5">
        <f>H5*SUM(AB5, AE5:AF5)</f>
        <v>2123.7812051434325</v>
      </c>
      <c r="AL5">
        <f t="shared" si="8"/>
        <v>8846.0737918664072</v>
      </c>
      <c r="AN5">
        <f t="shared" si="9"/>
        <v>16224.903895411875</v>
      </c>
      <c r="AO5">
        <f t="shared" si="9"/>
        <v>-811.2451947705938</v>
      </c>
      <c r="AP5">
        <f t="shared" si="9"/>
        <v>-40.506495389405195</v>
      </c>
      <c r="AQ5">
        <f t="shared" si="9"/>
        <v>-4877.9153162276098</v>
      </c>
      <c r="AR5">
        <f t="shared" si="9"/>
        <v>10495.236889024269</v>
      </c>
      <c r="AS5">
        <f t="shared" si="9"/>
        <v>-4690.1170179785267</v>
      </c>
      <c r="AT5">
        <f t="shared" si="9"/>
        <v>1834.0178319643383</v>
      </c>
      <c r="AU5">
        <f t="shared" si="9"/>
        <v>7639.1377030100803</v>
      </c>
      <c r="AW5">
        <v>2</v>
      </c>
      <c r="AX5">
        <f>(R5*SUMPRODUCT(K6:$K$23, X6:$X$23)-$AZ$3*SUMPRODUCT(K5:$K$22, W6:$W$23))/Z5</f>
        <v>12965.225029579469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20027.533534357099</v>
      </c>
      <c r="P6">
        <f t="shared" si="22"/>
        <v>1001.3766767178549</v>
      </c>
      <c r="Q6" s="4">
        <f t="shared" si="23"/>
        <v>50</v>
      </c>
      <c r="R6">
        <f t="shared" si="0"/>
        <v>250000</v>
      </c>
      <c r="S6">
        <f t="shared" si="1"/>
        <v>18131.070013977507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12163.006631833021</v>
      </c>
      <c r="AC6">
        <f t="shared" si="2"/>
        <v>16377.341511542058</v>
      </c>
      <c r="AE6">
        <f t="shared" si="3"/>
        <v>18090.369518906984</v>
      </c>
      <c r="AF6">
        <f t="shared" si="4"/>
        <v>-904.51847594534922</v>
      </c>
      <c r="AG6">
        <f t="shared" si="4"/>
        <v>-45.16374791701903</v>
      </c>
      <c r="AH6">
        <f t="shared" si="5"/>
        <v>-6367.2914718847978</v>
      </c>
      <c r="AI6">
        <f t="shared" si="6"/>
        <v>10773.395823159819</v>
      </c>
      <c r="AJ6">
        <f t="shared" si="7"/>
        <v>-4214.3348797090366</v>
      </c>
      <c r="AK6">
        <f>H6*SUM(AB6, AE6:AF6)</f>
        <v>3193.1557150176591</v>
      </c>
      <c r="AL6">
        <f t="shared" si="8"/>
        <v>9752.2166584684419</v>
      </c>
      <c r="AN6">
        <f t="shared" si="9"/>
        <v>14089.254095058819</v>
      </c>
      <c r="AO6">
        <f t="shared" si="9"/>
        <v>-704.46270475294091</v>
      </c>
      <c r="AP6">
        <f t="shared" si="9"/>
        <v>-35.174711031912139</v>
      </c>
      <c r="AQ6">
        <f t="shared" si="9"/>
        <v>-4959.0135431410617</v>
      </c>
      <c r="AR6">
        <f t="shared" si="9"/>
        <v>8390.6031361329042</v>
      </c>
      <c r="AS6">
        <f t="shared" si="9"/>
        <v>-3282.2345005077204</v>
      </c>
      <c r="AT6">
        <f t="shared" si="9"/>
        <v>2486.9133926177124</v>
      </c>
      <c r="AU6">
        <f t="shared" si="9"/>
        <v>7595.2820282428975</v>
      </c>
      <c r="AW6">
        <v>3</v>
      </c>
      <c r="AX6">
        <f>(R6*SUMPRODUCT(K7:$K$23, X7:$X$23)-$AZ$3*SUMPRODUCT(K6:$K$22, W7:$W$23))/Z6</f>
        <v>18131.070013977507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20027.533534357099</v>
      </c>
      <c r="P7">
        <f t="shared" si="22"/>
        <v>1001.3766767178549</v>
      </c>
      <c r="Q7" s="4">
        <f t="shared" si="23"/>
        <v>50</v>
      </c>
      <c r="R7">
        <f t="shared" si="0"/>
        <v>250000</v>
      </c>
      <c r="S7">
        <f t="shared" si="1"/>
        <v>22358.815719324564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16377.341511542058</v>
      </c>
      <c r="AC7">
        <f t="shared" si="2"/>
        <v>19362.339744294703</v>
      </c>
      <c r="AE7">
        <f t="shared" si="3"/>
        <v>17343.490522949389</v>
      </c>
      <c r="AF7">
        <f t="shared" si="4"/>
        <v>-867.17452614746946</v>
      </c>
      <c r="AG7">
        <f t="shared" si="4"/>
        <v>-43.299117420516978</v>
      </c>
      <c r="AH7">
        <f t="shared" si="5"/>
        <v>-7064.9650866592874</v>
      </c>
      <c r="AI7">
        <f t="shared" si="6"/>
        <v>9368.0517927221172</v>
      </c>
      <c r="AJ7">
        <f t="shared" si="7"/>
        <v>-2984.998232752645</v>
      </c>
      <c r="AK7">
        <f>H7*SUM(AB7, AE7:AF7)</f>
        <v>3439.7779411236143</v>
      </c>
      <c r="AL7">
        <f t="shared" si="8"/>
        <v>9822.8315010930855</v>
      </c>
      <c r="AN7">
        <f t="shared" si="9"/>
        <v>12227.360505558268</v>
      </c>
      <c r="AO7">
        <f t="shared" si="9"/>
        <v>-611.36802527791349</v>
      </c>
      <c r="AP7">
        <f t="shared" si="9"/>
        <v>-30.526376312345985</v>
      </c>
      <c r="AQ7">
        <f t="shared" si="9"/>
        <v>-4980.8817296297784</v>
      </c>
      <c r="AR7">
        <f t="shared" si="9"/>
        <v>6604.584374338232</v>
      </c>
      <c r="AS7">
        <f t="shared" si="9"/>
        <v>-2104.458122315395</v>
      </c>
      <c r="AT7">
        <f t="shared" si="9"/>
        <v>2425.0830528912988</v>
      </c>
      <c r="AU7">
        <f t="shared" si="9"/>
        <v>6925.2093049141358</v>
      </c>
      <c r="AW7">
        <v>4</v>
      </c>
      <c r="AX7">
        <f>(R7*SUMPRODUCT(K8:$K$23, X8:$X$23)-$AZ$3*SUMPRODUCT(K7:$K$22, W8:$W$23))/Z7</f>
        <v>22358.815719324564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20027.533534357099</v>
      </c>
      <c r="P8">
        <f t="shared" si="22"/>
        <v>1001.3766767178549</v>
      </c>
      <c r="Q8" s="4">
        <f t="shared" si="23"/>
        <v>50</v>
      </c>
      <c r="R8">
        <f t="shared" si="0"/>
        <v>250000</v>
      </c>
      <c r="S8">
        <f t="shared" si="1"/>
        <v>25626.137342496932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19362.339744294703</v>
      </c>
      <c r="AC8">
        <f t="shared" si="2"/>
        <v>21174.42251518555</v>
      </c>
      <c r="AE8">
        <f t="shared" si="3"/>
        <v>16548.395543415296</v>
      </c>
      <c r="AF8">
        <f t="shared" si="4"/>
        <v>-827.41977717076486</v>
      </c>
      <c r="AG8">
        <f t="shared" si="4"/>
        <v>-41.314112681490798</v>
      </c>
      <c r="AH8">
        <f t="shared" si="5"/>
        <v>-7760.0678241050528</v>
      </c>
      <c r="AI8">
        <f t="shared" si="6"/>
        <v>7919.5938294579873</v>
      </c>
      <c r="AJ8">
        <f t="shared" si="7"/>
        <v>-1812.0827708908473</v>
      </c>
      <c r="AK8">
        <f t="shared" ref="AK8:AK23" si="24">H8*SUM(AB8:AB8, AE8:AF8)</f>
        <v>2543.5403745140948</v>
      </c>
      <c r="AL8">
        <f t="shared" si="8"/>
        <v>8651.0514330812348</v>
      </c>
      <c r="AN8">
        <f t="shared" si="9"/>
        <v>10878.143953884804</v>
      </c>
      <c r="AO8">
        <f t="shared" si="9"/>
        <v>-543.90719769424027</v>
      </c>
      <c r="AP8">
        <f t="shared" si="9"/>
        <v>-27.157972136767174</v>
      </c>
      <c r="AQ8">
        <f t="shared" si="9"/>
        <v>-5101.1069116071303</v>
      </c>
      <c r="AR8">
        <f t="shared" si="9"/>
        <v>5205.9718724466675</v>
      </c>
      <c r="AS8">
        <f t="shared" si="9"/>
        <v>-1191.178757263187</v>
      </c>
      <c r="AT8">
        <f t="shared" si="9"/>
        <v>1672.0048946069608</v>
      </c>
      <c r="AU8">
        <f t="shared" si="9"/>
        <v>5686.798009790441</v>
      </c>
      <c r="AW8">
        <v>5</v>
      </c>
      <c r="AX8">
        <f>(R8*SUMPRODUCT(K9:$K$23, X9:$X$23)-$AZ$3*SUMPRODUCT(K8:$K$22, W9:$W$23))/Z8</f>
        <v>25626.137342496932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20027.533534357099</v>
      </c>
      <c r="P9">
        <f t="shared" si="22"/>
        <v>1001.3766767178549</v>
      </c>
      <c r="Q9" s="4">
        <f t="shared" si="23"/>
        <v>50</v>
      </c>
      <c r="R9">
        <f t="shared" si="0"/>
        <v>250000</v>
      </c>
      <c r="S9">
        <f t="shared" si="1"/>
        <v>28059.031666150204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21174.42251518555</v>
      </c>
      <c r="AC9">
        <f t="shared" si="2"/>
        <v>21995.398578612083</v>
      </c>
      <c r="AE9">
        <f t="shared" si="3"/>
        <v>15699.529045620267</v>
      </c>
      <c r="AF9">
        <f t="shared" si="4"/>
        <v>-784.97645228101328</v>
      </c>
      <c r="AG9">
        <f t="shared" si="4"/>
        <v>-39.194863957381045</v>
      </c>
      <c r="AH9">
        <f t="shared" si="5"/>
        <v>-8530.537986474219</v>
      </c>
      <c r="AI9">
        <f t="shared" si="6"/>
        <v>6344.8197429076554</v>
      </c>
      <c r="AJ9">
        <f t="shared" si="7"/>
        <v>-820.97606342653307</v>
      </c>
      <c r="AK9">
        <f t="shared" si="24"/>
        <v>1883.8445006649947</v>
      </c>
      <c r="AL9">
        <f t="shared" si="8"/>
        <v>7407.6881801461168</v>
      </c>
      <c r="AN9">
        <f t="shared" si="9"/>
        <v>9808.1530903120438</v>
      </c>
      <c r="AO9">
        <f t="shared" si="9"/>
        <v>-490.40765451560213</v>
      </c>
      <c r="AP9">
        <f t="shared" si="9"/>
        <v>-24.48667249386007</v>
      </c>
      <c r="AQ9">
        <f t="shared" si="9"/>
        <v>-5329.3842299939988</v>
      </c>
      <c r="AR9">
        <f t="shared" si="9"/>
        <v>3963.8745333085835</v>
      </c>
      <c r="AS9">
        <f t="shared" si="9"/>
        <v>-512.89811880156515</v>
      </c>
      <c r="AT9">
        <f t="shared" si="9"/>
        <v>1176.9165308827717</v>
      </c>
      <c r="AU9">
        <f t="shared" si="9"/>
        <v>4627.8929453897899</v>
      </c>
      <c r="AW9">
        <v>6</v>
      </c>
      <c r="AX9">
        <f>(R9*SUMPRODUCT(K10:$K$23, X10:$X$23)-$AZ$3*SUMPRODUCT(K9:$K$22, W10:$W$23))/Z9</f>
        <v>28059.031666150204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20027.533534357099</v>
      </c>
      <c r="P10">
        <f t="shared" si="22"/>
        <v>1001.3766767178549</v>
      </c>
      <c r="Q10" s="4">
        <f t="shared" si="23"/>
        <v>50</v>
      </c>
      <c r="R10">
        <f t="shared" si="0"/>
        <v>250000</v>
      </c>
      <c r="S10">
        <f t="shared" si="1"/>
        <v>29846.852061204874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21995.398578612083</v>
      </c>
      <c r="AC10">
        <f t="shared" si="2"/>
        <v>22060.671097678351</v>
      </c>
      <c r="AE10">
        <f t="shared" si="3"/>
        <v>14802.928941824894</v>
      </c>
      <c r="AF10">
        <f t="shared" si="4"/>
        <v>-740.14644709124468</v>
      </c>
      <c r="AG10">
        <f t="shared" si="4"/>
        <v>-36.956445276775021</v>
      </c>
      <c r="AH10">
        <f t="shared" si="5"/>
        <v>-9232.3502051611049</v>
      </c>
      <c r="AI10">
        <f t="shared" si="6"/>
        <v>4793.4758442957682</v>
      </c>
      <c r="AJ10">
        <f t="shared" si="7"/>
        <v>-65.272519066267705</v>
      </c>
      <c r="AK10">
        <f t="shared" si="24"/>
        <v>1893.0545063506511</v>
      </c>
      <c r="AL10">
        <f t="shared" si="8"/>
        <v>6621.2578315801511</v>
      </c>
      <c r="AN10">
        <f t="shared" si="9"/>
        <v>8786.7073323746536</v>
      </c>
      <c r="AO10">
        <f t="shared" si="9"/>
        <v>-439.33536661873268</v>
      </c>
      <c r="AP10">
        <f t="shared" si="9"/>
        <v>-21.936568767444871</v>
      </c>
      <c r="AQ10">
        <f t="shared" si="9"/>
        <v>-5480.1289367493964</v>
      </c>
      <c r="AR10">
        <f t="shared" si="9"/>
        <v>2845.3064602390796</v>
      </c>
      <c r="AS10">
        <f t="shared" si="9"/>
        <v>-38.744394716484699</v>
      </c>
      <c r="AT10">
        <f t="shared" si="9"/>
        <v>1123.6773463485636</v>
      </c>
      <c r="AU10">
        <f t="shared" si="9"/>
        <v>3930.2394118711577</v>
      </c>
      <c r="AW10">
        <v>7</v>
      </c>
      <c r="AX10">
        <f>(R10*SUMPRODUCT(K11:$K$23, X11:$X$23)-$AZ$3*SUMPRODUCT(K10:$K$22, W11:$W$23))/Z10</f>
        <v>29846.852061204874</v>
      </c>
    </row>
    <row r="11" spans="1:52" x14ac:dyDescent="0.25">
      <c r="A11" t="s">
        <v>33</v>
      </c>
      <c r="C11" s="7">
        <f>AU25</f>
        <v>35391.262703476976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20027.533534357099</v>
      </c>
      <c r="P11">
        <f t="shared" si="22"/>
        <v>1001.3766767178549</v>
      </c>
      <c r="Q11" s="4">
        <f t="shared" si="23"/>
        <v>50</v>
      </c>
      <c r="R11">
        <f t="shared" si="0"/>
        <v>250000</v>
      </c>
      <c r="S11">
        <f t="shared" si="1"/>
        <v>31055.826148317199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22060.671097678351</v>
      </c>
      <c r="AC11">
        <f t="shared" si="2"/>
        <v>21510.412959261917</v>
      </c>
      <c r="AE11">
        <f t="shared" si="3"/>
        <v>13871.809908455167</v>
      </c>
      <c r="AF11">
        <f t="shared" si="4"/>
        <v>-693.59049542275829</v>
      </c>
      <c r="AG11">
        <f t="shared" si="4"/>
        <v>-34.631847912420596</v>
      </c>
      <c r="AH11">
        <f t="shared" si="5"/>
        <v>-9775.1645579333763</v>
      </c>
      <c r="AI11">
        <f t="shared" si="6"/>
        <v>3368.4230071866114</v>
      </c>
      <c r="AJ11">
        <f t="shared" si="7"/>
        <v>550.25813841643321</v>
      </c>
      <c r="AK11">
        <f t="shared" si="24"/>
        <v>1814.802861301604</v>
      </c>
      <c r="AL11">
        <f t="shared" si="8"/>
        <v>5733.4840069046486</v>
      </c>
      <c r="AN11">
        <f t="shared" si="9"/>
        <v>7830.7319585933956</v>
      </c>
      <c r="AO11">
        <f t="shared" si="9"/>
        <v>-391.53659792966977</v>
      </c>
      <c r="AP11">
        <f t="shared" si="9"/>
        <v>-19.549915982314616</v>
      </c>
      <c r="AQ11">
        <f t="shared" si="9"/>
        <v>-5518.1475243300092</v>
      </c>
      <c r="AR11">
        <f t="shared" si="9"/>
        <v>1901.4979203514017</v>
      </c>
      <c r="AS11">
        <f t="shared" si="9"/>
        <v>310.62449805827356</v>
      </c>
      <c r="AT11">
        <f t="shared" si="9"/>
        <v>1024.4686784439825</v>
      </c>
      <c r="AU11">
        <f t="shared" si="9"/>
        <v>3236.5910968536577</v>
      </c>
      <c r="AW11">
        <v>8</v>
      </c>
      <c r="AX11">
        <f>(R11*SUMPRODUCT(K12:$K$23, X12:$X$23)-$AZ$3*SUMPRODUCT(K11:$K$22, W12:$W$23))/Z11</f>
        <v>31055.826148317199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20027.533534357099</v>
      </c>
      <c r="P12">
        <f t="shared" si="22"/>
        <v>1001.3766767178549</v>
      </c>
      <c r="Q12" s="4">
        <f t="shared" si="23"/>
        <v>50</v>
      </c>
      <c r="R12">
        <f t="shared" si="0"/>
        <v>250000</v>
      </c>
      <c r="S12">
        <f t="shared" si="1"/>
        <v>31691.067086396652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21510.412959261917</v>
      </c>
      <c r="AC12">
        <f t="shared" si="2"/>
        <v>20429.855902980315</v>
      </c>
      <c r="AE12">
        <f t="shared" si="3"/>
        <v>12910.88189247666</v>
      </c>
      <c r="AF12">
        <f t="shared" si="4"/>
        <v>-645.54409462383296</v>
      </c>
      <c r="AG12">
        <f t="shared" si="4"/>
        <v>-32.23283054383139</v>
      </c>
      <c r="AH12">
        <f t="shared" si="5"/>
        <v>-10263.494447324967</v>
      </c>
      <c r="AI12">
        <f t="shared" si="6"/>
        <v>1969.6105199840295</v>
      </c>
      <c r="AJ12">
        <f t="shared" si="7"/>
        <v>1080.5570562816029</v>
      </c>
      <c r="AK12">
        <f t="shared" si="24"/>
        <v>1752.9614642942556</v>
      </c>
      <c r="AL12">
        <f t="shared" si="8"/>
        <v>4803.1290405598884</v>
      </c>
      <c r="AN12">
        <f t="shared" si="9"/>
        <v>6928.6828542235135</v>
      </c>
      <c r="AO12">
        <f t="shared" si="9"/>
        <v>-346.43414271117564</v>
      </c>
      <c r="AP12">
        <f t="shared" si="9"/>
        <v>-17.297893528270478</v>
      </c>
      <c r="AQ12">
        <f t="shared" si="9"/>
        <v>-5507.9504710702149</v>
      </c>
      <c r="AR12">
        <f t="shared" si="9"/>
        <v>1057.0003469138524</v>
      </c>
      <c r="AS12">
        <f t="shared" si="9"/>
        <v>579.88580572727972</v>
      </c>
      <c r="AT12">
        <f t="shared" si="9"/>
        <v>940.7346564642977</v>
      </c>
      <c r="AU12">
        <f t="shared" si="9"/>
        <v>2577.62080910543</v>
      </c>
      <c r="AW12">
        <v>9</v>
      </c>
      <c r="AX12">
        <f>(R12*SUMPRODUCT(K13:$K$23, X13:$X$23)-$AZ$3*SUMPRODUCT(K12:$K$22, W13:$W$23))/Z12</f>
        <v>31691.067086396652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20027.533534357099</v>
      </c>
      <c r="P13">
        <f t="shared" si="22"/>
        <v>1001.3766767178549</v>
      </c>
      <c r="Q13" s="4">
        <f t="shared" si="23"/>
        <v>50</v>
      </c>
      <c r="R13">
        <f t="shared" si="0"/>
        <v>250000</v>
      </c>
      <c r="S13">
        <f t="shared" si="1"/>
        <v>31757.208270070041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20429.855902980315</v>
      </c>
      <c r="AC13">
        <f t="shared" si="2"/>
        <v>18915.602011236588</v>
      </c>
      <c r="AE13">
        <f t="shared" si="3"/>
        <v>11929.035146317596</v>
      </c>
      <c r="AF13">
        <f t="shared" si="4"/>
        <v>-596.45175731587972</v>
      </c>
      <c r="AG13">
        <f t="shared" si="4"/>
        <v>-29.781588246634104</v>
      </c>
      <c r="AH13">
        <f t="shared" si="5"/>
        <v>-10644.569958794878</v>
      </c>
      <c r="AI13">
        <f t="shared" si="6"/>
        <v>658.23184196020338</v>
      </c>
      <c r="AJ13">
        <f t="shared" si="7"/>
        <v>1514.2538917437269</v>
      </c>
      <c r="AK13">
        <f t="shared" si="24"/>
        <v>1642.118111395471</v>
      </c>
      <c r="AL13">
        <f t="shared" si="8"/>
        <v>3814.603845099401</v>
      </c>
      <c r="AN13">
        <f t="shared" si="9"/>
        <v>6087.0689174912268</v>
      </c>
      <c r="AO13">
        <f t="shared" si="9"/>
        <v>-304.35344587456126</v>
      </c>
      <c r="AP13">
        <f t="shared" si="9"/>
        <v>-15.196751280053784</v>
      </c>
      <c r="AQ13">
        <f t="shared" si="9"/>
        <v>-5431.6405427175441</v>
      </c>
      <c r="AR13">
        <f t="shared" si="9"/>
        <v>335.87817761906672</v>
      </c>
      <c r="AS13">
        <f t="shared" si="9"/>
        <v>772.68343035008127</v>
      </c>
      <c r="AT13">
        <f t="shared" si="9"/>
        <v>837.92913610539244</v>
      </c>
      <c r="AU13">
        <f t="shared" si="9"/>
        <v>1946.4907440745403</v>
      </c>
      <c r="AW13">
        <v>10</v>
      </c>
      <c r="AX13">
        <f>(R13*SUMPRODUCT(K14:$K$23, X14:$X$23)-$AZ$3*SUMPRODUCT(K13:$K$22, W14:$W$23))/Z13</f>
        <v>31757.208270070041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20027.533534357099</v>
      </c>
      <c r="P14">
        <f t="shared" si="22"/>
        <v>1001.3766767178549</v>
      </c>
      <c r="Q14" s="4">
        <f t="shared" si="23"/>
        <v>50</v>
      </c>
      <c r="R14">
        <f t="shared" si="0"/>
        <v>250000</v>
      </c>
      <c r="S14">
        <f t="shared" si="1"/>
        <v>31522.209951953573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18915.602011236588</v>
      </c>
      <c r="AC14">
        <f t="shared" si="2"/>
        <v>17206.137123062457</v>
      </c>
      <c r="AE14">
        <f t="shared" si="3"/>
        <v>10931.863240366614</v>
      </c>
      <c r="AF14">
        <f t="shared" si="4"/>
        <v>-546.59316201833076</v>
      </c>
      <c r="AG14">
        <f t="shared" si="4"/>
        <v>-27.292085721921467</v>
      </c>
      <c r="AH14">
        <f t="shared" si="5"/>
        <v>-10958.433211231486</v>
      </c>
      <c r="AI14">
        <f t="shared" si="6"/>
        <v>-600.45521860512417</v>
      </c>
      <c r="AJ14">
        <f t="shared" si="7"/>
        <v>1709.4648881741305</v>
      </c>
      <c r="AK14">
        <f t="shared" si="24"/>
        <v>2507.334226449957</v>
      </c>
      <c r="AL14">
        <f t="shared" si="8"/>
        <v>3616.3438960189633</v>
      </c>
      <c r="AN14">
        <f t="shared" si="9"/>
        <v>5138.524807696127</v>
      </c>
      <c r="AO14">
        <f t="shared" si="9"/>
        <v>-256.92624038480636</v>
      </c>
      <c r="AP14">
        <f t="shared" si="9"/>
        <v>-12.828651113930286</v>
      </c>
      <c r="AQ14">
        <f t="shared" si="9"/>
        <v>-5151.0140285569187</v>
      </c>
      <c r="AR14">
        <f t="shared" si="9"/>
        <v>-282.24411235952829</v>
      </c>
      <c r="AS14">
        <f t="shared" si="9"/>
        <v>803.53436030303533</v>
      </c>
      <c r="AT14">
        <f t="shared" si="9"/>
        <v>1178.5730246078892</v>
      </c>
      <c r="AU14">
        <f t="shared" si="9"/>
        <v>1699.8632725513964</v>
      </c>
      <c r="AW14">
        <v>11</v>
      </c>
      <c r="AX14">
        <f>(R14*SUMPRODUCT(K15:$K$23, X15:$X$23)-$AZ$3*SUMPRODUCT(K14:$K$22, W15:$W$23))/Z14</f>
        <v>31522.209951953573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20027.533534357099</v>
      </c>
      <c r="P15">
        <f t="shared" si="22"/>
        <v>1001.3766767178549</v>
      </c>
      <c r="Q15" s="4">
        <f t="shared" si="23"/>
        <v>50</v>
      </c>
      <c r="R15">
        <f t="shared" si="0"/>
        <v>250000</v>
      </c>
      <c r="S15">
        <f t="shared" si="1"/>
        <v>30777.06949228638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17206.137123062457</v>
      </c>
      <c r="AC15">
        <f t="shared" si="2"/>
        <v>15248.940579716256</v>
      </c>
      <c r="AE15">
        <f t="shared" si="3"/>
        <v>9922.9287863234604</v>
      </c>
      <c r="AF15">
        <f t="shared" si="4"/>
        <v>-496.14643931617303</v>
      </c>
      <c r="AG15">
        <f t="shared" si="4"/>
        <v>-24.773217254388172</v>
      </c>
      <c r="AH15">
        <f t="shared" si="5"/>
        <v>-11229.738051570417</v>
      </c>
      <c r="AI15">
        <f t="shared" si="6"/>
        <v>-1827.7289218175174</v>
      </c>
      <c r="AJ15">
        <f t="shared" si="7"/>
        <v>1957.196543346201</v>
      </c>
      <c r="AK15">
        <f t="shared" si="24"/>
        <v>2279.0321848928083</v>
      </c>
      <c r="AL15">
        <f t="shared" si="8"/>
        <v>2408.4998064214919</v>
      </c>
      <c r="AN15">
        <f t="shared" si="9"/>
        <v>4296.6057871973762</v>
      </c>
      <c r="AO15">
        <f t="shared" si="9"/>
        <v>-214.8302893598688</v>
      </c>
      <c r="AP15">
        <f t="shared" si="9"/>
        <v>-10.726747204858196</v>
      </c>
      <c r="AQ15">
        <f t="shared" si="9"/>
        <v>-4862.451252052675</v>
      </c>
      <c r="AR15">
        <f t="shared" si="9"/>
        <v>-791.4025014200256</v>
      </c>
      <c r="AS15">
        <f t="shared" si="9"/>
        <v>847.46168957841667</v>
      </c>
      <c r="AT15">
        <f t="shared" si="9"/>
        <v>986.81579659381873</v>
      </c>
      <c r="AU15">
        <f t="shared" si="9"/>
        <v>1042.8749847522097</v>
      </c>
      <c r="AW15">
        <v>12</v>
      </c>
      <c r="AX15">
        <f>(R15*SUMPRODUCT(K16:$K$23, X16:$X$23)-$AZ$3*SUMPRODUCT(K15:$K$22, W16:$W$23))/Z15</f>
        <v>30777.06949228638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20027.533534357099</v>
      </c>
      <c r="P16">
        <f t="shared" si="22"/>
        <v>1001.3766767178549</v>
      </c>
      <c r="Q16" s="4">
        <f t="shared" si="23"/>
        <v>50</v>
      </c>
      <c r="R16">
        <f t="shared" si="0"/>
        <v>250000</v>
      </c>
      <c r="S16">
        <f t="shared" si="1"/>
        <v>29548.32444432237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15248.940579716256</v>
      </c>
      <c r="AC16">
        <f t="shared" si="2"/>
        <v>13152.746791795103</v>
      </c>
      <c r="AE16">
        <f t="shared" si="3"/>
        <v>8914.7889904193562</v>
      </c>
      <c r="AF16">
        <f t="shared" si="4"/>
        <v>-445.73944952096775</v>
      </c>
      <c r="AG16">
        <f t="shared" si="4"/>
        <v>-22.256332700994097</v>
      </c>
      <c r="AH16">
        <f t="shared" si="5"/>
        <v>-11345.761904250967</v>
      </c>
      <c r="AI16">
        <f t="shared" si="6"/>
        <v>-2898.9686960535728</v>
      </c>
      <c r="AJ16">
        <f t="shared" si="7"/>
        <v>2096.1937879211528</v>
      </c>
      <c r="AK16">
        <f t="shared" si="24"/>
        <v>2029.5958506012366</v>
      </c>
      <c r="AL16">
        <f t="shared" si="8"/>
        <v>1226.8209424688166</v>
      </c>
      <c r="AN16">
        <f t="shared" si="9"/>
        <v>3555.8060902781986</v>
      </c>
      <c r="AO16">
        <f t="shared" si="9"/>
        <v>-177.79030451390992</v>
      </c>
      <c r="AP16">
        <f t="shared" si="9"/>
        <v>-8.8772940616432798</v>
      </c>
      <c r="AQ16">
        <f t="shared" si="9"/>
        <v>-4525.4384956658623</v>
      </c>
      <c r="AR16">
        <f t="shared" si="9"/>
        <v>-1156.3000039632168</v>
      </c>
      <c r="AS16">
        <f t="shared" si="9"/>
        <v>836.10039962849839</v>
      </c>
      <c r="AT16">
        <f t="shared" si="9"/>
        <v>809.53674777127333</v>
      </c>
      <c r="AU16">
        <f t="shared" si="9"/>
        <v>489.33714343655498</v>
      </c>
      <c r="AW16">
        <v>13</v>
      </c>
      <c r="AX16">
        <f>(R16*SUMPRODUCT(K17:$K$23, X17:$X$23)-$AZ$3*SUMPRODUCT(K16:$K$22, W17:$W$23))/Z16</f>
        <v>29548.32444432237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20027.533534357099</v>
      </c>
      <c r="P17">
        <f t="shared" si="22"/>
        <v>1001.3766767178549</v>
      </c>
      <c r="Q17" s="4">
        <f t="shared" si="23"/>
        <v>50</v>
      </c>
      <c r="R17">
        <f t="shared" si="0"/>
        <v>250000</v>
      </c>
      <c r="S17">
        <f t="shared" si="1"/>
        <v>27847.702658637027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13152.746791795103</v>
      </c>
      <c r="AC17">
        <f t="shared" si="2"/>
        <v>11013.875971890167</v>
      </c>
      <c r="AE17">
        <f t="shared" si="3"/>
        <v>7920.9683137674056</v>
      </c>
      <c r="AF17">
        <f t="shared" si="4"/>
        <v>-396.04841568837026</v>
      </c>
      <c r="AG17">
        <f t="shared" si="4"/>
        <v>-19.775196731487274</v>
      </c>
      <c r="AH17">
        <f t="shared" si="5"/>
        <v>-11292.863212484406</v>
      </c>
      <c r="AI17">
        <f t="shared" si="6"/>
        <v>-3787.7185111368581</v>
      </c>
      <c r="AJ17">
        <f t="shared" si="7"/>
        <v>2138.8708199049361</v>
      </c>
      <c r="AK17">
        <f t="shared" si="24"/>
        <v>1769.4292939859099</v>
      </c>
      <c r="AL17">
        <f t="shared" si="8"/>
        <v>120.58160275398791</v>
      </c>
      <c r="AN17">
        <f t="shared" si="9"/>
        <v>2910.3595407158487</v>
      </c>
      <c r="AO17">
        <f t="shared" si="9"/>
        <v>-145.51797703579243</v>
      </c>
      <c r="AP17">
        <f t="shared" si="9"/>
        <v>-7.2658960618469219</v>
      </c>
      <c r="AQ17">
        <f t="shared" si="9"/>
        <v>-4149.2770694876081</v>
      </c>
      <c r="AR17">
        <f t="shared" si="9"/>
        <v>-1391.7014018693985</v>
      </c>
      <c r="AS17">
        <f t="shared" si="9"/>
        <v>785.87400561237109</v>
      </c>
      <c r="AT17">
        <f t="shared" si="9"/>
        <v>650.13205751920111</v>
      </c>
      <c r="AU17">
        <f t="shared" si="9"/>
        <v>44.30466126217383</v>
      </c>
      <c r="AW17">
        <v>14</v>
      </c>
      <c r="AX17">
        <f>(R17*SUMPRODUCT(K18:$K$23, X18:$X$23)-$AZ$3*SUMPRODUCT(K17:$K$22, W18:$W$23))/Z17</f>
        <v>27847.702658637027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20027.533534357099</v>
      </c>
      <c r="P18">
        <f t="shared" si="22"/>
        <v>1001.3766767178549</v>
      </c>
      <c r="Q18" s="4">
        <f t="shared" si="23"/>
        <v>50</v>
      </c>
      <c r="R18">
        <f t="shared" si="0"/>
        <v>250000</v>
      </c>
      <c r="S18">
        <f t="shared" si="1"/>
        <v>25620.942220888675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11013.875971890167</v>
      </c>
      <c r="AC18">
        <f t="shared" si="2"/>
        <v>8890.7437004019357</v>
      </c>
      <c r="AE18">
        <f t="shared" si="3"/>
        <v>6949.7704678480704</v>
      </c>
      <c r="AF18">
        <f t="shared" si="4"/>
        <v>-347.48852339240352</v>
      </c>
      <c r="AG18">
        <f t="shared" si="4"/>
        <v>-17.350540085042891</v>
      </c>
      <c r="AH18">
        <f t="shared" si="5"/>
        <v>-11134.523395647568</v>
      </c>
      <c r="AI18">
        <f t="shared" si="6"/>
        <v>-4549.5919912769432</v>
      </c>
      <c r="AJ18">
        <f t="shared" si="7"/>
        <v>2123.1322714882317</v>
      </c>
      <c r="AK18">
        <f t="shared" si="24"/>
        <v>1507.4498652175459</v>
      </c>
      <c r="AL18">
        <f t="shared" si="8"/>
        <v>-919.00985457116553</v>
      </c>
      <c r="AN18">
        <f t="shared" si="9"/>
        <v>2352.2322306296937</v>
      </c>
      <c r="AO18">
        <f t="shared" si="9"/>
        <v>-117.61161153148468</v>
      </c>
      <c r="AP18">
        <f t="shared" si="9"/>
        <v>-5.8724960479892729</v>
      </c>
      <c r="AQ18">
        <f t="shared" si="9"/>
        <v>-3768.611485100223</v>
      </c>
      <c r="AR18">
        <f t="shared" si="9"/>
        <v>-1539.8633620500032</v>
      </c>
      <c r="AS18">
        <f t="shared" si="9"/>
        <v>718.59929503988735</v>
      </c>
      <c r="AT18">
        <f t="shared" si="9"/>
        <v>510.21428339647656</v>
      </c>
      <c r="AU18">
        <f t="shared" si="9"/>
        <v>-311.04978361363931</v>
      </c>
      <c r="AW18">
        <v>15</v>
      </c>
      <c r="AX18">
        <f>(R18*SUMPRODUCT(K19:$K$23, X19:$X$23)-$AZ$3*SUMPRODUCT(K18:$K$22, W19:$W$23))/Z18</f>
        <v>25620.942220888675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20027.533534357099</v>
      </c>
      <c r="P19">
        <f t="shared" si="22"/>
        <v>1001.3766767178549</v>
      </c>
      <c r="Q19" s="4">
        <f t="shared" si="23"/>
        <v>50</v>
      </c>
      <c r="R19">
        <f t="shared" si="0"/>
        <v>250000</v>
      </c>
      <c r="S19">
        <f t="shared" si="1"/>
        <v>22776.032012938653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8890.7437004019357</v>
      </c>
      <c r="AC19">
        <f t="shared" si="2"/>
        <v>6835.2644207957965</v>
      </c>
      <c r="AE19">
        <f t="shared" si="3"/>
        <v>6010.4186421023223</v>
      </c>
      <c r="AF19">
        <f t="shared" si="4"/>
        <v>-300.52093210511612</v>
      </c>
      <c r="AG19">
        <f t="shared" si="4"/>
        <v>-15.005389035528239</v>
      </c>
      <c r="AH19">
        <f t="shared" si="5"/>
        <v>-10858.228243321117</v>
      </c>
      <c r="AI19">
        <f t="shared" si="6"/>
        <v>-5163.3359223594389</v>
      </c>
      <c r="AJ19">
        <f t="shared" si="7"/>
        <v>2055.4792796061392</v>
      </c>
      <c r="AK19">
        <f t="shared" si="24"/>
        <v>1249.4060867706755</v>
      </c>
      <c r="AL19">
        <f t="shared" si="8"/>
        <v>-1858.4505559826241</v>
      </c>
      <c r="AN19">
        <f t="shared" si="9"/>
        <v>1873.9406189926533</v>
      </c>
      <c r="AO19">
        <f t="shared" si="9"/>
        <v>-93.697030949632662</v>
      </c>
      <c r="AP19">
        <f t="shared" si="9"/>
        <v>-4.678410888135379</v>
      </c>
      <c r="AQ19">
        <f t="shared" si="9"/>
        <v>-3385.4006130154489</v>
      </c>
      <c r="AR19">
        <f t="shared" si="9"/>
        <v>-1609.8354358605636</v>
      </c>
      <c r="AS19">
        <f t="shared" si="9"/>
        <v>640.86153443121964</v>
      </c>
      <c r="AT19">
        <f t="shared" si="9"/>
        <v>389.54238548636022</v>
      </c>
      <c r="AU19">
        <f t="shared" si="9"/>
        <v>-579.43151594298388</v>
      </c>
      <c r="AW19">
        <v>16</v>
      </c>
      <c r="AX19">
        <f>(R19*SUMPRODUCT(K20:$K$23, X20:$X$23)-$AZ$3*SUMPRODUCT(K19:$K$22, W20:$W$23))/Z19</f>
        <v>22776.032012938653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20027.533534357099</v>
      </c>
      <c r="P20">
        <f t="shared" si="22"/>
        <v>1001.3766767178549</v>
      </c>
      <c r="Q20" s="4">
        <f t="shared" si="23"/>
        <v>50</v>
      </c>
      <c r="R20">
        <f t="shared" si="0"/>
        <v>250000</v>
      </c>
      <c r="S20">
        <f t="shared" si="1"/>
        <v>19151.820395134575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6835.2644207957965</v>
      </c>
      <c r="AC20">
        <f t="shared" si="2"/>
        <v>4888.1758925070244</v>
      </c>
      <c r="AE20">
        <f t="shared" si="3"/>
        <v>5111.6867529674046</v>
      </c>
      <c r="AF20">
        <f t="shared" si="4"/>
        <v>-255.58433764837022</v>
      </c>
      <c r="AG20">
        <f t="shared" si="4"/>
        <v>-12.761648218434738</v>
      </c>
      <c r="AH20">
        <f t="shared" si="5"/>
        <v>-10468.434633691097</v>
      </c>
      <c r="AI20">
        <f t="shared" si="6"/>
        <v>-5625.0938665904969</v>
      </c>
      <c r="AJ20">
        <f t="shared" si="7"/>
        <v>1947.0885282887721</v>
      </c>
      <c r="AK20">
        <f t="shared" si="24"/>
        <v>1000.4536429000185</v>
      </c>
      <c r="AL20">
        <f t="shared" si="8"/>
        <v>-2677.5516954017062</v>
      </c>
      <c r="AN20">
        <f t="shared" si="9"/>
        <v>1468.1035916321546</v>
      </c>
      <c r="AO20">
        <f t="shared" si="9"/>
        <v>-73.405179581607726</v>
      </c>
      <c r="AP20">
        <f t="shared" si="9"/>
        <v>-3.6652131654495368</v>
      </c>
      <c r="AQ20">
        <f t="shared" si="9"/>
        <v>-3006.5900410596496</v>
      </c>
      <c r="AR20">
        <f t="shared" si="9"/>
        <v>-1615.5568421745525</v>
      </c>
      <c r="AS20">
        <f t="shared" si="9"/>
        <v>559.21416936339017</v>
      </c>
      <c r="AT20">
        <f t="shared" si="9"/>
        <v>287.33560121819852</v>
      </c>
      <c r="AU20">
        <f t="shared" si="9"/>
        <v>-769.00707159296383</v>
      </c>
      <c r="AW20">
        <v>17</v>
      </c>
      <c r="AX20">
        <f>(R20*SUMPRODUCT(K21:$K$23, X21:$X$23)-$AZ$3*SUMPRODUCT(K20:$K$22, W21:$W$23))/Z20</f>
        <v>19151.820395134575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20027.533534357099</v>
      </c>
      <c r="P21">
        <f t="shared" si="22"/>
        <v>1001.3766767178549</v>
      </c>
      <c r="Q21" s="4">
        <f t="shared" si="23"/>
        <v>50</v>
      </c>
      <c r="R21">
        <f t="shared" si="0"/>
        <v>250000</v>
      </c>
      <c r="S21">
        <f t="shared" si="1"/>
        <v>14484.940755079295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4888.1758925070244</v>
      </c>
      <c r="AC21">
        <f t="shared" si="2"/>
        <v>3082.938473989655</v>
      </c>
      <c r="AE21">
        <f t="shared" si="3"/>
        <v>4262.6100248657531</v>
      </c>
      <c r="AF21">
        <f t="shared" si="4"/>
        <v>-213.13050124328768</v>
      </c>
      <c r="AG21">
        <f t="shared" si="4"/>
        <v>-10.641874641111635</v>
      </c>
      <c r="AH21">
        <f t="shared" si="5"/>
        <v>-9960.7854756937722</v>
      </c>
      <c r="AI21">
        <f t="shared" si="6"/>
        <v>-5921.9478267124186</v>
      </c>
      <c r="AJ21">
        <f t="shared" si="7"/>
        <v>1805.2374185173694</v>
      </c>
      <c r="AK21">
        <f t="shared" si="24"/>
        <v>764.81304926903283</v>
      </c>
      <c r="AL21">
        <f t="shared" si="8"/>
        <v>-3351.8973589260163</v>
      </c>
      <c r="AN21">
        <f t="shared" si="9"/>
        <v>1127.7411765816503</v>
      </c>
      <c r="AO21">
        <f t="shared" si="9"/>
        <v>-56.387058829082527</v>
      </c>
      <c r="AP21">
        <f t="shared" si="9"/>
        <v>-2.8154769399013064</v>
      </c>
      <c r="AQ21">
        <f t="shared" si="9"/>
        <v>-2635.2839848139961</v>
      </c>
      <c r="AR21">
        <f t="shared" si="9"/>
        <v>-1566.7453440013296</v>
      </c>
      <c r="AS21">
        <f t="shared" si="9"/>
        <v>477.60422804150755</v>
      </c>
      <c r="AT21">
        <f t="shared" si="9"/>
        <v>202.34343817901166</v>
      </c>
      <c r="AU21">
        <f t="shared" si="9"/>
        <v>-886.79767778081032</v>
      </c>
      <c r="AW21">
        <v>18</v>
      </c>
      <c r="AX21">
        <f>(R21*SUMPRODUCT(K22:$K$23, X22:$X$23)-$AZ$3*SUMPRODUCT(K21:$K$22, W22:$W$23))/Z21</f>
        <v>14484.940755079295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20027.533534357099</v>
      </c>
      <c r="P22">
        <f t="shared" si="22"/>
        <v>1001.3766767178549</v>
      </c>
      <c r="Q22" s="4">
        <f t="shared" si="23"/>
        <v>50</v>
      </c>
      <c r="R22">
        <f t="shared" si="0"/>
        <v>250000</v>
      </c>
      <c r="S22">
        <f t="shared" si="1"/>
        <v>8352.1309368503244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3082.938473989655</v>
      </c>
      <c r="AC22">
        <f t="shared" si="2"/>
        <v>1448.3980141152188</v>
      </c>
      <c r="AE22">
        <f t="shared" si="3"/>
        <v>3473.1064465002182</v>
      </c>
      <c r="AF22">
        <f t="shared" si="4"/>
        <v>-173.6553223250109</v>
      </c>
      <c r="AG22">
        <f t="shared" si="4"/>
        <v>-8.670829187583502</v>
      </c>
      <c r="AH22">
        <f t="shared" si="5"/>
        <v>-9323.1335355850806</v>
      </c>
      <c r="AI22">
        <f t="shared" si="6"/>
        <v>-6032.3532405974565</v>
      </c>
      <c r="AJ22">
        <f t="shared" si="7"/>
        <v>1634.5404598744362</v>
      </c>
      <c r="AK22">
        <f t="shared" si="24"/>
        <v>546.15384269416359</v>
      </c>
      <c r="AL22">
        <f t="shared" si="8"/>
        <v>-3851.6589380288569</v>
      </c>
      <c r="AN22">
        <f t="shared" si="9"/>
        <v>846.43438373493757</v>
      </c>
      <c r="AO22">
        <f t="shared" si="9"/>
        <v>-42.321719186746876</v>
      </c>
      <c r="AP22">
        <f t="shared" si="9"/>
        <v>-2.1131767980387726</v>
      </c>
      <c r="AQ22">
        <f t="shared" si="9"/>
        <v>-2272.1505690168287</v>
      </c>
      <c r="AR22">
        <f t="shared" si="9"/>
        <v>-1470.1510812666768</v>
      </c>
      <c r="AS22">
        <f t="shared" si="9"/>
        <v>398.35555522284591</v>
      </c>
      <c r="AT22">
        <f t="shared" si="9"/>
        <v>133.10372094444048</v>
      </c>
      <c r="AU22">
        <f t="shared" si="9"/>
        <v>-938.69180509939054</v>
      </c>
      <c r="AW22">
        <v>19</v>
      </c>
      <c r="AX22">
        <f>(R22*SUMPRODUCT(K23:$K$23, X23:$X$23)-$AZ$3*SUMPRODUCT(K22:$K$22, W23:$W$23))/Z22</f>
        <v>8352.1309368503244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20027.533534357099</v>
      </c>
      <c r="P23">
        <f t="shared" si="22"/>
        <v>1001.3766767178549</v>
      </c>
      <c r="Q23" s="4">
        <f t="shared" si="23"/>
        <v>50</v>
      </c>
      <c r="R23">
        <f t="shared" si="0"/>
        <v>250000</v>
      </c>
      <c r="S23">
        <f t="shared" si="1"/>
        <v>10545.380202028646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1448.3980141152188</v>
      </c>
      <c r="AC23">
        <f t="shared" si="2"/>
        <v>1448.3980141152185</v>
      </c>
      <c r="AE23">
        <f t="shared" si="3"/>
        <v>2750.7628215442096</v>
      </c>
      <c r="AF23">
        <f t="shared" si="4"/>
        <v>-137.5381410772105</v>
      </c>
      <c r="AG23">
        <f t="shared" si="4"/>
        <v>-6.8674527914915098</v>
      </c>
      <c r="AH23">
        <f t="shared" si="5"/>
        <v>-8583.340521080785</v>
      </c>
      <c r="AI23">
        <f t="shared" si="6"/>
        <v>-5976.9832934052774</v>
      </c>
      <c r="AJ23">
        <f t="shared" si="7"/>
        <v>0</v>
      </c>
      <c r="AK23">
        <f t="shared" si="24"/>
        <v>347.56117722078955</v>
      </c>
      <c r="AL23">
        <f t="shared" si="8"/>
        <v>-5629.422116184488</v>
      </c>
      <c r="AN23">
        <f t="shared" si="9"/>
        <v>617.54657244013083</v>
      </c>
      <c r="AO23">
        <f t="shared" si="9"/>
        <v>-30.877328622006548</v>
      </c>
      <c r="AP23">
        <f t="shared" si="9"/>
        <v>-1.5417439481020814</v>
      </c>
      <c r="AQ23">
        <f t="shared" si="9"/>
        <v>-1926.9609423848087</v>
      </c>
      <c r="AR23">
        <f t="shared" si="9"/>
        <v>-1341.8334425147866</v>
      </c>
      <c r="AS23">
        <f t="shared" si="9"/>
        <v>0</v>
      </c>
      <c r="AT23">
        <f t="shared" si="9"/>
        <v>78.027524592420008</v>
      </c>
      <c r="AU23">
        <f t="shared" si="9"/>
        <v>-1263.8059179223665</v>
      </c>
      <c r="AW23">
        <v>20</v>
      </c>
      <c r="AX23">
        <f>(R23*SUMPRODUCT(K$23:$K24, X$23:$X24)-$AZ$3*SUMPRODUCT(K$22:$K23, W$23:$W24))/Z23</f>
        <v>10545.380202028646</v>
      </c>
    </row>
    <row r="25" spans="5:50" x14ac:dyDescent="0.25">
      <c r="AN25" s="8">
        <f t="shared" ref="AN25:AU25" si="25">SUM(AN3:AN23)</f>
        <v>137075.8349371645</v>
      </c>
      <c r="AO25" s="8">
        <f t="shared" si="25"/>
        <v>-21874.441897626042</v>
      </c>
      <c r="AP25" s="8">
        <f t="shared" si="25"/>
        <v>-692.21846315226935</v>
      </c>
      <c r="AQ25" s="8">
        <f t="shared" si="25"/>
        <v>-87460.772773401899</v>
      </c>
      <c r="AR25" s="8">
        <f t="shared" si="25"/>
        <v>27048.40180298427</v>
      </c>
      <c r="AS25" s="8">
        <f t="shared" si="25"/>
        <v>-10404.509200141709</v>
      </c>
      <c r="AT25" s="8">
        <f t="shared" si="25"/>
        <v>18747.370100634402</v>
      </c>
      <c r="AU25" s="9">
        <f t="shared" si="25"/>
        <v>35391.262703476976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1270.2633903314363</v>
      </c>
      <c r="K3">
        <v>1</v>
      </c>
      <c r="L3" s="2">
        <v>0</v>
      </c>
      <c r="O3">
        <f>$C$3</f>
        <v>1270.2633903314363</v>
      </c>
      <c r="P3">
        <f>O3*B5</f>
        <v>1016.2107122651491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1270.2633903314363</v>
      </c>
      <c r="AF3">
        <f t="shared" ref="AF3:AG23" si="4">-$Z3*P3</f>
        <v>-1016.2107122651491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-145.94732193371283</v>
      </c>
      <c r="AJ3">
        <f t="shared" ref="AJ3:AJ23" si="7">AB3-AC3</f>
        <v>0</v>
      </c>
      <c r="AL3">
        <f t="shared" ref="AL3:AL23" si="8">SUM(AI3:AK3)</f>
        <v>-145.94732193371283</v>
      </c>
      <c r="AN3">
        <f t="shared" ref="AN3:AU23" si="9">AE3*$K3</f>
        <v>1270.2633903314363</v>
      </c>
      <c r="AO3">
        <f t="shared" si="9"/>
        <v>-1016.2107122651491</v>
      </c>
      <c r="AP3">
        <f t="shared" si="9"/>
        <v>-400</v>
      </c>
      <c r="AQ3">
        <f t="shared" si="9"/>
        <v>0</v>
      </c>
      <c r="AR3">
        <f t="shared" si="9"/>
        <v>-145.94732193371283</v>
      </c>
      <c r="AS3">
        <f t="shared" si="9"/>
        <v>0</v>
      </c>
      <c r="AT3">
        <f t="shared" si="9"/>
        <v>0</v>
      </c>
      <c r="AU3">
        <f t="shared" si="9"/>
        <v>-145.94732193371283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661.48484610533899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118.61069484918133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117.28698514277039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-117.28698514277039</v>
      </c>
      <c r="AK4">
        <f>G4*MAX(0, SUM(AB4, AE4:AF4))</f>
        <v>0</v>
      </c>
      <c r="AL4">
        <f t="shared" si="8"/>
        <v>-697.34748514277044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-110.03563668521473</v>
      </c>
      <c r="AT4">
        <f t="shared" si="9"/>
        <v>0</v>
      </c>
      <c r="AU4">
        <f t="shared" si="9"/>
        <v>-654.23349764778152</v>
      </c>
      <c r="AW4">
        <v>1</v>
      </c>
      <c r="AX4">
        <f>(R4*SUMPRODUCT(K5:$K$23, X5:$X$23)-$AZ$3*SUMPRODUCT(K4:$K$22, W5:$W$23))/Z4</f>
        <v>118.61069484918133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1270.2633903314363</v>
      </c>
      <c r="P5">
        <f t="shared" ref="P5:P23" si="22">O5*$C$5</f>
        <v>63.513169516571821</v>
      </c>
      <c r="Q5" s="4">
        <f t="shared" ref="Q5:Q23" si="23">$C$8</f>
        <v>50</v>
      </c>
      <c r="R5">
        <f t="shared" si="0"/>
        <v>500000</v>
      </c>
      <c r="S5">
        <f t="shared" si="1"/>
        <v>235.73559575228376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117.28698514277039</v>
      </c>
      <c r="AC5">
        <f t="shared" si="2"/>
        <v>230.50048504958977</v>
      </c>
      <c r="AE5">
        <f t="shared" si="3"/>
        <v>1242.0539489496928</v>
      </c>
      <c r="AF5">
        <f t="shared" si="4"/>
        <v>-62.102697447484644</v>
      </c>
      <c r="AG5">
        <f t="shared" si="4"/>
        <v>-48.889622357203287</v>
      </c>
      <c r="AH5">
        <f t="shared" si="5"/>
        <v>-579.51653296710288</v>
      </c>
      <c r="AI5">
        <f t="shared" si="6"/>
        <v>551.545096177902</v>
      </c>
      <c r="AJ5">
        <f t="shared" si="7"/>
        <v>-113.21349990681938</v>
      </c>
      <c r="AK5">
        <f>G5*SUM(AB5, AE5:AF5)</f>
        <v>53.186767702444122</v>
      </c>
      <c r="AL5">
        <f t="shared" si="8"/>
        <v>491.51836397352673</v>
      </c>
      <c r="AN5">
        <f t="shared" si="9"/>
        <v>1072.5912279092875</v>
      </c>
      <c r="AO5">
        <f t="shared" si="9"/>
        <v>-53.629561395464371</v>
      </c>
      <c r="AP5">
        <f t="shared" si="9"/>
        <v>-42.219245082290669</v>
      </c>
      <c r="AQ5">
        <f t="shared" si="9"/>
        <v>-500.4487528215202</v>
      </c>
      <c r="AR5">
        <f t="shared" si="9"/>
        <v>476.29366861001211</v>
      </c>
      <c r="AS5">
        <f t="shared" si="9"/>
        <v>-97.766934345846011</v>
      </c>
      <c r="AT5">
        <f t="shared" si="9"/>
        <v>45.930098710069139</v>
      </c>
      <c r="AU5">
        <f t="shared" si="9"/>
        <v>424.45683297423528</v>
      </c>
      <c r="AW5">
        <v>2</v>
      </c>
      <c r="AX5">
        <f>(R5*SUMPRODUCT(K6:$K$23, X6:$X$23)-$AZ$3*SUMPRODUCT(K5:$K$22, W6:$W$23))/Z5</f>
        <v>235.73559575228376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1270.2633903314363</v>
      </c>
      <c r="P6">
        <f t="shared" si="22"/>
        <v>63.513169516571821</v>
      </c>
      <c r="Q6" s="4">
        <f t="shared" si="23"/>
        <v>50</v>
      </c>
      <c r="R6">
        <f t="shared" si="0"/>
        <v>500000</v>
      </c>
      <c r="S6">
        <f t="shared" si="1"/>
        <v>348.59462620924342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230.50048504958977</v>
      </c>
      <c r="AC6">
        <f t="shared" si="2"/>
        <v>337.04003216695492</v>
      </c>
      <c r="AE6">
        <f t="shared" si="3"/>
        <v>1228.158961007128</v>
      </c>
      <c r="AF6">
        <f t="shared" si="4"/>
        <v>-61.407948050356403</v>
      </c>
      <c r="AG6">
        <f t="shared" si="4"/>
        <v>-48.342689018482908</v>
      </c>
      <c r="AH6">
        <f t="shared" si="5"/>
        <v>-580.37115148347812</v>
      </c>
      <c r="AI6">
        <f t="shared" si="6"/>
        <v>538.03717245481062</v>
      </c>
      <c r="AJ6">
        <f t="shared" si="7"/>
        <v>-106.53954711736515</v>
      </c>
      <c r="AK6">
        <f>G6*SUM(AB6, AE6:AF6)</f>
        <v>81.739212633372148</v>
      </c>
      <c r="AL6">
        <f t="shared" si="8"/>
        <v>513.23683797081765</v>
      </c>
      <c r="AN6">
        <f t="shared" si="9"/>
        <v>956.52240009071727</v>
      </c>
      <c r="AO6">
        <f t="shared" si="9"/>
        <v>-47.826120004535866</v>
      </c>
      <c r="AP6">
        <f t="shared" si="9"/>
        <v>-37.650553710799379</v>
      </c>
      <c r="AQ6">
        <f t="shared" si="9"/>
        <v>-452.0082696014851</v>
      </c>
      <c r="AR6">
        <f t="shared" si="9"/>
        <v>419.03745677389696</v>
      </c>
      <c r="AS6">
        <f t="shared" si="9"/>
        <v>-82.975792669145136</v>
      </c>
      <c r="AT6">
        <f t="shared" si="9"/>
        <v>63.660641929839592</v>
      </c>
      <c r="AU6">
        <f t="shared" si="9"/>
        <v>399.72230603459144</v>
      </c>
      <c r="AW6">
        <v>3</v>
      </c>
      <c r="AX6">
        <f>(R6*SUMPRODUCT(K7:$K$23, X7:$X$23)-$AZ$3*SUMPRODUCT(K6:$K$22, W7:$W$23))/Z6</f>
        <v>348.59462620924342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1270.2633903314363</v>
      </c>
      <c r="P7">
        <f t="shared" si="22"/>
        <v>63.513169516571821</v>
      </c>
      <c r="Q7" s="4">
        <f t="shared" si="23"/>
        <v>50</v>
      </c>
      <c r="R7">
        <f t="shared" si="0"/>
        <v>500000</v>
      </c>
      <c r="S7">
        <f t="shared" si="1"/>
        <v>444.66002288439495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337.04003216695492</v>
      </c>
      <c r="AC7">
        <f t="shared" si="2"/>
        <v>425.10477578887094</v>
      </c>
      <c r="AE7">
        <f t="shared" si="3"/>
        <v>1214.3997794918637</v>
      </c>
      <c r="AF7">
        <f t="shared" si="4"/>
        <v>-60.719988974593193</v>
      </c>
      <c r="AG7">
        <f t="shared" si="4"/>
        <v>-47.801101280853388</v>
      </c>
      <c r="AH7">
        <f t="shared" si="5"/>
        <v>-581.60847444691694</v>
      </c>
      <c r="AI7">
        <f t="shared" si="6"/>
        <v>524.27021478950019</v>
      </c>
      <c r="AJ7">
        <f t="shared" si="7"/>
        <v>-88.064743621916023</v>
      </c>
      <c r="AK7">
        <f>G7*SUM(AB7, AE7:AF7)</f>
        <v>73.19434329379547</v>
      </c>
      <c r="AL7">
        <f t="shared" si="8"/>
        <v>509.39981446137961</v>
      </c>
      <c r="AN7">
        <f t="shared" si="9"/>
        <v>856.16582671573531</v>
      </c>
      <c r="AO7">
        <f t="shared" si="9"/>
        <v>-42.80829133578677</v>
      </c>
      <c r="AP7">
        <f t="shared" si="9"/>
        <v>-33.700326768149445</v>
      </c>
      <c r="AQ7">
        <f t="shared" si="9"/>
        <v>-410.04067092146443</v>
      </c>
      <c r="AR7">
        <f t="shared" si="9"/>
        <v>369.61653769033467</v>
      </c>
      <c r="AS7">
        <f t="shared" si="9"/>
        <v>-62.086658200082596</v>
      </c>
      <c r="AT7">
        <f t="shared" si="9"/>
        <v>51.602854756173471</v>
      </c>
      <c r="AU7">
        <f t="shared" si="9"/>
        <v>359.13273424642557</v>
      </c>
      <c r="AW7">
        <v>4</v>
      </c>
      <c r="AX7">
        <f>(R7*SUMPRODUCT(K8:$K$23, X8:$X$23)-$AZ$3*SUMPRODUCT(K7:$K$22, W8:$W$23))/Z7</f>
        <v>444.66002288439495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1270.2633903314363</v>
      </c>
      <c r="P8">
        <f t="shared" si="22"/>
        <v>63.513169516571821</v>
      </c>
      <c r="Q8" s="4">
        <f t="shared" si="23"/>
        <v>50</v>
      </c>
      <c r="R8">
        <f t="shared" si="0"/>
        <v>500000</v>
      </c>
      <c r="S8">
        <f t="shared" si="1"/>
        <v>514.79314186259307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425.10477578887094</v>
      </c>
      <c r="AC8">
        <f t="shared" si="2"/>
        <v>486.63010175483026</v>
      </c>
      <c r="AE8">
        <f t="shared" si="3"/>
        <v>1200.7704699714448</v>
      </c>
      <c r="AF8">
        <f t="shared" si="4"/>
        <v>-60.038523498572246</v>
      </c>
      <c r="AG8">
        <f t="shared" si="4"/>
        <v>-47.264625553686962</v>
      </c>
      <c r="AH8">
        <f t="shared" si="5"/>
        <v>-584.64714357890011</v>
      </c>
      <c r="AI8">
        <f t="shared" si="6"/>
        <v>508.82017734028545</v>
      </c>
      <c r="AJ8">
        <f t="shared" si="7"/>
        <v>-61.525325965959325</v>
      </c>
      <c r="AK8">
        <f t="shared" ref="AK8:AK23" si="24">G8*SUM(AB8:AB8, AE8:AF8)</f>
        <v>33.352322184175136</v>
      </c>
      <c r="AL8">
        <f t="shared" si="8"/>
        <v>480.64717355850127</v>
      </c>
      <c r="AN8">
        <f t="shared" si="9"/>
        <v>789.33054226642503</v>
      </c>
      <c r="AO8">
        <f t="shared" si="9"/>
        <v>-39.466527113321256</v>
      </c>
      <c r="AP8">
        <f t="shared" si="9"/>
        <v>-31.06956196149499</v>
      </c>
      <c r="AQ8">
        <f t="shared" si="9"/>
        <v>-384.31978335262028</v>
      </c>
      <c r="AR8">
        <f t="shared" si="9"/>
        <v>334.47466983898852</v>
      </c>
      <c r="AS8">
        <f t="shared" si="9"/>
        <v>-40.443881759504066</v>
      </c>
      <c r="AT8">
        <f t="shared" si="9"/>
        <v>21.924262141544446</v>
      </c>
      <c r="AU8">
        <f t="shared" si="9"/>
        <v>315.9550502210289</v>
      </c>
      <c r="AW8">
        <v>5</v>
      </c>
      <c r="AX8">
        <f>(R8*SUMPRODUCT(K9:$K$23, X9:$X$23)-$AZ$3*SUMPRODUCT(K8:$K$22, W9:$W$23))/Z8</f>
        <v>514.79314186259307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1270.2633903314363</v>
      </c>
      <c r="P9">
        <f t="shared" si="22"/>
        <v>63.513169516571821</v>
      </c>
      <c r="Q9" s="4">
        <f t="shared" si="23"/>
        <v>50</v>
      </c>
      <c r="R9">
        <f t="shared" si="0"/>
        <v>500000</v>
      </c>
      <c r="S9">
        <f t="shared" si="1"/>
        <v>564.23929228164207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486.63010175483026</v>
      </c>
      <c r="AC9">
        <f t="shared" si="2"/>
        <v>527.36858408063472</v>
      </c>
      <c r="AE9">
        <f t="shared" si="3"/>
        <v>1187.256922253076</v>
      </c>
      <c r="AF9">
        <f t="shared" si="4"/>
        <v>-59.362846112653806</v>
      </c>
      <c r="AG9">
        <f t="shared" si="4"/>
        <v>-46.732706432769731</v>
      </c>
      <c r="AH9">
        <f t="shared" si="5"/>
        <v>-592.72865380358894</v>
      </c>
      <c r="AI9">
        <f t="shared" si="6"/>
        <v>488.43271590406357</v>
      </c>
      <c r="AJ9">
        <f t="shared" si="7"/>
        <v>-40.738482325804455</v>
      </c>
      <c r="AK9">
        <f t="shared" si="24"/>
        <v>9.5256926495819894</v>
      </c>
      <c r="AL9">
        <f t="shared" si="8"/>
        <v>457.21992622784109</v>
      </c>
      <c r="AN9">
        <f t="shared" si="9"/>
        <v>741.72910646892615</v>
      </c>
      <c r="AO9">
        <f t="shared" si="9"/>
        <v>-37.086455323446309</v>
      </c>
      <c r="AP9">
        <f t="shared" si="9"/>
        <v>-29.195878276685384</v>
      </c>
      <c r="AQ9">
        <f t="shared" si="9"/>
        <v>-370.30240592739273</v>
      </c>
      <c r="AR9">
        <f t="shared" si="9"/>
        <v>305.14436694140176</v>
      </c>
      <c r="AS9">
        <f t="shared" si="9"/>
        <v>-25.451035515611871</v>
      </c>
      <c r="AT9">
        <f t="shared" si="9"/>
        <v>5.9510990123888163</v>
      </c>
      <c r="AU9">
        <f t="shared" si="9"/>
        <v>285.64443043817869</v>
      </c>
      <c r="AW9">
        <v>6</v>
      </c>
      <c r="AX9">
        <f>(R9*SUMPRODUCT(K10:$K$23, X10:$X$23)-$AZ$3*SUMPRODUCT(K9:$K$22, W10:$W$23))/Z9</f>
        <v>564.23929228164207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1270.2633903314363</v>
      </c>
      <c r="P10">
        <f t="shared" si="22"/>
        <v>63.513169516571821</v>
      </c>
      <c r="Q10" s="4">
        <f t="shared" si="23"/>
        <v>50</v>
      </c>
      <c r="R10">
        <f t="shared" si="0"/>
        <v>500000</v>
      </c>
      <c r="S10">
        <f t="shared" si="1"/>
        <v>601.11610629022459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527.36858408063472</v>
      </c>
      <c r="AC10">
        <f t="shared" si="2"/>
        <v>555.4919406180079</v>
      </c>
      <c r="AE10">
        <f t="shared" si="3"/>
        <v>1173.8515544791258</v>
      </c>
      <c r="AF10">
        <f t="shared" si="4"/>
        <v>-58.692577723956298</v>
      </c>
      <c r="AG10">
        <f t="shared" si="4"/>
        <v>-46.20504548166366</v>
      </c>
      <c r="AH10">
        <f t="shared" si="5"/>
        <v>-603.33886778375904</v>
      </c>
      <c r="AI10">
        <f t="shared" si="6"/>
        <v>465.61506348974694</v>
      </c>
      <c r="AJ10">
        <f t="shared" si="7"/>
        <v>-28.123356537373184</v>
      </c>
      <c r="AK10">
        <f t="shared" si="24"/>
        <v>6.7343629994267982</v>
      </c>
      <c r="AL10">
        <f t="shared" si="8"/>
        <v>444.22606995180058</v>
      </c>
      <c r="AN10">
        <f t="shared" si="9"/>
        <v>696.77359807616438</v>
      </c>
      <c r="AO10">
        <f t="shared" si="9"/>
        <v>-34.83867990380822</v>
      </c>
      <c r="AP10">
        <f t="shared" si="9"/>
        <v>-27.42634336231491</v>
      </c>
      <c r="AQ10">
        <f t="shared" si="9"/>
        <v>-358.12926443789502</v>
      </c>
      <c r="AR10">
        <f t="shared" si="9"/>
        <v>276.37931037214628</v>
      </c>
      <c r="AS10">
        <f t="shared" si="9"/>
        <v>-16.693433040789824</v>
      </c>
      <c r="AT10">
        <f t="shared" si="9"/>
        <v>3.9973762610415684</v>
      </c>
      <c r="AU10">
        <f t="shared" si="9"/>
        <v>263.68325359239805</v>
      </c>
      <c r="AW10">
        <v>7</v>
      </c>
      <c r="AX10">
        <f>(R10*SUMPRODUCT(K11:$K$23, X11:$X$23)-$AZ$3*SUMPRODUCT(K10:$K$22, W11:$W$23))/Z10</f>
        <v>601.11610629022459</v>
      </c>
    </row>
    <row r="11" spans="1:52" x14ac:dyDescent="0.25">
      <c r="A11" t="s">
        <v>33</v>
      </c>
      <c r="C11" s="7">
        <f>AU25</f>
        <v>3048.4389771891697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1270.2633903314363</v>
      </c>
      <c r="P11">
        <f t="shared" si="22"/>
        <v>63.513169516571821</v>
      </c>
      <c r="Q11" s="4">
        <f t="shared" si="23"/>
        <v>50</v>
      </c>
      <c r="R11">
        <f t="shared" si="0"/>
        <v>500000</v>
      </c>
      <c r="S11">
        <f t="shared" si="1"/>
        <v>626.29773601844568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555.4919406180079</v>
      </c>
      <c r="AC11">
        <f t="shared" si="2"/>
        <v>572.20665532297335</v>
      </c>
      <c r="AE11">
        <f t="shared" si="3"/>
        <v>1160.5553144445098</v>
      </c>
      <c r="AF11">
        <f t="shared" si="4"/>
        <v>-58.027765722225489</v>
      </c>
      <c r="AG11">
        <f t="shared" si="4"/>
        <v>-45.681680007391947</v>
      </c>
      <c r="AH11">
        <f t="shared" si="5"/>
        <v>-613.15019455077311</v>
      </c>
      <c r="AI11">
        <f t="shared" si="6"/>
        <v>443.69567416411917</v>
      </c>
      <c r="AJ11">
        <f t="shared" si="7"/>
        <v>-16.714714704965445</v>
      </c>
      <c r="AK11">
        <f t="shared" si="24"/>
        <v>3.9792467744167008</v>
      </c>
      <c r="AL11">
        <f t="shared" si="8"/>
        <v>430.96020623357043</v>
      </c>
      <c r="AN11">
        <f t="shared" si="9"/>
        <v>655.14144516907629</v>
      </c>
      <c r="AO11">
        <f t="shared" si="9"/>
        <v>-32.757072258453817</v>
      </c>
      <c r="AP11">
        <f t="shared" si="9"/>
        <v>-25.787622085138469</v>
      </c>
      <c r="AQ11">
        <f t="shared" si="9"/>
        <v>-346.12749566009632</v>
      </c>
      <c r="AR11">
        <f t="shared" si="9"/>
        <v>250.46925516538766</v>
      </c>
      <c r="AS11">
        <f t="shared" si="9"/>
        <v>-9.435571239998362</v>
      </c>
      <c r="AT11">
        <f t="shared" si="9"/>
        <v>2.2463121318121293</v>
      </c>
      <c r="AU11">
        <f t="shared" si="9"/>
        <v>243.27999605720143</v>
      </c>
      <c r="AW11">
        <v>8</v>
      </c>
      <c r="AX11">
        <f>(R11*SUMPRODUCT(K12:$K$23, X12:$X$23)-$AZ$3*SUMPRODUCT(K11:$K$22, W12:$W$23))/Z11</f>
        <v>626.29773601844568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1270.2633903314363</v>
      </c>
      <c r="P12">
        <f t="shared" si="22"/>
        <v>63.513169516571821</v>
      </c>
      <c r="Q12" s="4">
        <f t="shared" si="23"/>
        <v>50</v>
      </c>
      <c r="R12">
        <f t="shared" si="0"/>
        <v>500000</v>
      </c>
      <c r="S12">
        <f t="shared" si="1"/>
        <v>638.56139337541902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572.20665532297335</v>
      </c>
      <c r="AC12">
        <f t="shared" si="2"/>
        <v>576.77601387969753</v>
      </c>
      <c r="AE12">
        <f t="shared" si="3"/>
        <v>1147.3563269772196</v>
      </c>
      <c r="AF12">
        <f t="shared" si="4"/>
        <v>-57.367816348860984</v>
      </c>
      <c r="AG12">
        <f t="shared" si="4"/>
        <v>-45.162142580439642</v>
      </c>
      <c r="AH12">
        <f t="shared" si="5"/>
        <v>-627.20626878389089</v>
      </c>
      <c r="AI12">
        <f t="shared" si="6"/>
        <v>417.62009926402811</v>
      </c>
      <c r="AJ12">
        <f t="shared" si="7"/>
        <v>-4.5693585567241826</v>
      </c>
      <c r="AK12">
        <f t="shared" si="24"/>
        <v>3.8230488816880634</v>
      </c>
      <c r="AL12">
        <f t="shared" si="8"/>
        <v>416.873789588992</v>
      </c>
      <c r="AN12">
        <f t="shared" si="9"/>
        <v>615.73393487894145</v>
      </c>
      <c r="AO12">
        <f t="shared" si="9"/>
        <v>-30.786696743947076</v>
      </c>
      <c r="AP12">
        <f t="shared" si="9"/>
        <v>-24.236467002260238</v>
      </c>
      <c r="AQ12">
        <f t="shared" si="9"/>
        <v>-336.59306597148509</v>
      </c>
      <c r="AR12">
        <f t="shared" si="9"/>
        <v>224.11770516124903</v>
      </c>
      <c r="AS12">
        <f t="shared" si="9"/>
        <v>-2.4521668272113022</v>
      </c>
      <c r="AT12">
        <f t="shared" si="9"/>
        <v>2.0516563824230913</v>
      </c>
      <c r="AU12">
        <f t="shared" si="9"/>
        <v>223.71719471646082</v>
      </c>
      <c r="AW12">
        <v>9</v>
      </c>
      <c r="AX12">
        <f>(R12*SUMPRODUCT(K13:$K$23, X13:$X$23)-$AZ$3*SUMPRODUCT(K12:$K$22, W13:$W$23))/Z12</f>
        <v>638.56139337541902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1270.2633903314363</v>
      </c>
      <c r="P13">
        <f t="shared" si="22"/>
        <v>63.513169516571821</v>
      </c>
      <c r="Q13" s="4">
        <f t="shared" si="23"/>
        <v>50</v>
      </c>
      <c r="R13">
        <f t="shared" si="0"/>
        <v>500000</v>
      </c>
      <c r="S13">
        <f t="shared" si="1"/>
        <v>638.30017375579644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576.77601387969753</v>
      </c>
      <c r="AC13">
        <f t="shared" si="2"/>
        <v>569.95542575153286</v>
      </c>
      <c r="AE13">
        <f t="shared" si="3"/>
        <v>1134.2524116716406</v>
      </c>
      <c r="AF13">
        <f t="shared" si="4"/>
        <v>-56.712620583582037</v>
      </c>
      <c r="AG13">
        <f t="shared" si="4"/>
        <v>-44.646347375865574</v>
      </c>
      <c r="AH13">
        <f t="shared" si="5"/>
        <v>-641.73778769671833</v>
      </c>
      <c r="AI13">
        <f t="shared" si="6"/>
        <v>391.15565601547462</v>
      </c>
      <c r="AJ13">
        <f t="shared" si="7"/>
        <v>6.8205881281646725</v>
      </c>
      <c r="AK13">
        <f t="shared" si="24"/>
        <v>3.3086316099355124</v>
      </c>
      <c r="AL13">
        <f t="shared" si="8"/>
        <v>401.28487575357479</v>
      </c>
      <c r="AN13">
        <f t="shared" si="9"/>
        <v>578.77879602083362</v>
      </c>
      <c r="AO13">
        <f t="shared" si="9"/>
        <v>-28.938939801041681</v>
      </c>
      <c r="AP13">
        <f t="shared" si="9"/>
        <v>-22.781841956014294</v>
      </c>
      <c r="AQ13">
        <f t="shared" si="9"/>
        <v>-327.46170103070943</v>
      </c>
      <c r="AR13">
        <f t="shared" si="9"/>
        <v>199.59631323306814</v>
      </c>
      <c r="AS13">
        <f t="shared" si="9"/>
        <v>3.4803644623997063</v>
      </c>
      <c r="AT13">
        <f t="shared" si="9"/>
        <v>1.6883065885244239</v>
      </c>
      <c r="AU13">
        <f t="shared" si="9"/>
        <v>204.76498428399225</v>
      </c>
      <c r="AW13">
        <v>10</v>
      </c>
      <c r="AX13">
        <f>(R13*SUMPRODUCT(K14:$K$23, X14:$X$23)-$AZ$3*SUMPRODUCT(K13:$K$22, W14:$W$23))/Z13</f>
        <v>638.30017375579644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1270.2633903314363</v>
      </c>
      <c r="P14">
        <f t="shared" si="22"/>
        <v>63.513169516571821</v>
      </c>
      <c r="Q14" s="4">
        <f t="shared" si="23"/>
        <v>50</v>
      </c>
      <c r="R14">
        <f t="shared" si="0"/>
        <v>500000</v>
      </c>
      <c r="S14">
        <f t="shared" si="1"/>
        <v>636.02221361476393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569.95542575153286</v>
      </c>
      <c r="AC14">
        <f t="shared" si="2"/>
        <v>561.40337990413036</v>
      </c>
      <c r="AE14">
        <f t="shared" si="3"/>
        <v>1121.2346761405538</v>
      </c>
      <c r="AF14">
        <f t="shared" si="4"/>
        <v>-56.0617338070277</v>
      </c>
      <c r="AG14">
        <f t="shared" si="4"/>
        <v>-44.133944372277078</v>
      </c>
      <c r="AH14">
        <f t="shared" si="5"/>
        <v>-659.39529829837147</v>
      </c>
      <c r="AI14">
        <f t="shared" si="6"/>
        <v>361.64369966287768</v>
      </c>
      <c r="AJ14">
        <f t="shared" si="7"/>
        <v>8.5520458474024963</v>
      </c>
      <c r="AK14">
        <f t="shared" si="24"/>
        <v>114.45898576595414</v>
      </c>
      <c r="AL14">
        <f t="shared" si="8"/>
        <v>484.65473127623432</v>
      </c>
      <c r="AN14">
        <f t="shared" si="9"/>
        <v>527.03661506875471</v>
      </c>
      <c r="AO14">
        <f t="shared" si="9"/>
        <v>-26.351830753437739</v>
      </c>
      <c r="AP14">
        <f t="shared" si="9"/>
        <v>-20.745170611082504</v>
      </c>
      <c r="AQ14">
        <f t="shared" si="9"/>
        <v>-309.94891025280862</v>
      </c>
      <c r="AR14">
        <f t="shared" si="9"/>
        <v>169.99070345142584</v>
      </c>
      <c r="AS14">
        <f t="shared" si="9"/>
        <v>4.0198910997315611</v>
      </c>
      <c r="AT14">
        <f t="shared" si="9"/>
        <v>53.801472346480693</v>
      </c>
      <c r="AU14">
        <f t="shared" si="9"/>
        <v>227.81206689763812</v>
      </c>
      <c r="AW14">
        <v>11</v>
      </c>
      <c r="AX14">
        <f>(R14*SUMPRODUCT(K15:$K$23, X15:$X$23)-$AZ$3*SUMPRODUCT(K14:$K$22, W15:$W$23))/Z14</f>
        <v>636.02221361476393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1270.2633903314363</v>
      </c>
      <c r="P15">
        <f t="shared" si="22"/>
        <v>63.513169516571821</v>
      </c>
      <c r="Q15" s="4">
        <f t="shared" si="23"/>
        <v>50</v>
      </c>
      <c r="R15">
        <f t="shared" si="0"/>
        <v>500000</v>
      </c>
      <c r="S15">
        <f t="shared" si="1"/>
        <v>617.6759545890684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561.40337990413036</v>
      </c>
      <c r="AC15">
        <f t="shared" si="2"/>
        <v>538.91023734315536</v>
      </c>
      <c r="AE15">
        <f t="shared" si="3"/>
        <v>1108.2800618768831</v>
      </c>
      <c r="AF15">
        <f t="shared" si="4"/>
        <v>-55.414003093844158</v>
      </c>
      <c r="AG15">
        <f t="shared" si="4"/>
        <v>-43.624025942671281</v>
      </c>
      <c r="AH15">
        <f t="shared" si="5"/>
        <v>-685.7898588302703</v>
      </c>
      <c r="AI15">
        <f t="shared" si="6"/>
        <v>323.45217401009722</v>
      </c>
      <c r="AJ15">
        <f t="shared" si="7"/>
        <v>22.493142560975002</v>
      </c>
      <c r="AK15">
        <f t="shared" si="24"/>
        <v>112.99886070810186</v>
      </c>
      <c r="AL15">
        <f t="shared" si="8"/>
        <v>458.94417727917408</v>
      </c>
      <c r="AN15">
        <f t="shared" si="9"/>
        <v>479.8827675009436</v>
      </c>
      <c r="AO15">
        <f t="shared" si="9"/>
        <v>-23.994138375047182</v>
      </c>
      <c r="AP15">
        <f t="shared" si="9"/>
        <v>-18.889104856266577</v>
      </c>
      <c r="AQ15">
        <f t="shared" si="9"/>
        <v>-296.94546234299264</v>
      </c>
      <c r="AR15">
        <f t="shared" si="9"/>
        <v>140.05406192663716</v>
      </c>
      <c r="AS15">
        <f t="shared" si="9"/>
        <v>9.7394800044260297</v>
      </c>
      <c r="AT15">
        <f t="shared" si="9"/>
        <v>48.928251861921026</v>
      </c>
      <c r="AU15">
        <f t="shared" si="9"/>
        <v>198.72179379298422</v>
      </c>
      <c r="AW15">
        <v>12</v>
      </c>
      <c r="AX15">
        <f>(R15*SUMPRODUCT(K16:$K$23, X16:$X$23)-$AZ$3*SUMPRODUCT(K15:$K$22, W16:$W$23))/Z15</f>
        <v>617.6759545890684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1270.2633903314363</v>
      </c>
      <c r="P16">
        <f t="shared" si="22"/>
        <v>63.513169516571821</v>
      </c>
      <c r="Q16" s="4">
        <f t="shared" si="23"/>
        <v>50</v>
      </c>
      <c r="R16">
        <f t="shared" si="0"/>
        <v>500000</v>
      </c>
      <c r="S16">
        <f t="shared" si="1"/>
        <v>583.25382224667862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538.91023734315536</v>
      </c>
      <c r="AC16">
        <f t="shared" si="2"/>
        <v>502.95282260790287</v>
      </c>
      <c r="AE16">
        <f t="shared" si="3"/>
        <v>1095.3765466323412</v>
      </c>
      <c r="AF16">
        <f t="shared" si="4"/>
        <v>-54.768827331617061</v>
      </c>
      <c r="AG16">
        <f t="shared" si="4"/>
        <v>-43.116118868329195</v>
      </c>
      <c r="AH16">
        <f t="shared" si="5"/>
        <v>-716.66814915372709</v>
      </c>
      <c r="AI16">
        <f t="shared" si="6"/>
        <v>280.82345127866779</v>
      </c>
      <c r="AJ16">
        <f t="shared" si="7"/>
        <v>35.957414735252485</v>
      </c>
      <c r="AK16">
        <f t="shared" si="24"/>
        <v>110.56625696507157</v>
      </c>
      <c r="AL16">
        <f t="shared" si="8"/>
        <v>427.34712297899182</v>
      </c>
      <c r="AN16">
        <f t="shared" si="9"/>
        <v>436.90844503992685</v>
      </c>
      <c r="AO16">
        <f t="shared" si="9"/>
        <v>-21.845422251996343</v>
      </c>
      <c r="AP16">
        <f t="shared" si="9"/>
        <v>-17.197553214767879</v>
      </c>
      <c r="AQ16">
        <f t="shared" si="9"/>
        <v>-285.85454711355453</v>
      </c>
      <c r="AR16">
        <f t="shared" si="9"/>
        <v>112.01092245960804</v>
      </c>
      <c r="AS16">
        <f t="shared" si="9"/>
        <v>14.342189640571105</v>
      </c>
      <c r="AT16">
        <f t="shared" si="9"/>
        <v>44.101118974120745</v>
      </c>
      <c r="AU16">
        <f t="shared" si="9"/>
        <v>170.45423107429988</v>
      </c>
      <c r="AW16">
        <v>13</v>
      </c>
      <c r="AX16">
        <f>(R16*SUMPRODUCT(K17:$K$23, X17:$X$23)-$AZ$3*SUMPRODUCT(K16:$K$22, W17:$W$23))/Z16</f>
        <v>583.25382224667862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1270.2633903314363</v>
      </c>
      <c r="P17">
        <f t="shared" si="22"/>
        <v>63.513169516571821</v>
      </c>
      <c r="Q17" s="4">
        <f t="shared" si="23"/>
        <v>50</v>
      </c>
      <c r="R17">
        <f t="shared" si="0"/>
        <v>500000</v>
      </c>
      <c r="S17">
        <f t="shared" si="1"/>
        <v>534.8578169806658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502.95282260790287</v>
      </c>
      <c r="AC17">
        <f t="shared" si="2"/>
        <v>455.80801463995749</v>
      </c>
      <c r="AE17">
        <f t="shared" si="3"/>
        <v>1082.5236457892568</v>
      </c>
      <c r="AF17">
        <f t="shared" si="4"/>
        <v>-54.126182289462839</v>
      </c>
      <c r="AG17">
        <f t="shared" si="4"/>
        <v>-42.610204073771087</v>
      </c>
      <c r="AH17">
        <f t="shared" si="5"/>
        <v>-747.53605874818584</v>
      </c>
      <c r="AI17">
        <f t="shared" si="6"/>
        <v>238.25120067783701</v>
      </c>
      <c r="AJ17">
        <f t="shared" si="7"/>
        <v>47.144807967945383</v>
      </c>
      <c r="AK17">
        <f t="shared" si="24"/>
        <v>107.19452002753879</v>
      </c>
      <c r="AL17">
        <f t="shared" si="8"/>
        <v>392.59052867332116</v>
      </c>
      <c r="AN17">
        <f t="shared" si="9"/>
        <v>397.74594415399156</v>
      </c>
      <c r="AO17">
        <f t="shared" si="9"/>
        <v>-19.887297207699579</v>
      </c>
      <c r="AP17">
        <f t="shared" si="9"/>
        <v>-15.656042171309524</v>
      </c>
      <c r="AQ17">
        <f t="shared" si="9"/>
        <v>-274.66322480112763</v>
      </c>
      <c r="AR17">
        <f t="shared" si="9"/>
        <v>87.539379973854835</v>
      </c>
      <c r="AS17">
        <f t="shared" si="9"/>
        <v>17.322167723641197</v>
      </c>
      <c r="AT17">
        <f t="shared" si="9"/>
        <v>39.385916180520724</v>
      </c>
      <c r="AU17">
        <f t="shared" si="9"/>
        <v>144.24746387801676</v>
      </c>
      <c r="AW17">
        <v>14</v>
      </c>
      <c r="AX17">
        <f>(R17*SUMPRODUCT(K18:$K$23, X18:$X$23)-$AZ$3*SUMPRODUCT(K17:$K$22, W18:$W$23))/Z17</f>
        <v>534.8578169806658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1270.2633903314363</v>
      </c>
      <c r="P18">
        <f t="shared" si="22"/>
        <v>63.513169516571821</v>
      </c>
      <c r="Q18" s="4">
        <f t="shared" si="23"/>
        <v>50</v>
      </c>
      <c r="R18">
        <f t="shared" si="0"/>
        <v>500000</v>
      </c>
      <c r="S18">
        <f t="shared" si="1"/>
        <v>473.86484669329963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455.80801463995749</v>
      </c>
      <c r="AC18">
        <f t="shared" si="2"/>
        <v>399.05236745490322</v>
      </c>
      <c r="AE18">
        <f t="shared" si="3"/>
        <v>1069.717698496285</v>
      </c>
      <c r="AF18">
        <f t="shared" si="4"/>
        <v>-53.485884924814258</v>
      </c>
      <c r="AG18">
        <f t="shared" si="4"/>
        <v>-42.106137460876326</v>
      </c>
      <c r="AH18">
        <f t="shared" si="5"/>
        <v>-779.64572157044131</v>
      </c>
      <c r="AI18">
        <f t="shared" si="6"/>
        <v>194.47995454015313</v>
      </c>
      <c r="AJ18">
        <f t="shared" si="7"/>
        <v>56.755647185054272</v>
      </c>
      <c r="AK18">
        <f t="shared" si="24"/>
        <v>103.04278797479999</v>
      </c>
      <c r="AL18">
        <f t="shared" si="8"/>
        <v>354.27838970000738</v>
      </c>
      <c r="AN18">
        <f t="shared" si="9"/>
        <v>362.05864060098997</v>
      </c>
      <c r="AO18">
        <f t="shared" si="9"/>
        <v>-18.102932030049502</v>
      </c>
      <c r="AP18">
        <f t="shared" si="9"/>
        <v>-14.25132155097857</v>
      </c>
      <c r="AQ18">
        <f t="shared" si="9"/>
        <v>-263.88034011120197</v>
      </c>
      <c r="AR18">
        <f t="shared" si="9"/>
        <v>65.824046908759925</v>
      </c>
      <c r="AS18">
        <f t="shared" si="9"/>
        <v>19.209621842413142</v>
      </c>
      <c r="AT18">
        <f t="shared" si="9"/>
        <v>34.876053551638684</v>
      </c>
      <c r="AU18">
        <f t="shared" si="9"/>
        <v>119.90972230281174</v>
      </c>
      <c r="AW18">
        <v>15</v>
      </c>
      <c r="AX18">
        <f>(R18*SUMPRODUCT(K19:$K$23, X19:$X$23)-$AZ$3*SUMPRODUCT(K18:$K$22, W19:$W$23))/Z18</f>
        <v>473.86484669329963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1270.2633903314363</v>
      </c>
      <c r="P19">
        <f t="shared" si="22"/>
        <v>63.513169516571821</v>
      </c>
      <c r="Q19" s="4">
        <f t="shared" si="23"/>
        <v>50</v>
      </c>
      <c r="R19">
        <f t="shared" si="0"/>
        <v>500000</v>
      </c>
      <c r="S19">
        <f t="shared" si="1"/>
        <v>399.99872414430513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399.05236745490322</v>
      </c>
      <c r="AC19">
        <f t="shared" si="2"/>
        <v>332.82584122393359</v>
      </c>
      <c r="AE19">
        <f t="shared" si="3"/>
        <v>1056.9445749294532</v>
      </c>
      <c r="AF19">
        <f t="shared" si="4"/>
        <v>-52.847228746472666</v>
      </c>
      <c r="AG19">
        <f t="shared" si="4"/>
        <v>-41.603362852710255</v>
      </c>
      <c r="AH19">
        <f t="shared" si="5"/>
        <v>-817.13233557312185</v>
      </c>
      <c r="AI19">
        <f t="shared" si="6"/>
        <v>145.36164775714849</v>
      </c>
      <c r="AJ19">
        <f t="shared" si="7"/>
        <v>66.226526230969625</v>
      </c>
      <c r="AK19">
        <f t="shared" si="24"/>
        <v>98.220479954651864</v>
      </c>
      <c r="AL19">
        <f t="shared" si="8"/>
        <v>309.80865394276998</v>
      </c>
      <c r="AN19">
        <f t="shared" si="9"/>
        <v>329.53634163017881</v>
      </c>
      <c r="AO19">
        <f t="shared" si="9"/>
        <v>-16.476817081508944</v>
      </c>
      <c r="AP19">
        <f t="shared" si="9"/>
        <v>-12.971181572988435</v>
      </c>
      <c r="AQ19">
        <f t="shared" si="9"/>
        <v>-254.7671910899048</v>
      </c>
      <c r="AR19">
        <f t="shared" si="9"/>
        <v>45.321151885776665</v>
      </c>
      <c r="AS19">
        <f t="shared" si="9"/>
        <v>20.648241819572679</v>
      </c>
      <c r="AT19">
        <f t="shared" si="9"/>
        <v>30.623382157552271</v>
      </c>
      <c r="AU19">
        <f t="shared" si="9"/>
        <v>96.592775862901618</v>
      </c>
      <c r="AW19">
        <v>16</v>
      </c>
      <c r="AX19">
        <f>(R19*SUMPRODUCT(K20:$K$23, X20:$X$23)-$AZ$3*SUMPRODUCT(K19:$K$22, W20:$W$23))/Z19</f>
        <v>399.99872414430513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1270.2633903314363</v>
      </c>
      <c r="P20">
        <f t="shared" si="22"/>
        <v>63.513169516571821</v>
      </c>
      <c r="Q20" s="4">
        <f t="shared" si="23"/>
        <v>50</v>
      </c>
      <c r="R20">
        <f t="shared" si="0"/>
        <v>500000</v>
      </c>
      <c r="S20">
        <f t="shared" si="1"/>
        <v>315.57147712688737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332.82584122393359</v>
      </c>
      <c r="AC20">
        <f t="shared" si="2"/>
        <v>259.41249114010174</v>
      </c>
      <c r="AE20">
        <f t="shared" si="3"/>
        <v>1044.2077766028663</v>
      </c>
      <c r="AF20">
        <f t="shared" si="4"/>
        <v>-52.210388830143316</v>
      </c>
      <c r="AG20">
        <f t="shared" si="4"/>
        <v>-41.102018075574556</v>
      </c>
      <c r="AH20">
        <f t="shared" si="5"/>
        <v>-853.11148608599137</v>
      </c>
      <c r="AI20">
        <f t="shared" si="6"/>
        <v>97.78388361115708</v>
      </c>
      <c r="AJ20">
        <f t="shared" si="7"/>
        <v>73.413350083831858</v>
      </c>
      <c r="AK20">
        <f t="shared" si="24"/>
        <v>92.737626029765963</v>
      </c>
      <c r="AL20">
        <f t="shared" si="8"/>
        <v>263.93485972475492</v>
      </c>
      <c r="AN20">
        <f t="shared" si="9"/>
        <v>299.90202086443651</v>
      </c>
      <c r="AO20">
        <f t="shared" si="9"/>
        <v>-14.995101043221828</v>
      </c>
      <c r="AP20">
        <f t="shared" si="9"/>
        <v>-11.8047179485424</v>
      </c>
      <c r="AQ20">
        <f t="shared" si="9"/>
        <v>-245.018151016085</v>
      </c>
      <c r="AR20">
        <f t="shared" si="9"/>
        <v>28.084050856587318</v>
      </c>
      <c r="AS20">
        <f t="shared" si="9"/>
        <v>21.084704157439898</v>
      </c>
      <c r="AT20">
        <f t="shared" si="9"/>
        <v>26.634738870628752</v>
      </c>
      <c r="AU20">
        <f t="shared" si="9"/>
        <v>75.803493884655964</v>
      </c>
      <c r="AW20">
        <v>17</v>
      </c>
      <c r="AX20">
        <f>(R20*SUMPRODUCT(K21:$K$23, X21:$X$23)-$AZ$3*SUMPRODUCT(K20:$K$22, W21:$W$23))/Z20</f>
        <v>315.57147712688737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1270.2633903314363</v>
      </c>
      <c r="P21">
        <f t="shared" si="22"/>
        <v>63.513169516571821</v>
      </c>
      <c r="Q21" s="4">
        <f t="shared" si="23"/>
        <v>50</v>
      </c>
      <c r="R21">
        <f t="shared" si="0"/>
        <v>500000</v>
      </c>
      <c r="S21">
        <f t="shared" si="1"/>
        <v>220.32143867417068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259.41249114010174</v>
      </c>
      <c r="AC21">
        <f t="shared" si="2"/>
        <v>178.90778998268337</v>
      </c>
      <c r="AE21">
        <f t="shared" si="3"/>
        <v>1031.492973301607</v>
      </c>
      <c r="AF21">
        <f t="shared" si="4"/>
        <v>-51.574648665080353</v>
      </c>
      <c r="AG21">
        <f t="shared" si="4"/>
        <v>-40.601539064763195</v>
      </c>
      <c r="AH21">
        <f t="shared" si="5"/>
        <v>-894.58830055614533</v>
      </c>
      <c r="AI21">
        <f t="shared" si="6"/>
        <v>44.728485015618162</v>
      </c>
      <c r="AJ21">
        <f t="shared" si="7"/>
        <v>80.504701157418367</v>
      </c>
      <c r="AK21">
        <f t="shared" si="24"/>
        <v>86.753157104364007</v>
      </c>
      <c r="AL21">
        <f t="shared" si="8"/>
        <v>211.98634327740052</v>
      </c>
      <c r="AN21">
        <f t="shared" si="9"/>
        <v>272.89784722530294</v>
      </c>
      <c r="AO21">
        <f t="shared" si="9"/>
        <v>-13.64489236126515</v>
      </c>
      <c r="AP21">
        <f t="shared" si="9"/>
        <v>-10.74178195256413</v>
      </c>
      <c r="AQ21">
        <f t="shared" si="9"/>
        <v>-236.67754186758842</v>
      </c>
      <c r="AR21">
        <f t="shared" si="9"/>
        <v>11.833631043885271</v>
      </c>
      <c r="AS21">
        <f t="shared" si="9"/>
        <v>21.298797186233436</v>
      </c>
      <c r="AT21">
        <f t="shared" si="9"/>
        <v>22.951925438717431</v>
      </c>
      <c r="AU21">
        <f t="shared" si="9"/>
        <v>56.084353668836137</v>
      </c>
      <c r="AW21">
        <v>18</v>
      </c>
      <c r="AX21">
        <f>(R21*SUMPRODUCT(K22:$K$23, X22:$X$23)-$AZ$3*SUMPRODUCT(K21:$K$22, W22:$W$23))/Z21</f>
        <v>220.32143867417068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1270.2633903314363</v>
      </c>
      <c r="P22">
        <f t="shared" si="22"/>
        <v>63.513169516571821</v>
      </c>
      <c r="Q22" s="4">
        <f t="shared" si="23"/>
        <v>50</v>
      </c>
      <c r="R22">
        <f t="shared" si="0"/>
        <v>500000</v>
      </c>
      <c r="S22">
        <f t="shared" si="1"/>
        <v>114.96158669374557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178.90778998268337</v>
      </c>
      <c r="AC22">
        <f t="shared" si="2"/>
        <v>92.202953383444594</v>
      </c>
      <c r="AE22">
        <f t="shared" si="3"/>
        <v>1018.792794461297</v>
      </c>
      <c r="AF22">
        <f t="shared" si="4"/>
        <v>-50.939639723064857</v>
      </c>
      <c r="AG22">
        <f t="shared" si="4"/>
        <v>-40.10163570074527</v>
      </c>
      <c r="AH22">
        <f t="shared" si="5"/>
        <v>-938.87973370295958</v>
      </c>
      <c r="AI22">
        <f t="shared" si="6"/>
        <v>-11.128214665472683</v>
      </c>
      <c r="AJ22">
        <f t="shared" si="7"/>
        <v>86.704836599238774</v>
      </c>
      <c r="AK22">
        <f t="shared" si="24"/>
        <v>80.273266130464108</v>
      </c>
      <c r="AL22">
        <f t="shared" si="8"/>
        <v>155.84988806423019</v>
      </c>
      <c r="AN22">
        <f t="shared" si="9"/>
        <v>248.29105137344908</v>
      </c>
      <c r="AO22">
        <f t="shared" si="9"/>
        <v>-12.414552568672455</v>
      </c>
      <c r="AP22">
        <f t="shared" si="9"/>
        <v>-9.7732113380306558</v>
      </c>
      <c r="AQ22">
        <f t="shared" si="9"/>
        <v>-228.81535623501856</v>
      </c>
      <c r="AR22">
        <f t="shared" si="9"/>
        <v>-2.7120687682725975</v>
      </c>
      <c r="AS22">
        <f t="shared" si="9"/>
        <v>21.130925891335337</v>
      </c>
      <c r="AT22">
        <f t="shared" si="9"/>
        <v>19.563481164246475</v>
      </c>
      <c r="AU22">
        <f t="shared" si="9"/>
        <v>37.982338287309211</v>
      </c>
      <c r="AW22">
        <v>19</v>
      </c>
      <c r="AX22">
        <f>(R22*SUMPRODUCT(K23:$K$23, X23:$X$23)-$AZ$3*SUMPRODUCT(K22:$K$22, W23:$W$23))/Z22</f>
        <v>114.96158669374557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1270.2633903314363</v>
      </c>
      <c r="P23">
        <f t="shared" si="22"/>
        <v>63.513169516571821</v>
      </c>
      <c r="Q23" s="4">
        <f t="shared" si="23"/>
        <v>50</v>
      </c>
      <c r="R23">
        <f t="shared" si="0"/>
        <v>500000</v>
      </c>
      <c r="S23">
        <f t="shared" si="1"/>
        <v>116.41212071592646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92.202953383444594</v>
      </c>
      <c r="AC23">
        <f t="shared" si="2"/>
        <v>92.202953383444594</v>
      </c>
      <c r="AE23">
        <f t="shared" si="3"/>
        <v>1006.0982949467229</v>
      </c>
      <c r="AF23">
        <f t="shared" si="4"/>
        <v>-50.304914747336156</v>
      </c>
      <c r="AG23">
        <f t="shared" si="4"/>
        <v>-39.601955885866019</v>
      </c>
      <c r="AH23">
        <f t="shared" si="5"/>
        <v>-986.63457871793116</v>
      </c>
      <c r="AI23">
        <f t="shared" si="6"/>
        <v>-70.443154404410393</v>
      </c>
      <c r="AJ23">
        <f t="shared" si="7"/>
        <v>0</v>
      </c>
      <c r="AK23">
        <f t="shared" si="24"/>
        <v>73.359743350798198</v>
      </c>
      <c r="AL23">
        <f t="shared" si="8"/>
        <v>2.9165889463878045</v>
      </c>
      <c r="AN23">
        <f t="shared" si="9"/>
        <v>225.86918389184103</v>
      </c>
      <c r="AO23">
        <f t="shared" si="9"/>
        <v>-11.293459194592053</v>
      </c>
      <c r="AP23">
        <f t="shared" si="9"/>
        <v>-8.8906436889796296</v>
      </c>
      <c r="AQ23">
        <f t="shared" si="9"/>
        <v>-221.49957734128787</v>
      </c>
      <c r="AR23">
        <f t="shared" si="9"/>
        <v>-15.814496333018507</v>
      </c>
      <c r="AS23">
        <f t="shared" si="9"/>
        <v>0</v>
      </c>
      <c r="AT23">
        <f t="shared" si="9"/>
        <v>16.469270889716729</v>
      </c>
      <c r="AU23">
        <f t="shared" si="9"/>
        <v>0.65477455669822238</v>
      </c>
      <c r="AW23">
        <v>20</v>
      </c>
      <c r="AX23">
        <f>(R23*SUMPRODUCT(K$23:$K24, X$23:$X24)-$AZ$3*SUMPRODUCT(K$22:$K23, W$23:$W24))/Z23</f>
        <v>116.41212071592646</v>
      </c>
    </row>
    <row r="25" spans="5:50" x14ac:dyDescent="0.25">
      <c r="AN25" s="8">
        <f t="shared" ref="AN25:AU25" si="25">SUM(AN3:AN23)</f>
        <v>11813.15912527736</v>
      </c>
      <c r="AO25" s="8">
        <f t="shared" si="25"/>
        <v>-1543.3554990124451</v>
      </c>
      <c r="AP25" s="8">
        <f t="shared" si="25"/>
        <v>-814.98856911065798</v>
      </c>
      <c r="AQ25" s="8">
        <f t="shared" si="25"/>
        <v>-6647.6995728588045</v>
      </c>
      <c r="AR25" s="8">
        <f t="shared" si="25"/>
        <v>2807.1154842954497</v>
      </c>
      <c r="AS25" s="8">
        <f t="shared" si="25"/>
        <v>-295.0647264556398</v>
      </c>
      <c r="AT25" s="8">
        <f t="shared" si="25"/>
        <v>536.38821934936027</v>
      </c>
      <c r="AU25" s="9">
        <f t="shared" si="25"/>
        <v>3048.4389771891697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2681.7346540738281</v>
      </c>
      <c r="K3">
        <v>1</v>
      </c>
      <c r="L3" s="2">
        <v>0</v>
      </c>
      <c r="O3">
        <f>$C$3</f>
        <v>2681.7346540738281</v>
      </c>
      <c r="P3">
        <f>O3*B5</f>
        <v>2145.3877232590626</v>
      </c>
      <c r="Q3" s="4">
        <f>B8</f>
        <v>400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2681.7346540738281</v>
      </c>
      <c r="AF3">
        <f t="shared" ref="AF3:AG23" si="4">-$Z3*P3</f>
        <v>-2145.3877232590626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136.34693081476553</v>
      </c>
      <c r="AJ3">
        <f t="shared" ref="AJ3:AJ23" si="7">AB3-AC3</f>
        <v>-1.8189894035458565E-12</v>
      </c>
      <c r="AL3">
        <f t="shared" ref="AL3:AL23" si="8">SUM(AI3:AK3)</f>
        <v>136.34693081476371</v>
      </c>
      <c r="AN3">
        <f t="shared" ref="AN3:AU23" si="9">AE3*$K3</f>
        <v>2681.7346540738281</v>
      </c>
      <c r="AO3">
        <f t="shared" si="9"/>
        <v>-2145.3877232590626</v>
      </c>
      <c r="AP3">
        <f t="shared" si="9"/>
        <v>-400</v>
      </c>
      <c r="AQ3">
        <f t="shared" si="9"/>
        <v>0</v>
      </c>
      <c r="AR3">
        <f t="shared" si="9"/>
        <v>136.34693081476553</v>
      </c>
      <c r="AS3">
        <f t="shared" si="9"/>
        <v>-1.8189894035458565E-12</v>
      </c>
      <c r="AT3">
        <f t="shared" si="9"/>
        <v>0</v>
      </c>
      <c r="AU3">
        <f t="shared" si="9"/>
        <v>136.34693081476371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1399.6460438817196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741.55940505293393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1.8189894035458565E-12</v>
      </c>
      <c r="AC4">
        <f t="shared" si="2"/>
        <v>733.09008178396289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-733.09008178396107</v>
      </c>
      <c r="AK4">
        <f>G4*MAX(0, SUM(AB4, AE4:AF4))</f>
        <v>3.9835867937654256E-14</v>
      </c>
      <c r="AL4">
        <f t="shared" si="8"/>
        <v>-1443.572081783961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-687.76628368886475</v>
      </c>
      <c r="AT4">
        <f t="shared" si="9"/>
        <v>3.7372988026695048E-14</v>
      </c>
      <c r="AU4">
        <f t="shared" si="9"/>
        <v>-1354.3222457866225</v>
      </c>
      <c r="AW4">
        <v>1</v>
      </c>
      <c r="AX4">
        <f>(R4*SUMPRODUCT(K5:$K$23, X5:$X$23)-$AZ$3*SUMPRODUCT(K4:$K$22, W5:$W$23))/Z4</f>
        <v>741.55940505293393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2681.7346540738281</v>
      </c>
      <c r="P5">
        <f t="shared" ref="P5:P23" si="22">O5*$C$5</f>
        <v>134.08673270369141</v>
      </c>
      <c r="Q5" s="4">
        <f t="shared" ref="Q5:Q23" si="23">$C$8</f>
        <v>50</v>
      </c>
      <c r="R5">
        <f t="shared" si="0"/>
        <v>500000</v>
      </c>
      <c r="S5">
        <f t="shared" si="1"/>
        <v>1433.4118475987159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733.09008178396289</v>
      </c>
      <c r="AC5">
        <f t="shared" si="2"/>
        <v>1400.7776232451015</v>
      </c>
      <c r="AE5">
        <f t="shared" si="3"/>
        <v>2620.680093582705</v>
      </c>
      <c r="AF5">
        <f t="shared" si="4"/>
        <v>-131.03400467913525</v>
      </c>
      <c r="AG5">
        <f t="shared" si="4"/>
        <v>-48.86165918021802</v>
      </c>
      <c r="AH5">
        <f t="shared" si="5"/>
        <v>-730.03101781973999</v>
      </c>
      <c r="AI5">
        <f t="shared" si="6"/>
        <v>1710.7534119036118</v>
      </c>
      <c r="AJ5">
        <f t="shared" si="7"/>
        <v>-667.68754146113861</v>
      </c>
      <c r="AK5">
        <f>G5*SUM(AB5, AE5:AF5)</f>
        <v>132.13218299818885</v>
      </c>
      <c r="AL5">
        <f t="shared" si="8"/>
        <v>1175.1980534406621</v>
      </c>
      <c r="AN5">
        <f t="shared" si="9"/>
        <v>2263.1210841608549</v>
      </c>
      <c r="AO5">
        <f t="shared" si="9"/>
        <v>-113.15605420804273</v>
      </c>
      <c r="AP5">
        <f t="shared" si="9"/>
        <v>-42.19509713093619</v>
      </c>
      <c r="AQ5">
        <f t="shared" si="9"/>
        <v>-630.42741941868485</v>
      </c>
      <c r="AR5">
        <f t="shared" si="9"/>
        <v>1477.3425134031911</v>
      </c>
      <c r="AS5">
        <f t="shared" si="9"/>
        <v>-576.58993038195513</v>
      </c>
      <c r="AT5">
        <f t="shared" si="9"/>
        <v>114.10439983561642</v>
      </c>
      <c r="AU5">
        <f t="shared" si="9"/>
        <v>1014.8569828568523</v>
      </c>
      <c r="AW5">
        <v>2</v>
      </c>
      <c r="AX5">
        <f>(R5*SUMPRODUCT(K6:$K$23, X6:$X$23)-$AZ$3*SUMPRODUCT(K5:$K$22, W6:$W$23))/Z5</f>
        <v>1433.4118475987159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2681.7346540738281</v>
      </c>
      <c r="P6">
        <f t="shared" si="22"/>
        <v>134.08673270369141</v>
      </c>
      <c r="Q6" s="4">
        <f t="shared" si="23"/>
        <v>50</v>
      </c>
      <c r="R6">
        <f t="shared" si="0"/>
        <v>500000</v>
      </c>
      <c r="S6">
        <f t="shared" si="1"/>
        <v>2060.8015499070025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1400.7776232451015</v>
      </c>
      <c r="AC6">
        <f t="shared" si="2"/>
        <v>1990.6154832161883</v>
      </c>
      <c r="AE6">
        <f t="shared" si="3"/>
        <v>2590.4010624010216</v>
      </c>
      <c r="AF6">
        <f t="shared" si="4"/>
        <v>-129.52005312005107</v>
      </c>
      <c r="AG6">
        <f t="shared" si="4"/>
        <v>-48.297117286863909</v>
      </c>
      <c r="AH6">
        <f t="shared" si="5"/>
        <v>-759.25301551934717</v>
      </c>
      <c r="AI6">
        <f t="shared" si="6"/>
        <v>1653.3308764747594</v>
      </c>
      <c r="AJ6">
        <f t="shared" si="7"/>
        <v>-589.8378599710868</v>
      </c>
      <c r="AK6">
        <f>G6*SUM(AB6, AE6:AF6)</f>
        <v>225.90703000277523</v>
      </c>
      <c r="AL6">
        <f t="shared" si="8"/>
        <v>1289.4000465064478</v>
      </c>
      <c r="AN6">
        <f t="shared" si="9"/>
        <v>2017.4722654578168</v>
      </c>
      <c r="AO6">
        <f t="shared" si="9"/>
        <v>-100.87361327289084</v>
      </c>
      <c r="AP6">
        <f t="shared" si="9"/>
        <v>-37.615061251363386</v>
      </c>
      <c r="AQ6">
        <f t="shared" si="9"/>
        <v>-591.32615543930842</v>
      </c>
      <c r="AR6">
        <f t="shared" si="9"/>
        <v>1287.6574354942541</v>
      </c>
      <c r="AS6">
        <f t="shared" si="9"/>
        <v>-459.38119038048683</v>
      </c>
      <c r="AT6">
        <f t="shared" si="9"/>
        <v>175.9423180517478</v>
      </c>
      <c r="AU6">
        <f t="shared" si="9"/>
        <v>1004.218563165515</v>
      </c>
      <c r="AW6">
        <v>3</v>
      </c>
      <c r="AX6">
        <f>(R6*SUMPRODUCT(K7:$K$23, X7:$X$23)-$AZ$3*SUMPRODUCT(K6:$K$22, W7:$W$23))/Z6</f>
        <v>2060.8015499070025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2681.7346540738281</v>
      </c>
      <c r="P7">
        <f t="shared" si="22"/>
        <v>134.08673270369141</v>
      </c>
      <c r="Q7" s="4">
        <f t="shared" si="23"/>
        <v>50</v>
      </c>
      <c r="R7">
        <f t="shared" si="0"/>
        <v>500000</v>
      </c>
      <c r="S7">
        <f t="shared" si="1"/>
        <v>2602.0713785091702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1990.6154832161883</v>
      </c>
      <c r="AC7">
        <f t="shared" si="2"/>
        <v>2484.1872517419088</v>
      </c>
      <c r="AE7">
        <f t="shared" si="3"/>
        <v>2560.2414657900681</v>
      </c>
      <c r="AF7">
        <f t="shared" si="4"/>
        <v>-128.01207328950341</v>
      </c>
      <c r="AG7">
        <f t="shared" si="4"/>
        <v>-47.734802209100003</v>
      </c>
      <c r="AH7">
        <f t="shared" si="5"/>
        <v>-793.43904895261335</v>
      </c>
      <c r="AI7">
        <f t="shared" si="6"/>
        <v>1591.0555413388513</v>
      </c>
      <c r="AJ7">
        <f t="shared" si="7"/>
        <v>-493.57176852572047</v>
      </c>
      <c r="AK7">
        <f>G7*SUM(AB7, AE7:AF7)</f>
        <v>217.1616833976926</v>
      </c>
      <c r="AL7">
        <f t="shared" si="8"/>
        <v>1314.6454562108233</v>
      </c>
      <c r="AN7">
        <f t="shared" si="9"/>
        <v>1804.9997111060459</v>
      </c>
      <c r="AO7">
        <f t="shared" si="9"/>
        <v>-90.249985555302288</v>
      </c>
      <c r="AP7">
        <f t="shared" si="9"/>
        <v>-33.653585159219006</v>
      </c>
      <c r="AQ7">
        <f t="shared" si="9"/>
        <v>-559.38366489106591</v>
      </c>
      <c r="AR7">
        <f t="shared" si="9"/>
        <v>1121.7124755004586</v>
      </c>
      <c r="AS7">
        <f t="shared" si="9"/>
        <v>-347.97377962320542</v>
      </c>
      <c r="AT7">
        <f t="shared" si="9"/>
        <v>153.10148711898046</v>
      </c>
      <c r="AU7">
        <f t="shared" si="9"/>
        <v>926.84018299623358</v>
      </c>
      <c r="AW7">
        <v>4</v>
      </c>
      <c r="AX7">
        <f>(R7*SUMPRODUCT(K8:$K$23, X8:$X$23)-$AZ$3*SUMPRODUCT(K7:$K$22, W8:$W$23))/Z7</f>
        <v>2602.0713785091702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2681.7346540738281</v>
      </c>
      <c r="P8">
        <f t="shared" si="22"/>
        <v>134.08673270369141</v>
      </c>
      <c r="Q8" s="4">
        <f t="shared" si="23"/>
        <v>50</v>
      </c>
      <c r="R8">
        <f t="shared" si="0"/>
        <v>500000</v>
      </c>
      <c r="S8">
        <f t="shared" si="1"/>
        <v>3054.831546939537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2484.1872517419088</v>
      </c>
      <c r="AC8">
        <f t="shared" si="2"/>
        <v>2882.2147973658057</v>
      </c>
      <c r="AE8">
        <f t="shared" si="3"/>
        <v>2530.2001710450586</v>
      </c>
      <c r="AF8">
        <f t="shared" si="4"/>
        <v>-126.51000855225294</v>
      </c>
      <c r="AG8">
        <f t="shared" si="4"/>
        <v>-47.174692828043725</v>
      </c>
      <c r="AH8">
        <f t="shared" si="5"/>
        <v>-827.61358965280147</v>
      </c>
      <c r="AI8">
        <f t="shared" si="6"/>
        <v>1528.9018800119604</v>
      </c>
      <c r="AJ8">
        <f t="shared" si="7"/>
        <v>-398.02754562389691</v>
      </c>
      <c r="AK8">
        <f t="shared" ref="AK8:AK23" si="24">G8*SUM(AB8:AB8, AE8:AF8)</f>
        <v>104.11178892319943</v>
      </c>
      <c r="AL8">
        <f t="shared" si="8"/>
        <v>1234.9861233112629</v>
      </c>
      <c r="AN8">
        <f t="shared" si="9"/>
        <v>1663.2356665975401</v>
      </c>
      <c r="AO8">
        <f t="shared" si="9"/>
        <v>-83.161783329877025</v>
      </c>
      <c r="AP8">
        <f t="shared" si="9"/>
        <v>-31.010444379180392</v>
      </c>
      <c r="AQ8">
        <f t="shared" si="9"/>
        <v>-544.03460098685093</v>
      </c>
      <c r="AR8">
        <f t="shared" si="9"/>
        <v>1005.0288379016318</v>
      </c>
      <c r="AS8">
        <f t="shared" si="9"/>
        <v>-261.64475749620669</v>
      </c>
      <c r="AT8">
        <f t="shared" si="9"/>
        <v>68.438237666713164</v>
      </c>
      <c r="AU8">
        <f t="shared" si="9"/>
        <v>811.82231807213827</v>
      </c>
      <c r="AW8">
        <v>5</v>
      </c>
      <c r="AX8">
        <f>(R8*SUMPRODUCT(K9:$K$23, X9:$X$23)-$AZ$3*SUMPRODUCT(K8:$K$22, W9:$W$23))/Z8</f>
        <v>3054.831546939537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2681.7346540738281</v>
      </c>
      <c r="P9">
        <f t="shared" si="22"/>
        <v>134.08673270369141</v>
      </c>
      <c r="Q9" s="4">
        <f t="shared" si="23"/>
        <v>50</v>
      </c>
      <c r="R9">
        <f t="shared" si="0"/>
        <v>500000</v>
      </c>
      <c r="S9">
        <f t="shared" si="1"/>
        <v>3444.0860875788285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2882.2147973658057</v>
      </c>
      <c r="AC9">
        <f t="shared" si="2"/>
        <v>3211.033709757935</v>
      </c>
      <c r="AE9">
        <f t="shared" si="3"/>
        <v>2500.2686215984445</v>
      </c>
      <c r="AF9">
        <f t="shared" si="4"/>
        <v>-125.01343107992223</v>
      </c>
      <c r="AG9">
        <f t="shared" si="4"/>
        <v>-46.616629609500734</v>
      </c>
      <c r="AH9">
        <f t="shared" si="5"/>
        <v>-863.16290262556845</v>
      </c>
      <c r="AI9">
        <f t="shared" si="6"/>
        <v>1465.4756582834532</v>
      </c>
      <c r="AJ9">
        <f t="shared" si="7"/>
        <v>-328.81891239212928</v>
      </c>
      <c r="AK9">
        <f t="shared" si="24"/>
        <v>31.019072928517531</v>
      </c>
      <c r="AL9">
        <f t="shared" si="8"/>
        <v>1167.6758188198414</v>
      </c>
      <c r="AN9">
        <f t="shared" si="9"/>
        <v>1562.0224871893377</v>
      </c>
      <c r="AO9">
        <f t="shared" si="9"/>
        <v>-78.10112435946688</v>
      </c>
      <c r="AP9">
        <f t="shared" si="9"/>
        <v>-29.123360225376256</v>
      </c>
      <c r="AQ9">
        <f t="shared" si="9"/>
        <v>-539.2540034945489</v>
      </c>
      <c r="AR9">
        <f t="shared" si="9"/>
        <v>915.54399910994562</v>
      </c>
      <c r="AS9">
        <f t="shared" si="9"/>
        <v>-205.42694130252417</v>
      </c>
      <c r="AT9">
        <f t="shared" si="9"/>
        <v>19.378913540551608</v>
      </c>
      <c r="AU9">
        <f t="shared" si="9"/>
        <v>729.49597134797307</v>
      </c>
      <c r="AW9">
        <v>6</v>
      </c>
      <c r="AX9">
        <f>(R9*SUMPRODUCT(K10:$K$23, X10:$X$23)-$AZ$3*SUMPRODUCT(K9:$K$22, W10:$W$23))/Z9</f>
        <v>3444.0860875788285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2681.7346540738281</v>
      </c>
      <c r="P10">
        <f t="shared" si="22"/>
        <v>134.08673270369141</v>
      </c>
      <c r="Q10" s="4">
        <f t="shared" si="23"/>
        <v>50</v>
      </c>
      <c r="R10">
        <f t="shared" si="0"/>
        <v>500000</v>
      </c>
      <c r="S10">
        <f t="shared" si="1"/>
        <v>3787.7677572904945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3211.033709757935</v>
      </c>
      <c r="AC10">
        <f t="shared" si="2"/>
        <v>3489.2914154299842</v>
      </c>
      <c r="AE10">
        <f t="shared" si="3"/>
        <v>2470.4137915822239</v>
      </c>
      <c r="AF10">
        <f t="shared" si="4"/>
        <v>-123.52068957911119</v>
      </c>
      <c r="AG10">
        <f t="shared" si="4"/>
        <v>-46.05999679777068</v>
      </c>
      <c r="AH10">
        <f t="shared" si="5"/>
        <v>-904.66515635047995</v>
      </c>
      <c r="AI10">
        <f t="shared" si="6"/>
        <v>1396.1679488548623</v>
      </c>
      <c r="AJ10">
        <f t="shared" si="7"/>
        <v>-278.25770567204927</v>
      </c>
      <c r="AK10">
        <f t="shared" si="24"/>
        <v>22.787499928220296</v>
      </c>
      <c r="AL10">
        <f t="shared" si="8"/>
        <v>1140.6977431110333</v>
      </c>
      <c r="AN10">
        <f t="shared" si="9"/>
        <v>1466.3856769023305</v>
      </c>
      <c r="AO10">
        <f t="shared" si="9"/>
        <v>-73.31928384511653</v>
      </c>
      <c r="AP10">
        <f t="shared" si="9"/>
        <v>-27.340245513752471</v>
      </c>
      <c r="AQ10">
        <f t="shared" si="9"/>
        <v>-536.99021280775492</v>
      </c>
      <c r="AR10">
        <f t="shared" si="9"/>
        <v>828.73593473570668</v>
      </c>
      <c r="AS10">
        <f t="shared" si="9"/>
        <v>-165.1679226676697</v>
      </c>
      <c r="AT10">
        <f t="shared" si="9"/>
        <v>13.526180764135743</v>
      </c>
      <c r="AU10">
        <f t="shared" si="9"/>
        <v>677.09419283217278</v>
      </c>
      <c r="AW10">
        <v>7</v>
      </c>
      <c r="AX10">
        <f>(R10*SUMPRODUCT(K11:$K$23, X11:$X$23)-$AZ$3*SUMPRODUCT(K10:$K$22, W11:$W$23))/Z10</f>
        <v>3787.7677572904945</v>
      </c>
    </row>
    <row r="11" spans="1:52" x14ac:dyDescent="0.25">
      <c r="A11" t="s">
        <v>33</v>
      </c>
      <c r="C11" s="7">
        <f>AU25</f>
        <v>6386.0131954108792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2681.7346540738281</v>
      </c>
      <c r="P11">
        <f t="shared" si="22"/>
        <v>134.08673270369141</v>
      </c>
      <c r="Q11" s="4">
        <f t="shared" si="23"/>
        <v>50</v>
      </c>
      <c r="R11">
        <f t="shared" si="0"/>
        <v>500000</v>
      </c>
      <c r="S11">
        <f t="shared" si="1"/>
        <v>4089.0596761282964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3489.2914154299842</v>
      </c>
      <c r="AC11">
        <f t="shared" si="2"/>
        <v>3721.448875481854</v>
      </c>
      <c r="AE11">
        <f t="shared" si="3"/>
        <v>2440.6438651424173</v>
      </c>
      <c r="AF11">
        <f t="shared" si="4"/>
        <v>-122.03219325712087</v>
      </c>
      <c r="AG11">
        <f t="shared" si="4"/>
        <v>-45.504946983379405</v>
      </c>
      <c r="AH11">
        <f t="shared" si="5"/>
        <v>-944.49846413562989</v>
      </c>
      <c r="AI11">
        <f t="shared" si="6"/>
        <v>1328.608260766287</v>
      </c>
      <c r="AJ11">
        <f t="shared" si="7"/>
        <v>-232.15746005186975</v>
      </c>
      <c r="AK11">
        <f t="shared" si="24"/>
        <v>13.938967409556673</v>
      </c>
      <c r="AL11">
        <f t="shared" si="8"/>
        <v>1110.3897681239739</v>
      </c>
      <c r="AN11">
        <f t="shared" si="9"/>
        <v>1377.7602231030028</v>
      </c>
      <c r="AO11">
        <f t="shared" si="9"/>
        <v>-68.888011155150139</v>
      </c>
      <c r="AP11">
        <f t="shared" si="9"/>
        <v>-25.687855079361498</v>
      </c>
      <c r="AQ11">
        <f t="shared" si="9"/>
        <v>-533.17586938970123</v>
      </c>
      <c r="AR11">
        <f t="shared" si="9"/>
        <v>750.0084874787899</v>
      </c>
      <c r="AS11">
        <f t="shared" si="9"/>
        <v>-131.05448055094516</v>
      </c>
      <c r="AT11">
        <f t="shared" si="9"/>
        <v>7.8686428291723161</v>
      </c>
      <c r="AU11">
        <f t="shared" si="9"/>
        <v>626.82264975701707</v>
      </c>
      <c r="AW11">
        <v>8</v>
      </c>
      <c r="AX11">
        <f>(R11*SUMPRODUCT(K12:$K$23, X12:$X$23)-$AZ$3*SUMPRODUCT(K11:$K$22, W12:$W$23))/Z11</f>
        <v>4089.0596761282964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2681.7346540738281</v>
      </c>
      <c r="P12">
        <f t="shared" si="22"/>
        <v>134.08673270369141</v>
      </c>
      <c r="Q12" s="4">
        <f t="shared" si="23"/>
        <v>50</v>
      </c>
      <c r="R12">
        <f t="shared" si="0"/>
        <v>500000</v>
      </c>
      <c r="S12">
        <f t="shared" si="1"/>
        <v>4348.0979887522071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3721.448875481854</v>
      </c>
      <c r="AC12">
        <f t="shared" si="2"/>
        <v>3909.0145033154986</v>
      </c>
      <c r="AE12">
        <f t="shared" si="3"/>
        <v>2410.9253480340035</v>
      </c>
      <c r="AF12">
        <f t="shared" si="4"/>
        <v>-120.54626740170018</v>
      </c>
      <c r="AG12">
        <f t="shared" si="4"/>
        <v>-44.950855677901657</v>
      </c>
      <c r="AH12">
        <f t="shared" si="5"/>
        <v>-990.41835643954153</v>
      </c>
      <c r="AI12">
        <f t="shared" si="6"/>
        <v>1255.00986851486</v>
      </c>
      <c r="AJ12">
        <f t="shared" si="7"/>
        <v>-187.56562783364461</v>
      </c>
      <c r="AK12">
        <f t="shared" si="24"/>
        <v>13.827204299062561</v>
      </c>
      <c r="AL12">
        <f t="shared" si="8"/>
        <v>1081.2714449802779</v>
      </c>
      <c r="AN12">
        <f t="shared" si="9"/>
        <v>1293.8339348817069</v>
      </c>
      <c r="AO12">
        <f t="shared" si="9"/>
        <v>-64.691696744085348</v>
      </c>
      <c r="AP12">
        <f t="shared" si="9"/>
        <v>-24.123078935424154</v>
      </c>
      <c r="AQ12">
        <f t="shared" si="9"/>
        <v>-531.51246691905931</v>
      </c>
      <c r="AR12">
        <f t="shared" si="9"/>
        <v>673.50669228313802</v>
      </c>
      <c r="AS12">
        <f t="shared" si="9"/>
        <v>-100.6579380429408</v>
      </c>
      <c r="AT12">
        <f t="shared" si="9"/>
        <v>7.4204313962926767</v>
      </c>
      <c r="AU12">
        <f t="shared" si="9"/>
        <v>580.26918563648985</v>
      </c>
      <c r="AW12">
        <v>9</v>
      </c>
      <c r="AX12">
        <f>(R12*SUMPRODUCT(K13:$K$23, X13:$X$23)-$AZ$3*SUMPRODUCT(K12:$K$22, W13:$W$23))/Z12</f>
        <v>4348.0979887522071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2681.7346540738281</v>
      </c>
      <c r="P13">
        <f t="shared" si="22"/>
        <v>134.08673270369141</v>
      </c>
      <c r="Q13" s="4">
        <f t="shared" si="23"/>
        <v>50</v>
      </c>
      <c r="R13">
        <f t="shared" si="0"/>
        <v>500000</v>
      </c>
      <c r="S13">
        <f t="shared" si="1"/>
        <v>4565.4519260622064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3909.0145033154986</v>
      </c>
      <c r="AC13">
        <f t="shared" si="2"/>
        <v>4053.884060573951</v>
      </c>
      <c r="AE13">
        <f t="shared" si="3"/>
        <v>2381.2410129166615</v>
      </c>
      <c r="AF13">
        <f t="shared" si="4"/>
        <v>-119.06205064583307</v>
      </c>
      <c r="AG13">
        <f t="shared" si="4"/>
        <v>-44.397401683632523</v>
      </c>
      <c r="AH13">
        <f t="shared" si="5"/>
        <v>-1039.4543749011607</v>
      </c>
      <c r="AI13">
        <f t="shared" si="6"/>
        <v>1178.3271856860354</v>
      </c>
      <c r="AJ13">
        <f t="shared" si="7"/>
        <v>-144.86955725845246</v>
      </c>
      <c r="AK13">
        <f t="shared" si="24"/>
        <v>12.342386931172657</v>
      </c>
      <c r="AL13">
        <f t="shared" si="8"/>
        <v>1045.8000153587557</v>
      </c>
      <c r="AN13">
        <f t="shared" si="9"/>
        <v>1215.0838669676284</v>
      </c>
      <c r="AO13">
        <f t="shared" si="9"/>
        <v>-60.75419334838142</v>
      </c>
      <c r="AP13">
        <f t="shared" si="9"/>
        <v>-22.654811599682173</v>
      </c>
      <c r="AQ13">
        <f t="shared" si="9"/>
        <v>-530.40588270580258</v>
      </c>
      <c r="AR13">
        <f t="shared" si="9"/>
        <v>601.26897931376232</v>
      </c>
      <c r="AS13">
        <f t="shared" si="9"/>
        <v>-73.923076616205307</v>
      </c>
      <c r="AT13">
        <f t="shared" si="9"/>
        <v>6.2979913240999004</v>
      </c>
      <c r="AU13">
        <f t="shared" si="9"/>
        <v>533.64389402165705</v>
      </c>
      <c r="AW13">
        <v>10</v>
      </c>
      <c r="AX13">
        <f>(R13*SUMPRODUCT(K14:$K$23, X14:$X$23)-$AZ$3*SUMPRODUCT(K13:$K$22, W14:$W$23))/Z13</f>
        <v>4565.4519260622064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2681.7346540738281</v>
      </c>
      <c r="P14">
        <f t="shared" si="22"/>
        <v>134.08673270369141</v>
      </c>
      <c r="Q14" s="4">
        <f t="shared" si="23"/>
        <v>50</v>
      </c>
      <c r="R14">
        <f t="shared" si="0"/>
        <v>500000</v>
      </c>
      <c r="S14">
        <f t="shared" si="1"/>
        <v>4760.7338489637023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4053.884060573951</v>
      </c>
      <c r="AC14">
        <f t="shared" si="2"/>
        <v>4174.6108820059962</v>
      </c>
      <c r="AE14">
        <f t="shared" si="3"/>
        <v>2351.5699521799806</v>
      </c>
      <c r="AF14">
        <f t="shared" si="4"/>
        <v>-117.57849760899903</v>
      </c>
      <c r="AG14">
        <f t="shared" si="4"/>
        <v>-43.844195185524903</v>
      </c>
      <c r="AH14">
        <f t="shared" si="5"/>
        <v>-1092.3248127130005</v>
      </c>
      <c r="AI14">
        <f t="shared" si="6"/>
        <v>1097.8224466724564</v>
      </c>
      <c r="AJ14">
        <f t="shared" si="7"/>
        <v>-120.7268214320452</v>
      </c>
      <c r="AK14">
        <f t="shared" si="24"/>
        <v>440.15128606014531</v>
      </c>
      <c r="AL14">
        <f t="shared" si="8"/>
        <v>1417.2469113005566</v>
      </c>
      <c r="AN14">
        <f t="shared" si="9"/>
        <v>1105.3559919858992</v>
      </c>
      <c r="AO14">
        <f t="shared" si="9"/>
        <v>-55.26779959929496</v>
      </c>
      <c r="AP14">
        <f t="shared" si="9"/>
        <v>-20.608973939810763</v>
      </c>
      <c r="AQ14">
        <f t="shared" si="9"/>
        <v>-513.44752717557242</v>
      </c>
      <c r="AR14">
        <f t="shared" si="9"/>
        <v>516.03169127122112</v>
      </c>
      <c r="AS14">
        <f t="shared" si="9"/>
        <v>-56.747669929875578</v>
      </c>
      <c r="AT14">
        <f t="shared" si="9"/>
        <v>206.89321233070615</v>
      </c>
      <c r="AU14">
        <f t="shared" si="9"/>
        <v>666.17723367205167</v>
      </c>
      <c r="AW14">
        <v>11</v>
      </c>
      <c r="AX14">
        <f>(R14*SUMPRODUCT(K15:$K$23, X15:$X$23)-$AZ$3*SUMPRODUCT(K14:$K$22, W15:$W$23))/Z14</f>
        <v>4760.7338489637023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2681.7346540738281</v>
      </c>
      <c r="P15">
        <f t="shared" si="22"/>
        <v>134.08673270369141</v>
      </c>
      <c r="Q15" s="4">
        <f t="shared" si="23"/>
        <v>50</v>
      </c>
      <c r="R15">
        <f t="shared" si="0"/>
        <v>500000</v>
      </c>
      <c r="S15">
        <f t="shared" si="1"/>
        <v>4914.0095194431224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4174.6108820059962</v>
      </c>
      <c r="AC15">
        <f t="shared" si="2"/>
        <v>4254.6479631330485</v>
      </c>
      <c r="AE15">
        <f t="shared" si="3"/>
        <v>2321.8996297165372</v>
      </c>
      <c r="AF15">
        <f t="shared" si="4"/>
        <v>-116.09498148582686</v>
      </c>
      <c r="AG15">
        <f t="shared" si="4"/>
        <v>-43.29100245226229</v>
      </c>
      <c r="AH15">
        <f t="shared" si="5"/>
        <v>-1147.5078140736318</v>
      </c>
      <c r="AI15">
        <f t="shared" si="6"/>
        <v>1015.0058317048165</v>
      </c>
      <c r="AJ15">
        <f t="shared" si="7"/>
        <v>-80.037081127052261</v>
      </c>
      <c r="AK15">
        <f t="shared" si="24"/>
        <v>446.62908711656956</v>
      </c>
      <c r="AL15">
        <f t="shared" si="8"/>
        <v>1381.5978376943337</v>
      </c>
      <c r="AN15">
        <f t="shared" si="9"/>
        <v>1005.3773035317557</v>
      </c>
      <c r="AO15">
        <f t="shared" si="9"/>
        <v>-50.268865176587788</v>
      </c>
      <c r="AP15">
        <f t="shared" si="9"/>
        <v>-18.744906435923575</v>
      </c>
      <c r="AQ15">
        <f t="shared" si="9"/>
        <v>-496.86829573929987</v>
      </c>
      <c r="AR15">
        <f t="shared" si="9"/>
        <v>439.49523617994464</v>
      </c>
      <c r="AS15">
        <f t="shared" si="9"/>
        <v>-34.655875635714636</v>
      </c>
      <c r="AT15">
        <f t="shared" si="9"/>
        <v>193.38938752444051</v>
      </c>
      <c r="AU15">
        <f t="shared" si="9"/>
        <v>598.22874806867048</v>
      </c>
      <c r="AW15">
        <v>12</v>
      </c>
      <c r="AX15">
        <f>(R15*SUMPRODUCT(K16:$K$23, X16:$X$23)-$AZ$3*SUMPRODUCT(K15:$K$22, W16:$W$23))/Z15</f>
        <v>4914.0095194431224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2681.7346540738281</v>
      </c>
      <c r="P16">
        <f t="shared" si="22"/>
        <v>134.08673270369141</v>
      </c>
      <c r="Q16" s="4">
        <f t="shared" si="23"/>
        <v>50</v>
      </c>
      <c r="R16">
        <f t="shared" si="0"/>
        <v>500000</v>
      </c>
      <c r="S16">
        <f t="shared" si="1"/>
        <v>5025.5541149611763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4254.6479631330485</v>
      </c>
      <c r="AC16">
        <f t="shared" si="2"/>
        <v>4295.5205643555582</v>
      </c>
      <c r="AE16">
        <f t="shared" si="3"/>
        <v>2292.1743734537536</v>
      </c>
      <c r="AF16">
        <f t="shared" si="4"/>
        <v>-114.60871867268769</v>
      </c>
      <c r="AG16">
        <f t="shared" si="4"/>
        <v>-42.736785497620119</v>
      </c>
      <c r="AH16">
        <f t="shared" si="5"/>
        <v>-1213.0693011955284</v>
      </c>
      <c r="AI16">
        <f t="shared" si="6"/>
        <v>921.75956808791739</v>
      </c>
      <c r="AJ16">
        <f t="shared" si="7"/>
        <v>-40.872601222509729</v>
      </c>
      <c r="AK16">
        <f t="shared" si="24"/>
        <v>450.25495325398805</v>
      </c>
      <c r="AL16">
        <f t="shared" si="8"/>
        <v>1331.1419201193958</v>
      </c>
      <c r="AN16">
        <f t="shared" si="9"/>
        <v>914.270388885903</v>
      </c>
      <c r="AO16">
        <f t="shared" si="9"/>
        <v>-45.713519444295152</v>
      </c>
      <c r="AP16">
        <f t="shared" si="9"/>
        <v>-17.046250036278444</v>
      </c>
      <c r="AQ16">
        <f t="shared" si="9"/>
        <v>-483.85208149695893</v>
      </c>
      <c r="AR16">
        <f t="shared" si="9"/>
        <v>367.65853790837048</v>
      </c>
      <c r="AS16">
        <f t="shared" si="9"/>
        <v>-16.302690339468775</v>
      </c>
      <c r="AT16">
        <f t="shared" si="9"/>
        <v>179.59138535741647</v>
      </c>
      <c r="AU16">
        <f t="shared" si="9"/>
        <v>530.94723292631818</v>
      </c>
      <c r="AW16">
        <v>13</v>
      </c>
      <c r="AX16">
        <f>(R16*SUMPRODUCT(K17:$K$23, X17:$X$23)-$AZ$3*SUMPRODUCT(K16:$K$22, W17:$W$23))/Z16</f>
        <v>5025.5541149611763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2681.7346540738281</v>
      </c>
      <c r="P17">
        <f t="shared" si="22"/>
        <v>134.08673270369141</v>
      </c>
      <c r="Q17" s="4">
        <f t="shared" si="23"/>
        <v>50</v>
      </c>
      <c r="R17">
        <f t="shared" si="0"/>
        <v>500000</v>
      </c>
      <c r="S17">
        <f t="shared" si="1"/>
        <v>5096.4413519769287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4295.5205643555582</v>
      </c>
      <c r="AC17">
        <f t="shared" si="2"/>
        <v>4299.419996243174</v>
      </c>
      <c r="AE17">
        <f t="shared" si="3"/>
        <v>2262.3440161576264</v>
      </c>
      <c r="AF17">
        <f t="shared" si="4"/>
        <v>-113.11720080788132</v>
      </c>
      <c r="AG17">
        <f t="shared" si="4"/>
        <v>-42.180608971154086</v>
      </c>
      <c r="AH17">
        <f t="shared" si="5"/>
        <v>-1288.0867148982704</v>
      </c>
      <c r="AI17">
        <f t="shared" si="6"/>
        <v>818.95949148032082</v>
      </c>
      <c r="AJ17">
        <f t="shared" si="7"/>
        <v>-3.8994318876157195</v>
      </c>
      <c r="AK17">
        <f t="shared" si="24"/>
        <v>451.13231657937126</v>
      </c>
      <c r="AL17">
        <f t="shared" si="8"/>
        <v>1266.1923761720764</v>
      </c>
      <c r="AN17">
        <f t="shared" si="9"/>
        <v>831.24110979736201</v>
      </c>
      <c r="AO17">
        <f t="shared" si="9"/>
        <v>-41.562055489868101</v>
      </c>
      <c r="AP17">
        <f t="shared" si="9"/>
        <v>-15.498198312324115</v>
      </c>
      <c r="AQ17">
        <f t="shared" si="9"/>
        <v>-473.27489663829977</v>
      </c>
      <c r="AR17">
        <f t="shared" si="9"/>
        <v>300.90595935687014</v>
      </c>
      <c r="AS17">
        <f t="shared" si="9"/>
        <v>-1.4327476576025182</v>
      </c>
      <c r="AT17">
        <f t="shared" si="9"/>
        <v>165.75716372958715</v>
      </c>
      <c r="AU17">
        <f t="shared" si="9"/>
        <v>465.23037542885481</v>
      </c>
      <c r="AW17">
        <v>14</v>
      </c>
      <c r="AX17">
        <f>(R17*SUMPRODUCT(K18:$K$23, X18:$X$23)-$AZ$3*SUMPRODUCT(K17:$K$22, W18:$W$23))/Z17</f>
        <v>5096.4413519769287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2681.7346540738281</v>
      </c>
      <c r="P18">
        <f t="shared" si="22"/>
        <v>134.08673270369141</v>
      </c>
      <c r="Q18" s="4">
        <f t="shared" si="23"/>
        <v>50</v>
      </c>
      <c r="R18">
        <f t="shared" si="0"/>
        <v>500000</v>
      </c>
      <c r="S18">
        <f t="shared" si="1"/>
        <v>4887.328609522946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4299.419996243174</v>
      </c>
      <c r="AC18">
        <f t="shared" si="2"/>
        <v>4062.4058167307767</v>
      </c>
      <c r="AE18">
        <f t="shared" si="3"/>
        <v>2229.0898214641256</v>
      </c>
      <c r="AF18">
        <f t="shared" si="4"/>
        <v>-111.45449107320628</v>
      </c>
      <c r="AG18">
        <f t="shared" si="4"/>
        <v>-41.560596199887094</v>
      </c>
      <c r="AH18">
        <f t="shared" si="5"/>
        <v>-1982.0668155545309</v>
      </c>
      <c r="AI18">
        <f t="shared" si="6"/>
        <v>94.007918636501472</v>
      </c>
      <c r="AJ18">
        <f t="shared" si="7"/>
        <v>237.01417951239728</v>
      </c>
      <c r="AK18">
        <f t="shared" si="24"/>
        <v>449.19387286438655</v>
      </c>
      <c r="AL18">
        <f t="shared" si="8"/>
        <v>780.2159710132853</v>
      </c>
      <c r="AN18">
        <f t="shared" si="9"/>
        <v>754.46188435631234</v>
      </c>
      <c r="AO18">
        <f t="shared" si="9"/>
        <v>-37.723094217815621</v>
      </c>
      <c r="AP18">
        <f t="shared" si="9"/>
        <v>-14.066676641743951</v>
      </c>
      <c r="AQ18">
        <f t="shared" si="9"/>
        <v>-670.85401861517278</v>
      </c>
      <c r="AR18">
        <f t="shared" si="9"/>
        <v>31.818094881580009</v>
      </c>
      <c r="AS18">
        <f t="shared" si="9"/>
        <v>80.220259754555784</v>
      </c>
      <c r="AT18">
        <f t="shared" si="9"/>
        <v>152.0349931614584</v>
      </c>
      <c r="AU18">
        <f t="shared" si="9"/>
        <v>264.07334779759418</v>
      </c>
      <c r="AW18">
        <v>15</v>
      </c>
      <c r="AX18">
        <f>(R18*SUMPRODUCT(K19:$K$23, X19:$X$23)-$AZ$3*SUMPRODUCT(K18:$K$22, W19:$W$23))/Z18</f>
        <v>4887.328609522946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2681.7346540738281</v>
      </c>
      <c r="P19">
        <f t="shared" si="22"/>
        <v>134.08673270369141</v>
      </c>
      <c r="Q19" s="4">
        <f t="shared" si="23"/>
        <v>50</v>
      </c>
      <c r="R19">
        <f t="shared" si="0"/>
        <v>500000</v>
      </c>
      <c r="S19">
        <f t="shared" si="1"/>
        <v>4413.1584623266581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4062.4058167307767</v>
      </c>
      <c r="AC19">
        <f t="shared" si="2"/>
        <v>3607.5637372003471</v>
      </c>
      <c r="AE19">
        <f t="shared" si="3"/>
        <v>2192.2006140087155</v>
      </c>
      <c r="AF19">
        <f t="shared" si="4"/>
        <v>-109.61003070043579</v>
      </c>
      <c r="AG19">
        <f t="shared" si="4"/>
        <v>-40.872809893375162</v>
      </c>
      <c r="AH19">
        <f t="shared" si="5"/>
        <v>-2721.8034451306062</v>
      </c>
      <c r="AI19">
        <f t="shared" si="6"/>
        <v>-680.08567171570166</v>
      </c>
      <c r="AJ19">
        <f t="shared" si="7"/>
        <v>454.8420795304296</v>
      </c>
      <c r="AK19">
        <f t="shared" si="24"/>
        <v>430.14974800273399</v>
      </c>
      <c r="AL19">
        <f t="shared" si="8"/>
        <v>204.90615581746192</v>
      </c>
      <c r="AN19">
        <f t="shared" si="9"/>
        <v>683.48879174490469</v>
      </c>
      <c r="AO19">
        <f t="shared" si="9"/>
        <v>-34.174439587245239</v>
      </c>
      <c r="AP19">
        <f t="shared" si="9"/>
        <v>-12.743408276926571</v>
      </c>
      <c r="AQ19">
        <f t="shared" si="9"/>
        <v>-848.60944577403575</v>
      </c>
      <c r="AR19">
        <f t="shared" si="9"/>
        <v>-212.03850189330291</v>
      </c>
      <c r="AS19">
        <f t="shared" si="9"/>
        <v>141.8115939692722</v>
      </c>
      <c r="AT19">
        <f t="shared" si="9"/>
        <v>134.11296833556813</v>
      </c>
      <c r="AU19">
        <f t="shared" si="9"/>
        <v>63.886060411537422</v>
      </c>
      <c r="AW19">
        <v>16</v>
      </c>
      <c r="AX19">
        <f>(R19*SUMPRODUCT(K20:$K$23, X20:$X$23)-$AZ$3*SUMPRODUCT(K19:$K$22, W20:$W$23))/Z19</f>
        <v>4413.1584623266581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2681.7346540738281</v>
      </c>
      <c r="P20">
        <f t="shared" si="22"/>
        <v>134.08673270369141</v>
      </c>
      <c r="Q20" s="4">
        <f t="shared" si="23"/>
        <v>50</v>
      </c>
      <c r="R20">
        <f t="shared" si="0"/>
        <v>500000</v>
      </c>
      <c r="S20">
        <f t="shared" si="1"/>
        <v>3692.3316649978597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3607.5637372003471</v>
      </c>
      <c r="AC20">
        <f t="shared" si="2"/>
        <v>2962.3748539792969</v>
      </c>
      <c r="AE20">
        <f t="shared" si="3"/>
        <v>2151.5681756280637</v>
      </c>
      <c r="AF20">
        <f t="shared" si="4"/>
        <v>-107.5784087814032</v>
      </c>
      <c r="AG20">
        <f t="shared" si="4"/>
        <v>-40.11523236200145</v>
      </c>
      <c r="AH20">
        <f t="shared" si="5"/>
        <v>-3488.4943243995695</v>
      </c>
      <c r="AI20">
        <f t="shared" si="6"/>
        <v>-1484.6197899149104</v>
      </c>
      <c r="AJ20">
        <f t="shared" si="7"/>
        <v>645.18888322105022</v>
      </c>
      <c r="AK20">
        <f t="shared" si="24"/>
        <v>395.60874528329049</v>
      </c>
      <c r="AL20">
        <f t="shared" si="8"/>
        <v>-443.82216141056966</v>
      </c>
      <c r="AN20">
        <f t="shared" si="9"/>
        <v>617.94181039112368</v>
      </c>
      <c r="AO20">
        <f t="shared" si="9"/>
        <v>-30.897090519556187</v>
      </c>
      <c r="AP20">
        <f t="shared" si="9"/>
        <v>-11.521307849238685</v>
      </c>
      <c r="AQ20">
        <f t="shared" si="9"/>
        <v>-1001.914102828447</v>
      </c>
      <c r="AR20">
        <f t="shared" si="9"/>
        <v>-426.39069080611813</v>
      </c>
      <c r="AS20">
        <f t="shared" si="9"/>
        <v>185.30167487045202</v>
      </c>
      <c r="AT20">
        <f t="shared" si="9"/>
        <v>113.62093334344669</v>
      </c>
      <c r="AU20">
        <f t="shared" si="9"/>
        <v>-127.46808259221945</v>
      </c>
      <c r="AW20">
        <v>17</v>
      </c>
      <c r="AX20">
        <f>(R20*SUMPRODUCT(K21:$K$23, X21:$X$23)-$AZ$3*SUMPRODUCT(K20:$K$22, W21:$W$23))/Z20</f>
        <v>3692.3316649978597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2681.7346540738281</v>
      </c>
      <c r="P21">
        <f t="shared" si="22"/>
        <v>134.08673270369141</v>
      </c>
      <c r="Q21" s="4">
        <f t="shared" si="23"/>
        <v>50</v>
      </c>
      <c r="R21">
        <f t="shared" si="0"/>
        <v>500000</v>
      </c>
      <c r="S21">
        <f t="shared" si="1"/>
        <v>2719.5065921267815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2962.3748539792969</v>
      </c>
      <c r="AC21">
        <f t="shared" si="2"/>
        <v>2136.444003971978</v>
      </c>
      <c r="AE21">
        <f t="shared" si="3"/>
        <v>2106.7703746433122</v>
      </c>
      <c r="AF21">
        <f t="shared" si="4"/>
        <v>-105.33851873216561</v>
      </c>
      <c r="AG21">
        <f t="shared" si="4"/>
        <v>-39.279993108992223</v>
      </c>
      <c r="AH21">
        <f t="shared" si="5"/>
        <v>-4340.8692938921777</v>
      </c>
      <c r="AI21">
        <f t="shared" si="6"/>
        <v>-2378.7174310900232</v>
      </c>
      <c r="AJ21">
        <f t="shared" si="7"/>
        <v>825.9308500073189</v>
      </c>
      <c r="AK21">
        <f t="shared" si="24"/>
        <v>347.46646969233103</v>
      </c>
      <c r="AL21">
        <f t="shared" si="8"/>
        <v>-1205.3201113903733</v>
      </c>
      <c r="AN21">
        <f t="shared" si="9"/>
        <v>557.37956022904996</v>
      </c>
      <c r="AO21">
        <f t="shared" si="9"/>
        <v>-27.868978011452498</v>
      </c>
      <c r="AP21">
        <f t="shared" si="9"/>
        <v>-10.392145982495578</v>
      </c>
      <c r="AQ21">
        <f t="shared" si="9"/>
        <v>-1148.445909037925</v>
      </c>
      <c r="AR21">
        <f t="shared" si="9"/>
        <v>-629.32747280282319</v>
      </c>
      <c r="AS21">
        <f t="shared" si="9"/>
        <v>218.51312297602715</v>
      </c>
      <c r="AT21">
        <f t="shared" si="9"/>
        <v>91.927772671590517</v>
      </c>
      <c r="AU21">
        <f t="shared" si="9"/>
        <v>-318.88657715520554</v>
      </c>
      <c r="AW21">
        <v>18</v>
      </c>
      <c r="AX21">
        <f>(R21*SUMPRODUCT(K22:$K$23, X22:$X$23)-$AZ$3*SUMPRODUCT(K21:$K$22, W22:$W$23))/Z21</f>
        <v>2719.5065921267815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2681.7346540738281</v>
      </c>
      <c r="P22">
        <f t="shared" si="22"/>
        <v>134.08673270369141</v>
      </c>
      <c r="Q22" s="4">
        <f t="shared" si="23"/>
        <v>50</v>
      </c>
      <c r="R22">
        <f t="shared" si="0"/>
        <v>500000</v>
      </c>
      <c r="S22">
        <f t="shared" si="1"/>
        <v>1489.0157525437555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2136.444003971978</v>
      </c>
      <c r="AC22">
        <f t="shared" si="2"/>
        <v>1142.3710339213035</v>
      </c>
      <c r="AE22">
        <f t="shared" si="3"/>
        <v>2057.4234921580419</v>
      </c>
      <c r="AF22">
        <f t="shared" si="4"/>
        <v>-102.87117460790211</v>
      </c>
      <c r="AG22">
        <f t="shared" si="4"/>
        <v>-38.359937830400298</v>
      </c>
      <c r="AH22">
        <f t="shared" si="5"/>
        <v>-5272.5534750200259</v>
      </c>
      <c r="AI22">
        <f t="shared" si="6"/>
        <v>-3356.3610953002863</v>
      </c>
      <c r="AJ22">
        <f t="shared" si="7"/>
        <v>994.07297005067448</v>
      </c>
      <c r="AK22">
        <f t="shared" si="24"/>
        <v>286.36974250654828</v>
      </c>
      <c r="AL22">
        <f t="shared" si="8"/>
        <v>-2075.9183827430634</v>
      </c>
      <c r="AN22">
        <f t="shared" si="9"/>
        <v>501.41681877370178</v>
      </c>
      <c r="AO22">
        <f t="shared" si="9"/>
        <v>-25.070840938685091</v>
      </c>
      <c r="AP22">
        <f t="shared" si="9"/>
        <v>-9.3487403388698169</v>
      </c>
      <c r="AQ22">
        <f t="shared" si="9"/>
        <v>-1284.9794902874996</v>
      </c>
      <c r="AR22">
        <f t="shared" si="9"/>
        <v>-817.98225279135261</v>
      </c>
      <c r="AS22">
        <f t="shared" si="9"/>
        <v>242.26655726036896</v>
      </c>
      <c r="AT22">
        <f t="shared" si="9"/>
        <v>69.791467740102775</v>
      </c>
      <c r="AU22">
        <f t="shared" si="9"/>
        <v>-505.92422779088082</v>
      </c>
      <c r="AW22">
        <v>19</v>
      </c>
      <c r="AX22">
        <f>(R22*SUMPRODUCT(K23:$K$23, X23:$X$23)-$AZ$3*SUMPRODUCT(K22:$K$22, W23:$W$23))/Z22</f>
        <v>1489.0157525437555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2681.7346540738281</v>
      </c>
      <c r="P23">
        <f t="shared" si="22"/>
        <v>134.08673270369141</v>
      </c>
      <c r="Q23" s="4">
        <f t="shared" si="23"/>
        <v>50</v>
      </c>
      <c r="R23">
        <f t="shared" si="0"/>
        <v>500000</v>
      </c>
      <c r="S23">
        <f t="shared" si="1"/>
        <v>1529.2409053172196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1142.3710339213035</v>
      </c>
      <c r="AC23">
        <f t="shared" si="2"/>
        <v>1142.3710339213035</v>
      </c>
      <c r="AE23">
        <f t="shared" si="3"/>
        <v>2003.305024620317</v>
      </c>
      <c r="AF23">
        <f t="shared" si="4"/>
        <v>-100.16525123101584</v>
      </c>
      <c r="AG23">
        <f t="shared" si="4"/>
        <v>-37.350918025709454</v>
      </c>
      <c r="AH23">
        <f t="shared" si="5"/>
        <v>-6254.2042638684643</v>
      </c>
      <c r="AI23">
        <f t="shared" si="6"/>
        <v>-4388.4154085048722</v>
      </c>
      <c r="AJ23">
        <f t="shared" si="7"/>
        <v>0</v>
      </c>
      <c r="AK23">
        <f t="shared" si="24"/>
        <v>213.18575651174237</v>
      </c>
      <c r="AL23">
        <f t="shared" si="8"/>
        <v>-4175.2296519931297</v>
      </c>
      <c r="AN23">
        <f t="shared" si="9"/>
        <v>449.74221034871795</v>
      </c>
      <c r="AO23">
        <f t="shared" si="9"/>
        <v>-22.487110517435895</v>
      </c>
      <c r="AP23">
        <f t="shared" si="9"/>
        <v>-8.3852854283236731</v>
      </c>
      <c r="AQ23">
        <f t="shared" si="9"/>
        <v>-1404.0695825328351</v>
      </c>
      <c r="AR23">
        <f t="shared" si="9"/>
        <v>-985.19976812987659</v>
      </c>
      <c r="AS23">
        <f t="shared" si="9"/>
        <v>0</v>
      </c>
      <c r="AT23">
        <f t="shared" si="9"/>
        <v>47.860227059843929</v>
      </c>
      <c r="AU23">
        <f t="shared" si="9"/>
        <v>-937.33954107003262</v>
      </c>
      <c r="AW23">
        <v>20</v>
      </c>
      <c r="AX23">
        <f>(R23*SUMPRODUCT(K$23:$K24, X$23:$X24)-$AZ$3*SUMPRODUCT(K$22:$K23, W$23:$W24))/Z23</f>
        <v>1529.2409053172196</v>
      </c>
    </row>
    <row r="25" spans="5:50" x14ac:dyDescent="0.25">
      <c r="AN25" s="8">
        <f t="shared" ref="AN25:AU25" si="25">SUM(AN3:AN23)</f>
        <v>24766.325440484819</v>
      </c>
      <c r="AO25" s="8">
        <f t="shared" si="25"/>
        <v>-3249.6172625796125</v>
      </c>
      <c r="AP25" s="8">
        <f t="shared" si="25"/>
        <v>-811.75943251623062</v>
      </c>
      <c r="AQ25" s="8">
        <f t="shared" si="25"/>
        <v>-13989.381588276579</v>
      </c>
      <c r="AR25" s="8">
        <f t="shared" si="25"/>
        <v>6715.5671571124003</v>
      </c>
      <c r="AS25" s="8">
        <f t="shared" si="25"/>
        <v>-2250.6120754829908</v>
      </c>
      <c r="AT25" s="8">
        <f t="shared" si="25"/>
        <v>1921.0581137814709</v>
      </c>
      <c r="AU25" s="9">
        <f t="shared" si="25"/>
        <v>6386.0131954108792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11034.385831809472</v>
      </c>
      <c r="K3">
        <v>1</v>
      </c>
      <c r="L3" s="2">
        <v>0</v>
      </c>
      <c r="O3">
        <f>$C$3</f>
        <v>11034.385831809472</v>
      </c>
      <c r="P3">
        <f>O3*B5</f>
        <v>8827.5086654475781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11034.385831809472</v>
      </c>
      <c r="AF3">
        <f t="shared" ref="AF3:AG23" si="4">-$Z3*P3</f>
        <v>-8827.5086654475781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1806.8771663618936</v>
      </c>
      <c r="AJ3">
        <f t="shared" ref="AJ3:AJ23" si="7">AB3-AC3</f>
        <v>0</v>
      </c>
      <c r="AL3">
        <f t="shared" ref="AL3:AL23" si="8">SUM(AI3:AK3)</f>
        <v>1806.8771663618936</v>
      </c>
      <c r="AN3">
        <f t="shared" ref="AN3:AU23" si="9">AE3*$K3</f>
        <v>11034.385831809472</v>
      </c>
      <c r="AO3">
        <f t="shared" si="9"/>
        <v>-8827.5086654475781</v>
      </c>
      <c r="AP3">
        <f t="shared" si="9"/>
        <v>-400</v>
      </c>
      <c r="AQ3">
        <f t="shared" si="9"/>
        <v>0</v>
      </c>
      <c r="AR3">
        <f t="shared" si="9"/>
        <v>1806.8771663618936</v>
      </c>
      <c r="AS3">
        <f t="shared" si="9"/>
        <v>0</v>
      </c>
      <c r="AT3">
        <f t="shared" si="9"/>
        <v>0</v>
      </c>
      <c r="AU3">
        <f t="shared" si="9"/>
        <v>1806.8771663618936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6538.3110198671766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5452.1348982386071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5384.199470941363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-5384.199470941363</v>
      </c>
      <c r="AK4">
        <f>H4*SUM(AB4, AE4:AF4)</f>
        <v>0</v>
      </c>
      <c r="AL4">
        <f t="shared" si="8"/>
        <v>-6614.3669709413625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-5051.3176385602428</v>
      </c>
      <c r="AT4">
        <f t="shared" si="9"/>
        <v>0</v>
      </c>
      <c r="AU4">
        <f t="shared" si="9"/>
        <v>-6205.4291874860319</v>
      </c>
      <c r="AW4">
        <v>1</v>
      </c>
      <c r="AX4">
        <f>(R4*SUMPRODUCT(K5:$K$23, X5:$X$23)-$AZ$3*SUMPRODUCT(K4:$K$22, W5:$W$23))/Z4</f>
        <v>5452.1348982386071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11034.385831809472</v>
      </c>
      <c r="P5">
        <f t="shared" ref="P5:P23" si="22">O5*$C$5</f>
        <v>551.71929159047363</v>
      </c>
      <c r="Q5" s="4">
        <f t="shared" ref="Q5:Q23" si="23">$C$8</f>
        <v>50</v>
      </c>
      <c r="R5">
        <f t="shared" si="0"/>
        <v>500000</v>
      </c>
      <c r="S5">
        <f t="shared" si="1"/>
        <v>10589.748571201842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5384.199470941363</v>
      </c>
      <c r="AC5">
        <f t="shared" si="2"/>
        <v>10325.848224891684</v>
      </c>
      <c r="AE5">
        <f t="shared" si="3"/>
        <v>10759.404964912088</v>
      </c>
      <c r="AF5">
        <f t="shared" si="4"/>
        <v>-537.97024824560447</v>
      </c>
      <c r="AG5">
        <f t="shared" si="4"/>
        <v>-48.753982001858773</v>
      </c>
      <c r="AH5">
        <f t="shared" si="5"/>
        <v>-1292.3141564123</v>
      </c>
      <c r="AI5">
        <f t="shared" si="6"/>
        <v>8880.366578252324</v>
      </c>
      <c r="AJ5">
        <f t="shared" si="7"/>
        <v>-4941.6487539503214</v>
      </c>
      <c r="AK5">
        <f>H5*SUM(AB5, AE5:AF5)</f>
        <v>1348.3267938093179</v>
      </c>
      <c r="AL5">
        <f t="shared" si="8"/>
        <v>5287.0446181113202</v>
      </c>
      <c r="AN5">
        <f t="shared" si="9"/>
        <v>9291.4187766539308</v>
      </c>
      <c r="AO5">
        <f t="shared" si="9"/>
        <v>-464.57093883269664</v>
      </c>
      <c r="AP5">
        <f t="shared" si="9"/>
        <v>-42.102111156331937</v>
      </c>
      <c r="AQ5">
        <f t="shared" si="9"/>
        <v>-1115.9940589077958</v>
      </c>
      <c r="AR5">
        <f t="shared" si="9"/>
        <v>7668.7516677571066</v>
      </c>
      <c r="AS5">
        <f t="shared" si="9"/>
        <v>-4267.4226102481944</v>
      </c>
      <c r="AT5">
        <f t="shared" si="9"/>
        <v>1164.3644727492467</v>
      </c>
      <c r="AU5">
        <f t="shared" si="9"/>
        <v>4565.6935302581596</v>
      </c>
      <c r="AW5">
        <v>2</v>
      </c>
      <c r="AX5">
        <f>(R5*SUMPRODUCT(K6:$K$23, X6:$X$23)-$AZ$3*SUMPRODUCT(K5:$K$22, W6:$W$23))/Z5</f>
        <v>10589.748571201842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11034.385831809472</v>
      </c>
      <c r="P6">
        <f t="shared" si="22"/>
        <v>551.71929159047363</v>
      </c>
      <c r="Q6" s="4">
        <f t="shared" si="23"/>
        <v>50</v>
      </c>
      <c r="R6">
        <f t="shared" si="0"/>
        <v>500000</v>
      </c>
      <c r="S6">
        <f t="shared" si="1"/>
        <v>15341.203531662637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10325.848224891684</v>
      </c>
      <c r="AC6">
        <f t="shared" si="2"/>
        <v>14767.389526079023</v>
      </c>
      <c r="AE6">
        <f t="shared" si="3"/>
        <v>10621.661685347446</v>
      </c>
      <c r="AF6">
        <f t="shared" si="4"/>
        <v>-531.08308426737233</v>
      </c>
      <c r="AG6">
        <f t="shared" si="4"/>
        <v>-48.129827283761273</v>
      </c>
      <c r="AH6">
        <f t="shared" si="5"/>
        <v>-1366.1489807890453</v>
      </c>
      <c r="AI6">
        <f t="shared" si="6"/>
        <v>8676.299793007267</v>
      </c>
      <c r="AJ6">
        <f t="shared" si="7"/>
        <v>-4441.5413011873388</v>
      </c>
      <c r="AK6">
        <f>H6*SUM(AB6, AE6:AF6)</f>
        <v>2221.3072386657277</v>
      </c>
      <c r="AL6">
        <f t="shared" si="8"/>
        <v>6456.0657304856559</v>
      </c>
      <c r="AN6">
        <f t="shared" si="9"/>
        <v>8272.42861126768</v>
      </c>
      <c r="AO6">
        <f t="shared" si="9"/>
        <v>-413.62143056338397</v>
      </c>
      <c r="AP6">
        <f t="shared" si="9"/>
        <v>-37.484771410748863</v>
      </c>
      <c r="AQ6">
        <f t="shared" si="9"/>
        <v>-1063.9926454750189</v>
      </c>
      <c r="AR6">
        <f t="shared" si="9"/>
        <v>6757.3297638185277</v>
      </c>
      <c r="AS6">
        <f t="shared" si="9"/>
        <v>-3459.1888187095215</v>
      </c>
      <c r="AT6">
        <f t="shared" si="9"/>
        <v>1730.0123182141517</v>
      </c>
      <c r="AU6">
        <f t="shared" si="9"/>
        <v>5028.1532633231573</v>
      </c>
      <c r="AW6">
        <v>3</v>
      </c>
      <c r="AX6">
        <f>(R6*SUMPRODUCT(K7:$K$23, X7:$X$23)-$AZ$3*SUMPRODUCT(K6:$K$22, W7:$W$23))/Z6</f>
        <v>15341.203531662637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11034.385831809472</v>
      </c>
      <c r="P7">
        <f t="shared" si="22"/>
        <v>551.71929159047363</v>
      </c>
      <c r="Q7" s="4">
        <f t="shared" si="23"/>
        <v>50</v>
      </c>
      <c r="R7">
        <f t="shared" si="0"/>
        <v>500000</v>
      </c>
      <c r="S7">
        <f t="shared" si="1"/>
        <v>19626.376900670821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14767.389526079023</v>
      </c>
      <c r="AC7">
        <f t="shared" si="2"/>
        <v>18646.418442836075</v>
      </c>
      <c r="AE7">
        <f t="shared" si="3"/>
        <v>10483.431380174336</v>
      </c>
      <c r="AF7">
        <f t="shared" si="4"/>
        <v>-524.1715690087168</v>
      </c>
      <c r="AG7">
        <f t="shared" si="4"/>
        <v>-47.503465711490406</v>
      </c>
      <c r="AH7">
        <f t="shared" si="5"/>
        <v>-1450.632994332565</v>
      </c>
      <c r="AI7">
        <f t="shared" si="6"/>
        <v>8461.1233511215632</v>
      </c>
      <c r="AJ7">
        <f t="shared" si="7"/>
        <v>-3879.0289167570518</v>
      </c>
      <c r="AK7">
        <f>H7*SUM(AB7, AE7:AF7)</f>
        <v>2588.8801856095138</v>
      </c>
      <c r="AL7">
        <f t="shared" si="8"/>
        <v>7170.9746199740257</v>
      </c>
      <c r="AN7">
        <f t="shared" si="9"/>
        <v>7390.939825582188</v>
      </c>
      <c r="AO7">
        <f t="shared" si="9"/>
        <v>-369.54699127910942</v>
      </c>
      <c r="AP7">
        <f t="shared" si="9"/>
        <v>-33.490490264876783</v>
      </c>
      <c r="AQ7">
        <f t="shared" si="9"/>
        <v>-1022.7129630849741</v>
      </c>
      <c r="AR7">
        <f t="shared" si="9"/>
        <v>5965.1893809532276</v>
      </c>
      <c r="AS7">
        <f t="shared" si="9"/>
        <v>-2734.7600480948499</v>
      </c>
      <c r="AT7">
        <f t="shared" si="9"/>
        <v>1825.1903383149502</v>
      </c>
      <c r="AU7">
        <f t="shared" si="9"/>
        <v>5055.6196711733282</v>
      </c>
      <c r="AW7">
        <v>4</v>
      </c>
      <c r="AX7">
        <f>(R7*SUMPRODUCT(K8:$K$23, X8:$X$23)-$AZ$3*SUMPRODUCT(K7:$K$22, W8:$W$23))/Z7</f>
        <v>19626.376900670821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11034.385831809472</v>
      </c>
      <c r="P8">
        <f t="shared" si="22"/>
        <v>551.71929159047363</v>
      </c>
      <c r="Q8" s="4">
        <f t="shared" si="23"/>
        <v>50</v>
      </c>
      <c r="R8">
        <f t="shared" si="0"/>
        <v>500000</v>
      </c>
      <c r="S8">
        <f t="shared" si="1"/>
        <v>23030.0280354922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18646.418442836075</v>
      </c>
      <c r="AC8">
        <f t="shared" si="2"/>
        <v>21558.507015243384</v>
      </c>
      <c r="AE8">
        <f t="shared" si="3"/>
        <v>10329.335422317154</v>
      </c>
      <c r="AF8">
        <f t="shared" si="4"/>
        <v>-516.46677111585768</v>
      </c>
      <c r="AG8">
        <f t="shared" si="4"/>
        <v>-46.805212268997209</v>
      </c>
      <c r="AH8">
        <f t="shared" si="5"/>
        <v>-2232.1878537829343</v>
      </c>
      <c r="AI8">
        <f t="shared" si="6"/>
        <v>7533.8755851493643</v>
      </c>
      <c r="AJ8">
        <f t="shared" si="7"/>
        <v>-2912.0885724073087</v>
      </c>
      <c r="AK8">
        <f t="shared" ref="AK8:AK23" si="24">H8*SUM(AB8:AB8, AE8:AF8)</f>
        <v>2063.2983143177098</v>
      </c>
      <c r="AL8">
        <f t="shared" si="8"/>
        <v>6685.0853270597654</v>
      </c>
      <c r="AN8">
        <f t="shared" si="9"/>
        <v>6790.0236839962281</v>
      </c>
      <c r="AO8">
        <f t="shared" si="9"/>
        <v>-339.50118419981141</v>
      </c>
      <c r="AP8">
        <f t="shared" si="9"/>
        <v>-30.767565080161635</v>
      </c>
      <c r="AQ8">
        <f t="shared" si="9"/>
        <v>-1467.3362587846711</v>
      </c>
      <c r="AR8">
        <f t="shared" si="9"/>
        <v>4952.4186759315835</v>
      </c>
      <c r="AS8">
        <f t="shared" si="9"/>
        <v>-1914.2713028583914</v>
      </c>
      <c r="AT8">
        <f t="shared" si="9"/>
        <v>1356.3161470289392</v>
      </c>
      <c r="AU8">
        <f t="shared" si="9"/>
        <v>4394.463520102132</v>
      </c>
      <c r="AW8">
        <v>5</v>
      </c>
      <c r="AX8">
        <f>(R8*SUMPRODUCT(K9:$K$23, X9:$X$23)-$AZ$3*SUMPRODUCT(K8:$K$22, W9:$W$23))/Z8</f>
        <v>23030.0280354922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11034.385831809472</v>
      </c>
      <c r="P9">
        <f t="shared" si="22"/>
        <v>551.71929159047363</v>
      </c>
      <c r="Q9" s="4">
        <f t="shared" si="23"/>
        <v>50</v>
      </c>
      <c r="R9">
        <f t="shared" si="0"/>
        <v>500000</v>
      </c>
      <c r="S9">
        <f t="shared" si="1"/>
        <v>25707.728928657121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21558.507015243384</v>
      </c>
      <c r="AC9">
        <f t="shared" si="2"/>
        <v>23666.860614475783</v>
      </c>
      <c r="AE9">
        <f t="shared" si="3"/>
        <v>10158.395250413227</v>
      </c>
      <c r="AF9">
        <f t="shared" si="4"/>
        <v>-507.91976252066138</v>
      </c>
      <c r="AG9">
        <f t="shared" si="4"/>
        <v>-46.030632811157574</v>
      </c>
      <c r="AH9">
        <f t="shared" si="5"/>
        <v>-3065.2733514966271</v>
      </c>
      <c r="AI9">
        <f t="shared" si="6"/>
        <v>6539.1715035847792</v>
      </c>
      <c r="AJ9">
        <f t="shared" si="7"/>
        <v>-2108.3535992323996</v>
      </c>
      <c r="AK9">
        <f t="shared" si="24"/>
        <v>1629.1088866636965</v>
      </c>
      <c r="AL9">
        <f t="shared" si="8"/>
        <v>6059.9267910160761</v>
      </c>
      <c r="AN9">
        <f t="shared" si="9"/>
        <v>6346.3748166221012</v>
      </c>
      <c r="AO9">
        <f t="shared" si="9"/>
        <v>-317.31874083110512</v>
      </c>
      <c r="AP9">
        <f t="shared" si="9"/>
        <v>-28.757263491399016</v>
      </c>
      <c r="AQ9">
        <f t="shared" si="9"/>
        <v>-1915.0045971296195</v>
      </c>
      <c r="AR9">
        <f t="shared" si="9"/>
        <v>4085.2942151699767</v>
      </c>
      <c r="AS9">
        <f t="shared" si="9"/>
        <v>-1317.1767643278868</v>
      </c>
      <c r="AT9">
        <f t="shared" si="9"/>
        <v>1017.7725277461695</v>
      </c>
      <c r="AU9">
        <f t="shared" si="9"/>
        <v>3785.8899785882595</v>
      </c>
      <c r="AW9">
        <v>6</v>
      </c>
      <c r="AX9">
        <f>(R9*SUMPRODUCT(K10:$K$23, X10:$X$23)-$AZ$3*SUMPRODUCT(K9:$K$22, W10:$W$23))/Z9</f>
        <v>25707.728928657121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11034.385831809472</v>
      </c>
      <c r="P10">
        <f t="shared" si="22"/>
        <v>551.71929159047363</v>
      </c>
      <c r="Q10" s="4">
        <f t="shared" si="23"/>
        <v>50</v>
      </c>
      <c r="R10">
        <f t="shared" si="0"/>
        <v>500000</v>
      </c>
      <c r="S10">
        <f t="shared" si="1"/>
        <v>27774.181762904205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23666.860614475783</v>
      </c>
      <c r="AC10">
        <f t="shared" si="2"/>
        <v>25095.336952885522</v>
      </c>
      <c r="AE10">
        <f t="shared" si="3"/>
        <v>9970.1093944468175</v>
      </c>
      <c r="AF10">
        <f t="shared" si="4"/>
        <v>-498.50546972234088</v>
      </c>
      <c r="AG10">
        <f t="shared" si="4"/>
        <v>-45.177455032002769</v>
      </c>
      <c r="AH10">
        <f t="shared" si="5"/>
        <v>-3928.7145104322985</v>
      </c>
      <c r="AI10">
        <f t="shared" si="6"/>
        <v>5497.7119592601757</v>
      </c>
      <c r="AJ10">
        <f t="shared" si="7"/>
        <v>-1428.4763384097387</v>
      </c>
      <c r="AK10">
        <f t="shared" si="24"/>
        <v>1739.769388308014</v>
      </c>
      <c r="AL10">
        <f t="shared" si="8"/>
        <v>5809.0050091584508</v>
      </c>
      <c r="AN10">
        <f t="shared" si="9"/>
        <v>5918.047277335877</v>
      </c>
      <c r="AO10">
        <f t="shared" si="9"/>
        <v>-295.90236386679385</v>
      </c>
      <c r="AP10">
        <f t="shared" si="9"/>
        <v>-26.816387280366683</v>
      </c>
      <c r="AQ10">
        <f t="shared" si="9"/>
        <v>-2332.0023173310265</v>
      </c>
      <c r="AR10">
        <f t="shared" si="9"/>
        <v>3263.3262088576903</v>
      </c>
      <c r="AS10">
        <f t="shared" si="9"/>
        <v>-847.91351536956006</v>
      </c>
      <c r="AT10">
        <f t="shared" si="9"/>
        <v>1032.6905236770285</v>
      </c>
      <c r="AU10">
        <f t="shared" si="9"/>
        <v>3448.1032171651586</v>
      </c>
      <c r="AW10">
        <v>7</v>
      </c>
      <c r="AX10">
        <f>(R10*SUMPRODUCT(K11:$K$23, X11:$X$23)-$AZ$3*SUMPRODUCT(K10:$K$22, W11:$W$23))/Z10</f>
        <v>27774.181762904205</v>
      </c>
    </row>
    <row r="11" spans="1:52" x14ac:dyDescent="0.25">
      <c r="A11" t="s">
        <v>33</v>
      </c>
      <c r="C11" s="7">
        <f>AU25</f>
        <v>25467.41709150419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11034.385831809472</v>
      </c>
      <c r="P11">
        <f t="shared" si="22"/>
        <v>551.71929159047363</v>
      </c>
      <c r="Q11" s="4">
        <f t="shared" si="23"/>
        <v>50</v>
      </c>
      <c r="R11">
        <f t="shared" si="0"/>
        <v>500000</v>
      </c>
      <c r="S11">
        <f t="shared" si="1"/>
        <v>29209.083614705349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25095.336952885522</v>
      </c>
      <c r="AC11">
        <f t="shared" si="2"/>
        <v>25842.336704325138</v>
      </c>
      <c r="AE11">
        <f t="shared" si="3"/>
        <v>9762.5217467450402</v>
      </c>
      <c r="AF11">
        <f t="shared" si="4"/>
        <v>-488.12608733725199</v>
      </c>
      <c r="AG11">
        <f t="shared" si="4"/>
        <v>-44.236815240781432</v>
      </c>
      <c r="AH11">
        <f t="shared" si="5"/>
        <v>-4888.6524090130197</v>
      </c>
      <c r="AI11">
        <f t="shared" si="6"/>
        <v>4341.5064351539868</v>
      </c>
      <c r="AJ11">
        <f t="shared" si="7"/>
        <v>-746.99975143961638</v>
      </c>
      <c r="AK11">
        <f t="shared" si="24"/>
        <v>1770.0412295331055</v>
      </c>
      <c r="AL11">
        <f t="shared" si="8"/>
        <v>5364.5479132474757</v>
      </c>
      <c r="AN11">
        <f t="shared" si="9"/>
        <v>5511.0105705891265</v>
      </c>
      <c r="AO11">
        <f t="shared" si="9"/>
        <v>-275.5505285294563</v>
      </c>
      <c r="AP11">
        <f t="shared" si="9"/>
        <v>-24.971986001713898</v>
      </c>
      <c r="AQ11">
        <f t="shared" si="9"/>
        <v>-2759.6778579253246</v>
      </c>
      <c r="AR11">
        <f t="shared" si="9"/>
        <v>2450.8101981326317</v>
      </c>
      <c r="AS11">
        <f t="shared" si="9"/>
        <v>-421.68648974162318</v>
      </c>
      <c r="AT11">
        <f t="shared" si="9"/>
        <v>999.2004299081716</v>
      </c>
      <c r="AU11">
        <f t="shared" si="9"/>
        <v>3028.32413829918</v>
      </c>
      <c r="AW11">
        <v>8</v>
      </c>
      <c r="AX11">
        <f>(R11*SUMPRODUCT(K12:$K$23, X12:$X$23)-$AZ$3*SUMPRODUCT(K11:$K$22, W12:$W$23))/Z11</f>
        <v>29209.083614705349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11034.385831809472</v>
      </c>
      <c r="P12">
        <f t="shared" si="22"/>
        <v>551.71929159047363</v>
      </c>
      <c r="Q12" s="4">
        <f t="shared" si="23"/>
        <v>50</v>
      </c>
      <c r="R12">
        <f t="shared" si="0"/>
        <v>500000</v>
      </c>
      <c r="S12">
        <f t="shared" si="1"/>
        <v>30000.960924973344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25842.336704325138</v>
      </c>
      <c r="AC12">
        <f t="shared" si="2"/>
        <v>25921.224042228372</v>
      </c>
      <c r="AE12">
        <f t="shared" si="3"/>
        <v>9533.8541998710298</v>
      </c>
      <c r="AF12">
        <f t="shared" si="4"/>
        <v>-476.69270999355155</v>
      </c>
      <c r="AG12">
        <f t="shared" si="4"/>
        <v>-43.200656317396614</v>
      </c>
      <c r="AH12">
        <f t="shared" si="5"/>
        <v>-5937.907709770092</v>
      </c>
      <c r="AI12">
        <f t="shared" si="6"/>
        <v>3076.0531237899904</v>
      </c>
      <c r="AJ12">
        <f t="shared" si="7"/>
        <v>-78.887337903233856</v>
      </c>
      <c r="AK12">
        <f t="shared" si="24"/>
        <v>1811.2839562791162</v>
      </c>
      <c r="AL12">
        <f t="shared" si="8"/>
        <v>4808.4497421658725</v>
      </c>
      <c r="AN12">
        <f t="shared" si="9"/>
        <v>5116.3857495904713</v>
      </c>
      <c r="AO12">
        <f t="shared" si="9"/>
        <v>-255.81928747952358</v>
      </c>
      <c r="AP12">
        <f t="shared" si="9"/>
        <v>-23.183826574385165</v>
      </c>
      <c r="AQ12">
        <f t="shared" si="9"/>
        <v>-3186.6048873562663</v>
      </c>
      <c r="AR12">
        <f t="shared" si="9"/>
        <v>1650.7777481802964</v>
      </c>
      <c r="AS12">
        <f t="shared" si="9"/>
        <v>-42.335244803375943</v>
      </c>
      <c r="AT12">
        <f t="shared" si="9"/>
        <v>972.03368418343166</v>
      </c>
      <c r="AU12">
        <f t="shared" si="9"/>
        <v>2580.4761875603517</v>
      </c>
      <c r="AW12">
        <v>9</v>
      </c>
      <c r="AX12">
        <f>(R12*SUMPRODUCT(K13:$K$23, X13:$X$23)-$AZ$3*SUMPRODUCT(K12:$K$22, W13:$W$23))/Z12</f>
        <v>30000.960924973344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11034.385831809472</v>
      </c>
      <c r="P13">
        <f t="shared" si="22"/>
        <v>551.71929159047363</v>
      </c>
      <c r="Q13" s="4">
        <f t="shared" si="23"/>
        <v>50</v>
      </c>
      <c r="R13">
        <f t="shared" si="0"/>
        <v>500000</v>
      </c>
      <c r="S13">
        <f t="shared" si="1"/>
        <v>30142.905455227334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25921.224042228372</v>
      </c>
      <c r="AC13">
        <f t="shared" si="2"/>
        <v>25358.808128854209</v>
      </c>
      <c r="AE13">
        <f t="shared" si="3"/>
        <v>9283.0756989976235</v>
      </c>
      <c r="AF13">
        <f t="shared" si="4"/>
        <v>-464.15378494988119</v>
      </c>
      <c r="AG13">
        <f t="shared" si="4"/>
        <v>-42.064306253623812</v>
      </c>
      <c r="AH13">
        <f t="shared" si="5"/>
        <v>-7043.4350059883436</v>
      </c>
      <c r="AI13">
        <f t="shared" si="6"/>
        <v>1733.4226018057743</v>
      </c>
      <c r="AJ13">
        <f t="shared" si="7"/>
        <v>562.41591337416321</v>
      </c>
      <c r="AK13">
        <f t="shared" si="24"/>
        <v>1796.0655459394752</v>
      </c>
      <c r="AL13">
        <f t="shared" si="8"/>
        <v>4091.9040611194127</v>
      </c>
      <c r="AN13">
        <f t="shared" si="9"/>
        <v>4736.9062839528797</v>
      </c>
      <c r="AO13">
        <f t="shared" si="9"/>
        <v>-236.84531419764397</v>
      </c>
      <c r="AP13">
        <f t="shared" si="9"/>
        <v>-21.464295141364012</v>
      </c>
      <c r="AQ13">
        <f t="shared" si="9"/>
        <v>-3594.0772888540046</v>
      </c>
      <c r="AR13">
        <f t="shared" si="9"/>
        <v>884.51938575986662</v>
      </c>
      <c r="AS13">
        <f t="shared" si="9"/>
        <v>286.98586122106491</v>
      </c>
      <c r="AT13">
        <f t="shared" si="9"/>
        <v>916.48441172041953</v>
      </c>
      <c r="AU13">
        <f t="shared" si="9"/>
        <v>2087.9896587013509</v>
      </c>
      <c r="AW13">
        <v>10</v>
      </c>
      <c r="AX13">
        <f>(R13*SUMPRODUCT(K14:$K$23, X14:$X$23)-$AZ$3*SUMPRODUCT(K13:$K$22, W14:$W$23))/Z13</f>
        <v>30142.905455227334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11034.385831809472</v>
      </c>
      <c r="P14">
        <f t="shared" si="22"/>
        <v>551.71929159047363</v>
      </c>
      <c r="Q14" s="4">
        <f t="shared" si="23"/>
        <v>50</v>
      </c>
      <c r="R14">
        <f t="shared" si="0"/>
        <v>500000</v>
      </c>
      <c r="S14">
        <f t="shared" si="1"/>
        <v>29758.517716554834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25358.808128854209</v>
      </c>
      <c r="AC14">
        <f t="shared" si="2"/>
        <v>24294.980237427666</v>
      </c>
      <c r="AE14">
        <f t="shared" si="3"/>
        <v>9008.5194521240701</v>
      </c>
      <c r="AF14">
        <f t="shared" si="4"/>
        <v>-450.42597260620352</v>
      </c>
      <c r="AG14">
        <f t="shared" si="4"/>
        <v>-40.820212331866635</v>
      </c>
      <c r="AH14">
        <f t="shared" si="5"/>
        <v>-8234.5085922093967</v>
      </c>
      <c r="AI14">
        <f t="shared" si="6"/>
        <v>282.76467497660451</v>
      </c>
      <c r="AJ14">
        <f t="shared" si="7"/>
        <v>1063.8278914265429</v>
      </c>
      <c r="AK14">
        <f t="shared" si="24"/>
        <v>2902.3371044316159</v>
      </c>
      <c r="AL14">
        <f t="shared" si="8"/>
        <v>4248.9296708347629</v>
      </c>
      <c r="AN14">
        <f t="shared" si="9"/>
        <v>4234.4566216692119</v>
      </c>
      <c r="AO14">
        <f t="shared" si="9"/>
        <v>-211.72283108346059</v>
      </c>
      <c r="AP14">
        <f t="shared" si="9"/>
        <v>-19.187550110230397</v>
      </c>
      <c r="AQ14">
        <f t="shared" si="9"/>
        <v>-3870.6326405557802</v>
      </c>
      <c r="AR14">
        <f t="shared" si="9"/>
        <v>132.91359991974127</v>
      </c>
      <c r="AS14">
        <f t="shared" si="9"/>
        <v>500.052542829929</v>
      </c>
      <c r="AT14">
        <f t="shared" si="9"/>
        <v>1364.2442174311952</v>
      </c>
      <c r="AU14">
        <f t="shared" si="9"/>
        <v>1997.2103601808653</v>
      </c>
      <c r="AW14">
        <v>11</v>
      </c>
      <c r="AX14">
        <f>(R14*SUMPRODUCT(K15:$K$23, X15:$X$23)-$AZ$3*SUMPRODUCT(K14:$K$22, W15:$W$23))/Z14</f>
        <v>29758.517716554834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11034.385831809472</v>
      </c>
      <c r="P15">
        <f t="shared" si="22"/>
        <v>551.71929159047363</v>
      </c>
      <c r="Q15" s="4">
        <f t="shared" si="23"/>
        <v>50</v>
      </c>
      <c r="R15">
        <f t="shared" si="0"/>
        <v>500000</v>
      </c>
      <c r="S15">
        <f t="shared" si="1"/>
        <v>28747.926285027981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24294.980237427666</v>
      </c>
      <c r="AC15">
        <f t="shared" si="2"/>
        <v>22688.77945084147</v>
      </c>
      <c r="AE15">
        <f t="shared" si="3"/>
        <v>8708.6888991990236</v>
      </c>
      <c r="AF15">
        <f t="shared" si="4"/>
        <v>-435.43444495995118</v>
      </c>
      <c r="AG15">
        <f t="shared" si="4"/>
        <v>-39.461593204825114</v>
      </c>
      <c r="AH15">
        <f t="shared" si="5"/>
        <v>-9504.1700372285086</v>
      </c>
      <c r="AI15">
        <f t="shared" si="6"/>
        <v>-1270.3771761942626</v>
      </c>
      <c r="AJ15">
        <f t="shared" si="7"/>
        <v>1606.200786586196</v>
      </c>
      <c r="AK15">
        <f t="shared" si="24"/>
        <v>2786.9289790353064</v>
      </c>
      <c r="AL15">
        <f t="shared" si="8"/>
        <v>3122.7525894272399</v>
      </c>
      <c r="AN15">
        <f t="shared" si="9"/>
        <v>3770.8426543151404</v>
      </c>
      <c r="AO15">
        <f t="shared" si="9"/>
        <v>-188.54213271575702</v>
      </c>
      <c r="AP15">
        <f t="shared" si="9"/>
        <v>-17.086780867516481</v>
      </c>
      <c r="AQ15">
        <f t="shared" si="9"/>
        <v>-4115.284193185661</v>
      </c>
      <c r="AR15">
        <f t="shared" si="9"/>
        <v>-550.07045245379459</v>
      </c>
      <c r="AS15">
        <f t="shared" si="9"/>
        <v>695.481318434836</v>
      </c>
      <c r="AT15">
        <f t="shared" si="9"/>
        <v>1206.7339630951617</v>
      </c>
      <c r="AU15">
        <f t="shared" si="9"/>
        <v>1352.144829076203</v>
      </c>
      <c r="AW15">
        <v>12</v>
      </c>
      <c r="AX15">
        <f>(R15*SUMPRODUCT(K16:$K$23, X16:$X$23)-$AZ$3*SUMPRODUCT(K15:$K$22, W16:$W$23))/Z15</f>
        <v>28747.926285027981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11034.385831809472</v>
      </c>
      <c r="P16">
        <f t="shared" si="22"/>
        <v>551.71929159047363</v>
      </c>
      <c r="Q16" s="4">
        <f t="shared" si="23"/>
        <v>50</v>
      </c>
      <c r="R16">
        <f t="shared" si="0"/>
        <v>500000</v>
      </c>
      <c r="S16">
        <f t="shared" si="1"/>
        <v>27174.083945344893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22688.77945084147</v>
      </c>
      <c r="AC16">
        <f t="shared" si="2"/>
        <v>20649.931217703139</v>
      </c>
      <c r="AE16">
        <f t="shared" si="3"/>
        <v>8385.1698152826775</v>
      </c>
      <c r="AF16">
        <f t="shared" si="4"/>
        <v>-419.25849076413397</v>
      </c>
      <c r="AG16">
        <f t="shared" si="4"/>
        <v>-37.995634478859067</v>
      </c>
      <c r="AH16">
        <f t="shared" si="5"/>
        <v>-10713.427939177969</v>
      </c>
      <c r="AI16">
        <f t="shared" si="6"/>
        <v>-2785.5122491382845</v>
      </c>
      <c r="AJ16">
        <f t="shared" si="7"/>
        <v>2038.8482331383311</v>
      </c>
      <c r="AK16">
        <f t="shared" si="24"/>
        <v>2623.1831990291071</v>
      </c>
      <c r="AL16">
        <f t="shared" si="8"/>
        <v>1876.5191830291537</v>
      </c>
      <c r="AN16">
        <f t="shared" si="9"/>
        <v>3344.5590163987158</v>
      </c>
      <c r="AO16">
        <f t="shared" si="9"/>
        <v>-167.22795081993584</v>
      </c>
      <c r="AP16">
        <f t="shared" si="9"/>
        <v>-15.155166165919084</v>
      </c>
      <c r="AQ16">
        <f t="shared" si="9"/>
        <v>-4273.221985941098</v>
      </c>
      <c r="AR16">
        <f t="shared" si="9"/>
        <v>-1111.0460865282366</v>
      </c>
      <c r="AS16">
        <f t="shared" si="9"/>
        <v>813.22720844402068</v>
      </c>
      <c r="AT16">
        <f t="shared" si="9"/>
        <v>1046.2985500887751</v>
      </c>
      <c r="AU16">
        <f t="shared" si="9"/>
        <v>748.47967200455912</v>
      </c>
      <c r="AW16">
        <v>13</v>
      </c>
      <c r="AX16">
        <f>(R16*SUMPRODUCT(K17:$K$23, X17:$X$23)-$AZ$3*SUMPRODUCT(K16:$K$22, W17:$W$23))/Z16</f>
        <v>27174.083945344893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11034.385831809472</v>
      </c>
      <c r="P17">
        <f t="shared" si="22"/>
        <v>551.71929159047363</v>
      </c>
      <c r="Q17" s="4">
        <f t="shared" si="23"/>
        <v>50</v>
      </c>
      <c r="R17">
        <f t="shared" si="0"/>
        <v>500000</v>
      </c>
      <c r="S17">
        <f t="shared" si="1"/>
        <v>25069.383530529423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20649.931217703139</v>
      </c>
      <c r="AC17">
        <f t="shared" si="2"/>
        <v>18264.021960270609</v>
      </c>
      <c r="AE17">
        <f t="shared" si="3"/>
        <v>8038.9796942889179</v>
      </c>
      <c r="AF17">
        <f t="shared" si="4"/>
        <v>-401.94898471444594</v>
      </c>
      <c r="AG17">
        <f t="shared" si="4"/>
        <v>-36.426946713764892</v>
      </c>
      <c r="AH17">
        <f t="shared" si="5"/>
        <v>-11887.314203055848</v>
      </c>
      <c r="AI17">
        <f t="shared" si="6"/>
        <v>-4286.710440195141</v>
      </c>
      <c r="AJ17">
        <f t="shared" si="7"/>
        <v>2385.9092574325296</v>
      </c>
      <c r="AK17">
        <f t="shared" si="24"/>
        <v>2420.5719060410001</v>
      </c>
      <c r="AL17">
        <f t="shared" si="8"/>
        <v>519.77072327838869</v>
      </c>
      <c r="AN17">
        <f t="shared" si="9"/>
        <v>2953.7198388017368</v>
      </c>
      <c r="AO17">
        <f t="shared" si="9"/>
        <v>-147.68599194008686</v>
      </c>
      <c r="AP17">
        <f t="shared" si="9"/>
        <v>-13.384160585933452</v>
      </c>
      <c r="AQ17">
        <f t="shared" si="9"/>
        <v>-4367.6930564434651</v>
      </c>
      <c r="AR17">
        <f t="shared" si="9"/>
        <v>-1575.0433701677487</v>
      </c>
      <c r="AS17">
        <f t="shared" si="9"/>
        <v>876.64203359858686</v>
      </c>
      <c r="AT17">
        <f t="shared" si="9"/>
        <v>889.37794745255383</v>
      </c>
      <c r="AU17">
        <f t="shared" si="9"/>
        <v>190.97661088339203</v>
      </c>
      <c r="AW17">
        <v>14</v>
      </c>
      <c r="AX17">
        <f>(R17*SUMPRODUCT(K18:$K$23, X18:$X$23)-$AZ$3*SUMPRODUCT(K17:$K$22, W18:$W$23))/Z17</f>
        <v>25069.383530529423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11034.385831809472</v>
      </c>
      <c r="P18">
        <f t="shared" si="22"/>
        <v>551.71929159047363</v>
      </c>
      <c r="Q18" s="4">
        <f t="shared" si="23"/>
        <v>50</v>
      </c>
      <c r="R18">
        <f t="shared" si="0"/>
        <v>500000</v>
      </c>
      <c r="S18">
        <f t="shared" si="1"/>
        <v>22434.284512555369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18264.021960270609</v>
      </c>
      <c r="AC18">
        <f t="shared" si="2"/>
        <v>15594.963945383515</v>
      </c>
      <c r="AE18">
        <f t="shared" si="3"/>
        <v>7670.4407091839366</v>
      </c>
      <c r="AF18">
        <f t="shared" si="4"/>
        <v>-383.52203545919684</v>
      </c>
      <c r="AG18">
        <f t="shared" si="4"/>
        <v>-34.75698976861905</v>
      </c>
      <c r="AH18">
        <f t="shared" si="5"/>
        <v>-13056.874780081887</v>
      </c>
      <c r="AI18">
        <f t="shared" si="6"/>
        <v>-5804.7130961257662</v>
      </c>
      <c r="AJ18">
        <f t="shared" si="7"/>
        <v>2669.058014887094</v>
      </c>
      <c r="AK18">
        <f t="shared" si="24"/>
        <v>2186.4450919322499</v>
      </c>
      <c r="AL18">
        <f t="shared" si="8"/>
        <v>-949.20998930642236</v>
      </c>
      <c r="AN18">
        <f t="shared" si="9"/>
        <v>2596.1516200783644</v>
      </c>
      <c r="AO18">
        <f t="shared" si="9"/>
        <v>-129.80758100391822</v>
      </c>
      <c r="AP18">
        <f t="shared" si="9"/>
        <v>-11.763915362621658</v>
      </c>
      <c r="AQ18">
        <f t="shared" si="9"/>
        <v>-4419.2541079007078</v>
      </c>
      <c r="AR18">
        <f t="shared" si="9"/>
        <v>-1964.673984188883</v>
      </c>
      <c r="AS18">
        <f t="shared" si="9"/>
        <v>903.37433690553655</v>
      </c>
      <c r="AT18">
        <f t="shared" si="9"/>
        <v>740.02826993186011</v>
      </c>
      <c r="AU18">
        <f t="shared" si="9"/>
        <v>-321.27137735148636</v>
      </c>
      <c r="AW18">
        <v>15</v>
      </c>
      <c r="AX18">
        <f>(R18*SUMPRODUCT(K19:$K$23, X19:$X$23)-$AZ$3*SUMPRODUCT(K18:$K$22, W19:$W$23))/Z18</f>
        <v>22434.284512555369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11034.385831809472</v>
      </c>
      <c r="P19">
        <f t="shared" si="22"/>
        <v>551.71929159047363</v>
      </c>
      <c r="Q19" s="4">
        <f t="shared" si="23"/>
        <v>50</v>
      </c>
      <c r="R19">
        <f t="shared" si="0"/>
        <v>500000</v>
      </c>
      <c r="S19">
        <f t="shared" si="1"/>
        <v>19194.161441915665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15594.963945383515</v>
      </c>
      <c r="AC19">
        <f t="shared" si="2"/>
        <v>12658.202141631444</v>
      </c>
      <c r="AE19">
        <f t="shared" si="3"/>
        <v>7276.9777825656374</v>
      </c>
      <c r="AF19">
        <f t="shared" si="4"/>
        <v>-363.84888912828188</v>
      </c>
      <c r="AG19">
        <f t="shared" si="4"/>
        <v>-32.974095221447968</v>
      </c>
      <c r="AH19">
        <f t="shared" si="5"/>
        <v>-14353.246494848921</v>
      </c>
      <c r="AI19">
        <f t="shared" si="6"/>
        <v>-7473.0916966330142</v>
      </c>
      <c r="AJ19">
        <f t="shared" si="7"/>
        <v>2936.7618037520715</v>
      </c>
      <c r="AK19">
        <f t="shared" si="24"/>
        <v>1926.0625204035798</v>
      </c>
      <c r="AL19">
        <f t="shared" si="8"/>
        <v>-2610.2673724773631</v>
      </c>
      <c r="AN19">
        <f t="shared" si="9"/>
        <v>2268.8310186471508</v>
      </c>
      <c r="AO19">
        <f t="shared" si="9"/>
        <v>-113.44155093235754</v>
      </c>
      <c r="AP19">
        <f t="shared" si="9"/>
        <v>-10.280730859105264</v>
      </c>
      <c r="AQ19">
        <f t="shared" si="9"/>
        <v>-4475.0845527963502</v>
      </c>
      <c r="AR19">
        <f t="shared" si="9"/>
        <v>-2329.9758159406629</v>
      </c>
      <c r="AS19">
        <f t="shared" si="9"/>
        <v>915.6296025383333</v>
      </c>
      <c r="AT19">
        <f t="shared" si="9"/>
        <v>600.51171251544724</v>
      </c>
      <c r="AU19">
        <f t="shared" si="9"/>
        <v>-813.83450088688232</v>
      </c>
      <c r="AW19">
        <v>16</v>
      </c>
      <c r="AX19">
        <f>(R19*SUMPRODUCT(K20:$K$23, X20:$X$23)-$AZ$3*SUMPRODUCT(K19:$K$22, W20:$W$23))/Z19</f>
        <v>19194.161441915665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11034.385831809472</v>
      </c>
      <c r="P20">
        <f t="shared" si="22"/>
        <v>551.71929159047363</v>
      </c>
      <c r="Q20" s="4">
        <f t="shared" si="23"/>
        <v>50</v>
      </c>
      <c r="R20">
        <f t="shared" si="0"/>
        <v>500000</v>
      </c>
      <c r="S20">
        <f t="shared" si="1"/>
        <v>15343.85589916965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12658.202141631444</v>
      </c>
      <c r="AC20">
        <f t="shared" si="2"/>
        <v>9541.0994875327888</v>
      </c>
      <c r="AE20">
        <f t="shared" si="3"/>
        <v>6861.389581403314</v>
      </c>
      <c r="AF20">
        <f t="shared" si="4"/>
        <v>-343.06947907016576</v>
      </c>
      <c r="AG20">
        <f t="shared" si="4"/>
        <v>-31.090944643351076</v>
      </c>
      <c r="AH20">
        <f t="shared" si="5"/>
        <v>-15534.096258824138</v>
      </c>
      <c r="AI20">
        <f t="shared" si="6"/>
        <v>-9046.8671011343395</v>
      </c>
      <c r="AJ20">
        <f t="shared" si="7"/>
        <v>3117.102654098655</v>
      </c>
      <c r="AK20">
        <f t="shared" si="24"/>
        <v>1640.9733614605382</v>
      </c>
      <c r="AL20">
        <f t="shared" si="8"/>
        <v>-4288.7910855751461</v>
      </c>
      <c r="AN20">
        <f t="shared" si="9"/>
        <v>1970.627539372987</v>
      </c>
      <c r="AO20">
        <f t="shared" si="9"/>
        <v>-98.531376968649369</v>
      </c>
      <c r="AP20">
        <f t="shared" si="9"/>
        <v>-8.929484474306415</v>
      </c>
      <c r="AQ20">
        <f t="shared" si="9"/>
        <v>-4461.4749714661857</v>
      </c>
      <c r="AR20">
        <f t="shared" si="9"/>
        <v>-2598.308293536154</v>
      </c>
      <c r="AS20">
        <f t="shared" si="9"/>
        <v>895.2484420747794</v>
      </c>
      <c r="AT20">
        <f t="shared" si="9"/>
        <v>471.29626719289462</v>
      </c>
      <c r="AU20">
        <f t="shared" si="9"/>
        <v>-1231.7635842684801</v>
      </c>
      <c r="AW20">
        <v>17</v>
      </c>
      <c r="AX20">
        <f>(R20*SUMPRODUCT(K21:$K$23, X21:$X$23)-$AZ$3*SUMPRODUCT(K20:$K$22, W21:$W$23))/Z20</f>
        <v>15343.85589916965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11034.385831809472</v>
      </c>
      <c r="P21">
        <f t="shared" si="22"/>
        <v>551.71929159047363</v>
      </c>
      <c r="Q21" s="4">
        <f t="shared" si="23"/>
        <v>50</v>
      </c>
      <c r="R21">
        <f t="shared" si="0"/>
        <v>500000</v>
      </c>
      <c r="S21">
        <f t="shared" si="1"/>
        <v>10910.046562787929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9541.0994875327888</v>
      </c>
      <c r="AC21">
        <f t="shared" si="2"/>
        <v>6357.3480943224213</v>
      </c>
      <c r="AE21">
        <f t="shared" si="3"/>
        <v>6429.8013153434649</v>
      </c>
      <c r="AF21">
        <f t="shared" si="4"/>
        <v>-321.49006576717323</v>
      </c>
      <c r="AG21">
        <f t="shared" si="4"/>
        <v>-29.135293134339651</v>
      </c>
      <c r="AH21">
        <f t="shared" si="5"/>
        <v>-16447.420625779152</v>
      </c>
      <c r="AI21">
        <f t="shared" si="6"/>
        <v>-10368.2446693372</v>
      </c>
      <c r="AJ21">
        <f t="shared" si="7"/>
        <v>3183.7513932103675</v>
      </c>
      <c r="AK21">
        <f t="shared" si="24"/>
        <v>1339.1513755958983</v>
      </c>
      <c r="AL21">
        <f t="shared" si="8"/>
        <v>-5845.3419005309343</v>
      </c>
      <c r="AN21">
        <f t="shared" si="9"/>
        <v>1701.1060496391647</v>
      </c>
      <c r="AO21">
        <f t="shared" si="9"/>
        <v>-85.055302481958222</v>
      </c>
      <c r="AP21">
        <f t="shared" si="9"/>
        <v>-7.7082044962361485</v>
      </c>
      <c r="AQ21">
        <f t="shared" si="9"/>
        <v>-4351.4263280121786</v>
      </c>
      <c r="AR21">
        <f t="shared" si="9"/>
        <v>-2743.0837853512085</v>
      </c>
      <c r="AS21">
        <f t="shared" si="9"/>
        <v>842.31199222490591</v>
      </c>
      <c r="AT21">
        <f t="shared" si="9"/>
        <v>354.29376347488341</v>
      </c>
      <c r="AU21">
        <f t="shared" si="9"/>
        <v>-1546.4780296514191</v>
      </c>
      <c r="AW21">
        <v>18</v>
      </c>
      <c r="AX21">
        <f>(R21*SUMPRODUCT(K22:$K$23, X22:$X$23)-$AZ$3*SUMPRODUCT(K21:$K$22, W22:$W$23))/Z21</f>
        <v>10910.046562787929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11034.385831809472</v>
      </c>
      <c r="P22">
        <f t="shared" si="22"/>
        <v>551.71929159047363</v>
      </c>
      <c r="Q22" s="4">
        <f t="shared" si="23"/>
        <v>50</v>
      </c>
      <c r="R22">
        <f t="shared" si="0"/>
        <v>500000</v>
      </c>
      <c r="S22">
        <f t="shared" si="1"/>
        <v>5820.4332519688132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6357.3480943224213</v>
      </c>
      <c r="AC22">
        <f t="shared" si="2"/>
        <v>3156.6576239701562</v>
      </c>
      <c r="AE22">
        <f t="shared" si="3"/>
        <v>5984.3961186269917</v>
      </c>
      <c r="AF22">
        <f t="shared" si="4"/>
        <v>-299.21980593134958</v>
      </c>
      <c r="AG22">
        <f t="shared" si="4"/>
        <v>-27.117033108337672</v>
      </c>
      <c r="AH22">
        <f t="shared" si="5"/>
        <v>-17269.070946585798</v>
      </c>
      <c r="AI22">
        <f t="shared" si="6"/>
        <v>-11611.011666998493</v>
      </c>
      <c r="AJ22">
        <f t="shared" si="7"/>
        <v>3200.690470352265</v>
      </c>
      <c r="AK22">
        <f t="shared" si="24"/>
        <v>1030.5028985573499</v>
      </c>
      <c r="AL22">
        <f t="shared" si="8"/>
        <v>-7379.8182980888778</v>
      </c>
      <c r="AN22">
        <f t="shared" si="9"/>
        <v>1458.4634012009892</v>
      </c>
      <c r="AO22">
        <f t="shared" si="9"/>
        <v>-72.923170060049472</v>
      </c>
      <c r="AP22">
        <f t="shared" si="9"/>
        <v>-6.608720337640321</v>
      </c>
      <c r="AQ22">
        <f t="shared" si="9"/>
        <v>-4208.6632383748756</v>
      </c>
      <c r="AR22">
        <f t="shared" si="9"/>
        <v>-2829.7317275715759</v>
      </c>
      <c r="AS22">
        <f t="shared" si="9"/>
        <v>780.04360290450916</v>
      </c>
      <c r="AT22">
        <f t="shared" si="9"/>
        <v>251.144933019951</v>
      </c>
      <c r="AU22">
        <f t="shared" si="9"/>
        <v>-1798.5431916471157</v>
      </c>
      <c r="AW22">
        <v>19</v>
      </c>
      <c r="AX22">
        <f>(R22*SUMPRODUCT(K23:$K$23, X23:$X$23)-$AZ$3*SUMPRODUCT(K22:$K$22, W23:$W$23))/Z22</f>
        <v>5820.4332519688132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11034.385831809472</v>
      </c>
      <c r="P23">
        <f t="shared" si="22"/>
        <v>551.71929159047363</v>
      </c>
      <c r="Q23" s="4">
        <f t="shared" si="23"/>
        <v>50</v>
      </c>
      <c r="R23">
        <f t="shared" si="0"/>
        <v>500000</v>
      </c>
      <c r="S23">
        <f t="shared" si="1"/>
        <v>6299.4974327333157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3156.6576239701562</v>
      </c>
      <c r="AC23">
        <f t="shared" si="2"/>
        <v>3156.6576239701562</v>
      </c>
      <c r="AE23">
        <f t="shared" si="3"/>
        <v>5529.2947625976467</v>
      </c>
      <c r="AF23">
        <f t="shared" si="4"/>
        <v>-276.46473812988233</v>
      </c>
      <c r="AG23">
        <f t="shared" si="4"/>
        <v>-25.05483697451481</v>
      </c>
      <c r="AH23">
        <f t="shared" si="5"/>
        <v>-17910.258027394866</v>
      </c>
      <c r="AI23">
        <f t="shared" si="6"/>
        <v>-12682.482839901615</v>
      </c>
      <c r="AJ23">
        <f t="shared" si="7"/>
        <v>0</v>
      </c>
      <c r="AK23">
        <f t="shared" si="24"/>
        <v>719.61667705212983</v>
      </c>
      <c r="AL23">
        <f t="shared" si="8"/>
        <v>-11962.866162849485</v>
      </c>
      <c r="AN23">
        <f t="shared" si="9"/>
        <v>1241.3273154304427</v>
      </c>
      <c r="AO23">
        <f t="shared" si="9"/>
        <v>-62.066365771522136</v>
      </c>
      <c r="AP23">
        <f t="shared" si="9"/>
        <v>-5.6248138063651698</v>
      </c>
      <c r="AQ23">
        <f t="shared" si="9"/>
        <v>-4020.8550041864373</v>
      </c>
      <c r="AR23">
        <f t="shared" si="9"/>
        <v>-2847.2188683338813</v>
      </c>
      <c r="AS23">
        <f t="shared" si="9"/>
        <v>0</v>
      </c>
      <c r="AT23">
        <f t="shared" si="9"/>
        <v>161.55402745149291</v>
      </c>
      <c r="AU23">
        <f t="shared" si="9"/>
        <v>-2685.6648408823885</v>
      </c>
      <c r="AW23">
        <v>20</v>
      </c>
      <c r="AX23">
        <f>(R23*SUMPRODUCT(K$23:$K24, X$23:$X24)-$AZ$3*SUMPRODUCT(K$22:$K23, W$23:$W24))/Z23</f>
        <v>6299.4974327333157</v>
      </c>
    </row>
    <row r="25" spans="5:50" x14ac:dyDescent="0.25">
      <c r="AN25" s="8">
        <f t="shared" ref="AN25:AU25" si="25">SUM(AN3:AN23)</f>
        <v>95948.006502953882</v>
      </c>
      <c r="AO25" s="8">
        <f t="shared" si="25"/>
        <v>-13073.189699004795</v>
      </c>
      <c r="AP25" s="8">
        <f t="shared" si="25"/>
        <v>-784.76822346722247</v>
      </c>
      <c r="AQ25" s="8">
        <f t="shared" si="25"/>
        <v>-62175.104502637238</v>
      </c>
      <c r="AR25" s="8">
        <f t="shared" si="25"/>
        <v>19914.944077844597</v>
      </c>
      <c r="AS25" s="8">
        <f t="shared" si="25"/>
        <v>-12547.075491537149</v>
      </c>
      <c r="AT25" s="8">
        <f t="shared" si="25"/>
        <v>18099.548505196723</v>
      </c>
      <c r="AU25" s="9">
        <f t="shared" si="25"/>
        <v>25467.41709150419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39898.379486244623</v>
      </c>
      <c r="K3">
        <v>1</v>
      </c>
      <c r="L3" s="2">
        <v>0</v>
      </c>
      <c r="O3">
        <f>$C$3</f>
        <v>39898.379486244623</v>
      </c>
      <c r="P3">
        <f>O3*B5</f>
        <v>31918.703588995701</v>
      </c>
      <c r="Q3" s="4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39898.379486244623</v>
      </c>
      <c r="AF3">
        <f t="shared" ref="AF3:AG23" si="4">-$Z3*P3</f>
        <v>-31918.703588995701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7579.6758972489224</v>
      </c>
      <c r="AJ3">
        <f t="shared" ref="AJ3:AJ23" si="7">AB3-AC3</f>
        <v>0</v>
      </c>
      <c r="AL3">
        <f t="shared" ref="AL3:AL23" si="8">SUM(AI3:AK3)</f>
        <v>7579.6758972489224</v>
      </c>
      <c r="AN3">
        <f t="shared" ref="AN3:AU23" si="9">AE3*$K3</f>
        <v>39898.379486244623</v>
      </c>
      <c r="AO3">
        <f t="shared" si="9"/>
        <v>-31918.703588995701</v>
      </c>
      <c r="AP3">
        <f t="shared" si="9"/>
        <v>-400</v>
      </c>
      <c r="AQ3">
        <f t="shared" si="9"/>
        <v>0</v>
      </c>
      <c r="AR3">
        <f t="shared" si="9"/>
        <v>7579.6758972489224</v>
      </c>
      <c r="AS3">
        <f t="shared" si="9"/>
        <v>0</v>
      </c>
      <c r="AT3">
        <f t="shared" si="9"/>
        <v>0</v>
      </c>
      <c r="AU3">
        <f t="shared" si="9"/>
        <v>7579.6758972489224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22646.610956250395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13874.101199772635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13463.760782688158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-13463.760782688158</v>
      </c>
      <c r="AK4">
        <f>H4*SUM(AB4, AE4:AF4)</f>
        <v>0</v>
      </c>
      <c r="AL4">
        <f t="shared" si="8"/>
        <v>-23251.760782688158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-12631.354519831275</v>
      </c>
      <c r="AT4">
        <f t="shared" si="9"/>
        <v>0</v>
      </c>
      <c r="AU4">
        <f t="shared" si="9"/>
        <v>-21814.204693393523</v>
      </c>
      <c r="AW4">
        <v>1</v>
      </c>
      <c r="AX4">
        <f>(R4*SUMPRODUCT(K5:$K$23, X5:$X$23)-$AZ$3*SUMPRODUCT(K4:$K$22, W5:$W$23))/Z4</f>
        <v>13874.101199772635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39898.379486244623</v>
      </c>
      <c r="P5">
        <f t="shared" ref="P5:P23" si="22">O5*$C$5</f>
        <v>1994.9189743122313</v>
      </c>
      <c r="Q5" s="4">
        <f t="shared" ref="Q5:Q23" si="23">$C$8</f>
        <v>50</v>
      </c>
      <c r="R5">
        <f t="shared" si="0"/>
        <v>500000</v>
      </c>
      <c r="S5">
        <f t="shared" si="1"/>
        <v>25930.450059158939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13463.760782688158</v>
      </c>
      <c r="AC5">
        <f t="shared" si="2"/>
        <v>24326.013263666042</v>
      </c>
      <c r="AE5">
        <f t="shared" si="3"/>
        <v>37429.682337439866</v>
      </c>
      <c r="AF5">
        <f t="shared" si="4"/>
        <v>-1871.4841168719934</v>
      </c>
      <c r="AG5">
        <f t="shared" si="4"/>
        <v>-46.906268900399994</v>
      </c>
      <c r="AH5">
        <f t="shared" si="5"/>
        <v>-11297.190995999999</v>
      </c>
      <c r="AI5">
        <f t="shared" si="6"/>
        <v>24214.100955667476</v>
      </c>
      <c r="AJ5">
        <f t="shared" si="7"/>
        <v>-10862.252480977884</v>
      </c>
      <c r="AK5">
        <f>H5*SUM(AB5, AE5:AF5)</f>
        <v>4235.4972578813213</v>
      </c>
      <c r="AL5">
        <f t="shared" si="8"/>
        <v>17587.345732570913</v>
      </c>
      <c r="AN5">
        <f t="shared" si="9"/>
        <v>32322.870494086135</v>
      </c>
      <c r="AO5">
        <f t="shared" si="9"/>
        <v>-1616.1435247043069</v>
      </c>
      <c r="AP5">
        <f t="shared" si="9"/>
        <v>-40.506495389405195</v>
      </c>
      <c r="AQ5">
        <f t="shared" si="9"/>
        <v>-9755.8306324552195</v>
      </c>
      <c r="AR5">
        <f t="shared" si="9"/>
        <v>20910.389841537206</v>
      </c>
      <c r="AS5">
        <f t="shared" si="9"/>
        <v>-9380.2340359570535</v>
      </c>
      <c r="AT5">
        <f t="shared" si="9"/>
        <v>3657.6166506124528</v>
      </c>
      <c r="AU5">
        <f t="shared" si="9"/>
        <v>15187.772456192606</v>
      </c>
      <c r="AW5">
        <v>2</v>
      </c>
      <c r="AX5">
        <f>(R5*SUMPRODUCT(K6:$K$23, X6:$X$23)-$AZ$3*SUMPRODUCT(K5:$K$22, W6:$W$23))/Z5</f>
        <v>25930.450059158939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39898.379486244623</v>
      </c>
      <c r="P6">
        <f t="shared" si="22"/>
        <v>1994.9189743122313</v>
      </c>
      <c r="Q6" s="4">
        <f t="shared" si="23"/>
        <v>50</v>
      </c>
      <c r="R6">
        <f t="shared" si="0"/>
        <v>500000</v>
      </c>
      <c r="S6">
        <f t="shared" si="1"/>
        <v>36262.140027955014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24326.013263666042</v>
      </c>
      <c r="AC6">
        <f t="shared" si="2"/>
        <v>32754.683023084115</v>
      </c>
      <c r="AE6">
        <f t="shared" si="3"/>
        <v>36039.207068286312</v>
      </c>
      <c r="AF6">
        <f t="shared" si="4"/>
        <v>-1801.9603534143155</v>
      </c>
      <c r="AG6">
        <f t="shared" si="4"/>
        <v>-45.16374791701903</v>
      </c>
      <c r="AH6">
        <f t="shared" si="5"/>
        <v>-12734.582943769596</v>
      </c>
      <c r="AI6">
        <f t="shared" si="6"/>
        <v>21457.500023185385</v>
      </c>
      <c r="AJ6">
        <f t="shared" si="7"/>
        <v>-8428.6697594180732</v>
      </c>
      <c r="AK6">
        <f>H6*SUM(AB6, AE6:AF6)</f>
        <v>6371.6826856649386</v>
      </c>
      <c r="AL6">
        <f t="shared" si="8"/>
        <v>19400.51294943225</v>
      </c>
      <c r="AN6">
        <f t="shared" si="9"/>
        <v>28068.279381404518</v>
      </c>
      <c r="AO6">
        <f t="shared" si="9"/>
        <v>-1403.4139690702257</v>
      </c>
      <c r="AP6">
        <f t="shared" si="9"/>
        <v>-35.174711031912139</v>
      </c>
      <c r="AQ6">
        <f t="shared" si="9"/>
        <v>-9918.0270862821235</v>
      </c>
      <c r="AR6">
        <f t="shared" si="9"/>
        <v>16711.663615020258</v>
      </c>
      <c r="AS6">
        <f t="shared" si="9"/>
        <v>-6564.4690010154409</v>
      </c>
      <c r="AT6">
        <f t="shared" si="9"/>
        <v>4962.4335355668363</v>
      </c>
      <c r="AU6">
        <f t="shared" si="9"/>
        <v>15109.628149571654</v>
      </c>
      <c r="AW6">
        <v>3</v>
      </c>
      <c r="AX6">
        <f>(R6*SUMPRODUCT(K7:$K$23, X7:$X$23)-$AZ$3*SUMPRODUCT(K6:$K$22, W7:$W$23))/Z6</f>
        <v>36262.140027955014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39898.379486244623</v>
      </c>
      <c r="P7">
        <f t="shared" si="22"/>
        <v>1994.9189743122313</v>
      </c>
      <c r="Q7" s="4">
        <f t="shared" si="23"/>
        <v>50</v>
      </c>
      <c r="R7">
        <f t="shared" si="0"/>
        <v>500000</v>
      </c>
      <c r="S7">
        <f t="shared" si="1"/>
        <v>44717.631438649129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32754.683023084115</v>
      </c>
      <c r="AC7">
        <f t="shared" si="2"/>
        <v>38724.679488589405</v>
      </c>
      <c r="AE7">
        <f t="shared" si="3"/>
        <v>34551.292365265035</v>
      </c>
      <c r="AF7">
        <f t="shared" si="4"/>
        <v>-1727.564618263252</v>
      </c>
      <c r="AG7">
        <f t="shared" si="4"/>
        <v>-43.299117420516978</v>
      </c>
      <c r="AH7">
        <f t="shared" si="5"/>
        <v>-14129.930173318575</v>
      </c>
      <c r="AI7">
        <f t="shared" si="6"/>
        <v>18650.498456262689</v>
      </c>
      <c r="AJ7">
        <f t="shared" si="7"/>
        <v>-5969.99646550529</v>
      </c>
      <c r="AK7">
        <f>H7*SUM(AB7, AE7:AF7)</f>
        <v>6866.0596076279944</v>
      </c>
      <c r="AL7">
        <f t="shared" si="8"/>
        <v>19546.561598385393</v>
      </c>
      <c r="AN7">
        <f t="shared" si="9"/>
        <v>24359.058928997776</v>
      </c>
      <c r="AO7">
        <f t="shared" si="9"/>
        <v>-1217.9529464498889</v>
      </c>
      <c r="AP7">
        <f t="shared" si="9"/>
        <v>-30.526376312345985</v>
      </c>
      <c r="AQ7">
        <f t="shared" si="9"/>
        <v>-9961.7634592595568</v>
      </c>
      <c r="AR7">
        <f t="shared" si="9"/>
        <v>13148.816146975983</v>
      </c>
      <c r="AS7">
        <f t="shared" si="9"/>
        <v>-4208.9162446307901</v>
      </c>
      <c r="AT7">
        <f t="shared" si="9"/>
        <v>4840.6510767846567</v>
      </c>
      <c r="AU7">
        <f t="shared" si="9"/>
        <v>13780.55097912985</v>
      </c>
      <c r="AW7">
        <v>4</v>
      </c>
      <c r="AX7">
        <f>(R7*SUMPRODUCT(K8:$K$23, X8:$X$23)-$AZ$3*SUMPRODUCT(K7:$K$22, W8:$W$23))/Z7</f>
        <v>44717.631438649129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39898.379486244623</v>
      </c>
      <c r="P8">
        <f t="shared" si="22"/>
        <v>1994.9189743122313</v>
      </c>
      <c r="Q8" s="4">
        <f t="shared" si="23"/>
        <v>50</v>
      </c>
      <c r="R8">
        <f t="shared" si="0"/>
        <v>500000</v>
      </c>
      <c r="S8">
        <f t="shared" si="1"/>
        <v>51252.274684993863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38724.679488589405</v>
      </c>
      <c r="AC8">
        <f t="shared" si="2"/>
        <v>42348.8450303711</v>
      </c>
      <c r="AE8">
        <f t="shared" si="3"/>
        <v>32967.322918071826</v>
      </c>
      <c r="AF8">
        <f t="shared" si="4"/>
        <v>-1648.3661459035916</v>
      </c>
      <c r="AG8">
        <f t="shared" si="4"/>
        <v>-41.314112681490798</v>
      </c>
      <c r="AH8">
        <f t="shared" si="5"/>
        <v>-15520.135648210106</v>
      </c>
      <c r="AI8">
        <f t="shared" si="6"/>
        <v>15757.507011276639</v>
      </c>
      <c r="AJ8">
        <f t="shared" si="7"/>
        <v>-3624.1655417816946</v>
      </c>
      <c r="AK8">
        <f t="shared" ref="AK8:AK23" si="24">H8*SUM(AB8:AB8, AE8:AF8)</f>
        <v>5078.1636289049284</v>
      </c>
      <c r="AL8">
        <f t="shared" si="8"/>
        <v>17211.505098399874</v>
      </c>
      <c r="AN8">
        <f t="shared" si="9"/>
        <v>21671.181567791889</v>
      </c>
      <c r="AO8">
        <f t="shared" si="9"/>
        <v>-1083.5590783895946</v>
      </c>
      <c r="AP8">
        <f t="shared" si="9"/>
        <v>-27.157972136767174</v>
      </c>
      <c r="AQ8">
        <f t="shared" si="9"/>
        <v>-10202.213823214261</v>
      </c>
      <c r="AR8">
        <f t="shared" si="9"/>
        <v>10358.250694051267</v>
      </c>
      <c r="AS8">
        <f t="shared" si="9"/>
        <v>-2382.357514526374</v>
      </c>
      <c r="AT8">
        <f t="shared" si="9"/>
        <v>3338.1480900479555</v>
      </c>
      <c r="AU8">
        <f t="shared" si="9"/>
        <v>11314.04126957285</v>
      </c>
      <c r="AW8">
        <v>5</v>
      </c>
      <c r="AX8">
        <f>(R8*SUMPRODUCT(K9:$K$23, X9:$X$23)-$AZ$3*SUMPRODUCT(K8:$K$22, W9:$W$23))/Z8</f>
        <v>51252.274684993863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39898.379486244623</v>
      </c>
      <c r="P9">
        <f t="shared" si="22"/>
        <v>1994.9189743122313</v>
      </c>
      <c r="Q9" s="4">
        <f t="shared" si="23"/>
        <v>50</v>
      </c>
      <c r="R9">
        <f t="shared" si="0"/>
        <v>500000</v>
      </c>
      <c r="S9">
        <f t="shared" si="1"/>
        <v>56118.063332300408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42348.8450303711</v>
      </c>
      <c r="AC9">
        <f t="shared" si="2"/>
        <v>43990.797157224166</v>
      </c>
      <c r="AE9">
        <f t="shared" si="3"/>
        <v>31276.231121666417</v>
      </c>
      <c r="AF9">
        <f t="shared" si="4"/>
        <v>-1563.811556083321</v>
      </c>
      <c r="AG9">
        <f t="shared" si="4"/>
        <v>-39.194863957381045</v>
      </c>
      <c r="AH9">
        <f t="shared" si="5"/>
        <v>-17061.075972948438</v>
      </c>
      <c r="AI9">
        <f t="shared" si="6"/>
        <v>12612.148728677275</v>
      </c>
      <c r="AJ9">
        <f t="shared" si="7"/>
        <v>-1641.9521268530661</v>
      </c>
      <c r="AK9">
        <f t="shared" si="24"/>
        <v>3761.5980119088085</v>
      </c>
      <c r="AL9">
        <f t="shared" si="8"/>
        <v>14731.794613733018</v>
      </c>
      <c r="AN9">
        <f t="shared" si="9"/>
        <v>19539.571030308343</v>
      </c>
      <c r="AO9">
        <f t="shared" si="9"/>
        <v>-976.97855151541728</v>
      </c>
      <c r="AP9">
        <f t="shared" si="9"/>
        <v>-24.48667249386007</v>
      </c>
      <c r="AQ9">
        <f t="shared" si="9"/>
        <v>-10658.768459987998</v>
      </c>
      <c r="AR9">
        <f t="shared" si="9"/>
        <v>7879.3373463110684</v>
      </c>
      <c r="AS9">
        <f t="shared" si="9"/>
        <v>-1025.7962376031303</v>
      </c>
      <c r="AT9">
        <f t="shared" si="9"/>
        <v>2350.0277656613857</v>
      </c>
      <c r="AU9">
        <f t="shared" si="9"/>
        <v>9203.5688743693245</v>
      </c>
      <c r="AW9">
        <v>6</v>
      </c>
      <c r="AX9">
        <f>(R9*SUMPRODUCT(K10:$K$23, X10:$X$23)-$AZ$3*SUMPRODUCT(K9:$K$22, W10:$W$23))/Z9</f>
        <v>56118.063332300408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39898.379486244623</v>
      </c>
      <c r="P10">
        <f t="shared" si="22"/>
        <v>1994.9189743122313</v>
      </c>
      <c r="Q10" s="4">
        <f t="shared" si="23"/>
        <v>50</v>
      </c>
      <c r="R10">
        <f t="shared" si="0"/>
        <v>500000</v>
      </c>
      <c r="S10">
        <f t="shared" si="1"/>
        <v>59693.704122409748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43990.797157224166</v>
      </c>
      <c r="AC10">
        <f t="shared" si="2"/>
        <v>44121.342195356701</v>
      </c>
      <c r="AE10">
        <f t="shared" si="3"/>
        <v>29490.045562308049</v>
      </c>
      <c r="AF10">
        <f t="shared" si="4"/>
        <v>-1474.5022781154025</v>
      </c>
      <c r="AG10">
        <f t="shared" si="4"/>
        <v>-36.956445276775021</v>
      </c>
      <c r="AH10">
        <f t="shared" si="5"/>
        <v>-18464.70041032221</v>
      </c>
      <c r="AI10">
        <f t="shared" si="6"/>
        <v>9513.8864285936615</v>
      </c>
      <c r="AJ10">
        <f t="shared" si="7"/>
        <v>-130.54503813253541</v>
      </c>
      <c r="AK10">
        <f t="shared" si="24"/>
        <v>3780.3328731743832</v>
      </c>
      <c r="AL10">
        <f t="shared" si="8"/>
        <v>13163.674263635508</v>
      </c>
      <c r="AN10">
        <f t="shared" si="9"/>
        <v>17504.670906192339</v>
      </c>
      <c r="AO10">
        <f t="shared" si="9"/>
        <v>-875.23354530961694</v>
      </c>
      <c r="AP10">
        <f t="shared" si="9"/>
        <v>-21.936568767444871</v>
      </c>
      <c r="AQ10">
        <f t="shared" si="9"/>
        <v>-10960.257873498793</v>
      </c>
      <c r="AR10">
        <f t="shared" si="9"/>
        <v>5647.2429186164836</v>
      </c>
      <c r="AS10">
        <f t="shared" si="9"/>
        <v>-77.488789432969398</v>
      </c>
      <c r="AT10">
        <f t="shared" si="9"/>
        <v>2243.9260977390982</v>
      </c>
      <c r="AU10">
        <f t="shared" si="9"/>
        <v>7813.6802269226118</v>
      </c>
      <c r="AW10">
        <v>7</v>
      </c>
      <c r="AX10">
        <f>(R10*SUMPRODUCT(K11:$K$23, X11:$X$23)-$AZ$3*SUMPRODUCT(K10:$K$22, W11:$W$23))/Z10</f>
        <v>59693.704122409748</v>
      </c>
    </row>
    <row r="11" spans="1:52" x14ac:dyDescent="0.25">
      <c r="A11" t="s">
        <v>33</v>
      </c>
      <c r="C11" s="7">
        <f>AU25</f>
        <v>70505.638021692983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39898.379486244623</v>
      </c>
      <c r="P11">
        <f t="shared" si="22"/>
        <v>1994.9189743122313</v>
      </c>
      <c r="Q11" s="4">
        <f t="shared" si="23"/>
        <v>50</v>
      </c>
      <c r="R11">
        <f t="shared" si="0"/>
        <v>500000</v>
      </c>
      <c r="S11">
        <f t="shared" si="1"/>
        <v>62111.652296634398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44121.342195356701</v>
      </c>
      <c r="AC11">
        <f t="shared" si="2"/>
        <v>43020.825918523835</v>
      </c>
      <c r="AE11">
        <f t="shared" si="3"/>
        <v>27635.09220639331</v>
      </c>
      <c r="AF11">
        <f t="shared" si="4"/>
        <v>-1381.7546103196655</v>
      </c>
      <c r="AG11">
        <f t="shared" si="4"/>
        <v>-34.631847912420596</v>
      </c>
      <c r="AH11">
        <f t="shared" si="5"/>
        <v>-19550.329115866753</v>
      </c>
      <c r="AI11">
        <f t="shared" si="6"/>
        <v>6668.3766322944721</v>
      </c>
      <c r="AJ11">
        <f t="shared" si="7"/>
        <v>1100.5162768328664</v>
      </c>
      <c r="AK11">
        <f t="shared" si="24"/>
        <v>3624.2960092586632</v>
      </c>
      <c r="AL11">
        <f t="shared" si="8"/>
        <v>11393.188918386002</v>
      </c>
      <c r="AN11">
        <f t="shared" si="9"/>
        <v>15600.199335731748</v>
      </c>
      <c r="AO11">
        <f t="shared" si="9"/>
        <v>-780.00996678658737</v>
      </c>
      <c r="AP11">
        <f t="shared" si="9"/>
        <v>-19.549915982314616</v>
      </c>
      <c r="AQ11">
        <f t="shared" si="9"/>
        <v>-11036.295048660018</v>
      </c>
      <c r="AR11">
        <f t="shared" si="9"/>
        <v>3764.3444043028271</v>
      </c>
      <c r="AS11">
        <f t="shared" si="9"/>
        <v>621.24899611654712</v>
      </c>
      <c r="AT11">
        <f t="shared" si="9"/>
        <v>2045.9399872402776</v>
      </c>
      <c r="AU11">
        <f t="shared" si="9"/>
        <v>6431.5333876596524</v>
      </c>
      <c r="AW11">
        <v>8</v>
      </c>
      <c r="AX11">
        <f>(R11*SUMPRODUCT(K12:$K$23, X12:$X$23)-$AZ$3*SUMPRODUCT(K11:$K$22, W12:$W$23))/Z11</f>
        <v>62111.652296634398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39898.379486244623</v>
      </c>
      <c r="P12">
        <f t="shared" si="22"/>
        <v>1994.9189743122313</v>
      </c>
      <c r="Q12" s="4">
        <f t="shared" si="23"/>
        <v>50</v>
      </c>
      <c r="R12">
        <f t="shared" si="0"/>
        <v>500000</v>
      </c>
      <c r="S12">
        <f t="shared" si="1"/>
        <v>63382.134172793303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43020.825918523835</v>
      </c>
      <c r="AC12">
        <f t="shared" si="2"/>
        <v>40859.711805960629</v>
      </c>
      <c r="AE12">
        <f t="shared" si="3"/>
        <v>25720.75409907203</v>
      </c>
      <c r="AF12">
        <f t="shared" si="4"/>
        <v>-1286.0377049536016</v>
      </c>
      <c r="AG12">
        <f t="shared" si="4"/>
        <v>-32.23283054383139</v>
      </c>
      <c r="AH12">
        <f t="shared" si="5"/>
        <v>-20526.988894649934</v>
      </c>
      <c r="AI12">
        <f t="shared" si="6"/>
        <v>3875.4946689246644</v>
      </c>
      <c r="AJ12">
        <f t="shared" si="7"/>
        <v>2161.1141125632057</v>
      </c>
      <c r="AK12">
        <f t="shared" si="24"/>
        <v>3500.9426460261338</v>
      </c>
      <c r="AL12">
        <f t="shared" si="8"/>
        <v>9537.5514275140049</v>
      </c>
      <c r="AN12">
        <f t="shared" si="9"/>
        <v>13803.158406071809</v>
      </c>
      <c r="AO12">
        <f t="shared" si="9"/>
        <v>-690.15792030359057</v>
      </c>
      <c r="AP12">
        <f t="shared" si="9"/>
        <v>-17.297893528270478</v>
      </c>
      <c r="AQ12">
        <f t="shared" si="9"/>
        <v>-11015.90094214043</v>
      </c>
      <c r="AR12">
        <f t="shared" si="9"/>
        <v>2079.8016500995186</v>
      </c>
      <c r="AS12">
        <f t="shared" si="9"/>
        <v>1159.7716114545594</v>
      </c>
      <c r="AT12">
        <f t="shared" si="9"/>
        <v>1878.7966218849849</v>
      </c>
      <c r="AU12">
        <f t="shared" si="9"/>
        <v>5118.3698834390634</v>
      </c>
      <c r="AW12">
        <v>9</v>
      </c>
      <c r="AX12">
        <f>(R12*SUMPRODUCT(K13:$K$23, X13:$X$23)-$AZ$3*SUMPRODUCT(K12:$K$22, W13:$W$23))/Z12</f>
        <v>63382.134172793303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39898.379486244623</v>
      </c>
      <c r="P13">
        <f t="shared" si="22"/>
        <v>1994.9189743122313</v>
      </c>
      <c r="Q13" s="4">
        <f t="shared" si="23"/>
        <v>50</v>
      </c>
      <c r="R13">
        <f t="shared" si="0"/>
        <v>500000</v>
      </c>
      <c r="S13">
        <f t="shared" si="1"/>
        <v>63514.416540140082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40859.711805960629</v>
      </c>
      <c r="AC13">
        <f t="shared" si="2"/>
        <v>37831.204022473175</v>
      </c>
      <c r="AE13">
        <f t="shared" si="3"/>
        <v>23764.742191345802</v>
      </c>
      <c r="AF13">
        <f t="shared" si="4"/>
        <v>-1188.2371095672902</v>
      </c>
      <c r="AG13">
        <f t="shared" si="4"/>
        <v>-29.781588246634104</v>
      </c>
      <c r="AH13">
        <f t="shared" si="5"/>
        <v>-21289.139917589757</v>
      </c>
      <c r="AI13">
        <f t="shared" si="6"/>
        <v>1257.5835759421207</v>
      </c>
      <c r="AJ13">
        <f t="shared" si="7"/>
        <v>3028.5077834874537</v>
      </c>
      <c r="AK13">
        <f t="shared" si="24"/>
        <v>3279.6524130961134</v>
      </c>
      <c r="AL13">
        <f t="shared" si="8"/>
        <v>7565.7437725256877</v>
      </c>
      <c r="AN13">
        <f t="shared" si="9"/>
        <v>12126.51499059319</v>
      </c>
      <c r="AO13">
        <f t="shared" si="9"/>
        <v>-606.32574952965956</v>
      </c>
      <c r="AP13">
        <f t="shared" si="9"/>
        <v>-15.196751280053784</v>
      </c>
      <c r="AQ13">
        <f t="shared" si="9"/>
        <v>-10863.281085435088</v>
      </c>
      <c r="AR13">
        <f t="shared" si="9"/>
        <v>641.71140434838867</v>
      </c>
      <c r="AS13">
        <f t="shared" si="9"/>
        <v>1545.3668607001625</v>
      </c>
      <c r="AT13">
        <f t="shared" si="9"/>
        <v>1673.5192762086062</v>
      </c>
      <c r="AU13">
        <f t="shared" si="9"/>
        <v>3860.5975412571574</v>
      </c>
      <c r="AW13">
        <v>10</v>
      </c>
      <c r="AX13">
        <f>(R13*SUMPRODUCT(K14:$K$23, X14:$X$23)-$AZ$3*SUMPRODUCT(K13:$K$22, W14:$W$23))/Z13</f>
        <v>63514.416540140082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39898.379486244623</v>
      </c>
      <c r="P14">
        <f t="shared" si="22"/>
        <v>1994.9189743122313</v>
      </c>
      <c r="Q14" s="4">
        <f t="shared" si="23"/>
        <v>50</v>
      </c>
      <c r="R14">
        <f t="shared" si="0"/>
        <v>500000</v>
      </c>
      <c r="S14">
        <f t="shared" si="1"/>
        <v>63044.419903907146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37831.204022473175</v>
      </c>
      <c r="AC14">
        <f t="shared" si="2"/>
        <v>34412.274246124914</v>
      </c>
      <c r="AE14">
        <f t="shared" si="3"/>
        <v>21778.199862086825</v>
      </c>
      <c r="AF14">
        <f t="shared" si="4"/>
        <v>-1088.9099931043413</v>
      </c>
      <c r="AG14">
        <f t="shared" si="4"/>
        <v>-27.292085721921467</v>
      </c>
      <c r="AH14">
        <f t="shared" si="5"/>
        <v>-21916.866422462972</v>
      </c>
      <c r="AI14">
        <f t="shared" si="6"/>
        <v>-1254.8686392024101</v>
      </c>
      <c r="AJ14">
        <f t="shared" si="7"/>
        <v>3418.9297763482609</v>
      </c>
      <c r="AK14">
        <f t="shared" si="24"/>
        <v>5007.7157032796449</v>
      </c>
      <c r="AL14">
        <f t="shared" si="8"/>
        <v>7171.7768404254957</v>
      </c>
      <c r="AN14">
        <f t="shared" si="9"/>
        <v>10236.847808804509</v>
      </c>
      <c r="AO14">
        <f t="shared" si="9"/>
        <v>-511.84239044022542</v>
      </c>
      <c r="AP14">
        <f t="shared" si="9"/>
        <v>-12.828651113930286</v>
      </c>
      <c r="AQ14">
        <f t="shared" si="9"/>
        <v>-10302.028057113837</v>
      </c>
      <c r="AR14">
        <f t="shared" si="9"/>
        <v>-589.85128986348502</v>
      </c>
      <c r="AS14">
        <f t="shared" si="9"/>
        <v>1607.0687206060707</v>
      </c>
      <c r="AT14">
        <f t="shared" si="9"/>
        <v>2353.8779076721185</v>
      </c>
      <c r="AU14">
        <f t="shared" si="9"/>
        <v>3371.0953384147042</v>
      </c>
      <c r="AW14">
        <v>11</v>
      </c>
      <c r="AX14">
        <f>(R14*SUMPRODUCT(K15:$K$23, X15:$X$23)-$AZ$3*SUMPRODUCT(K14:$K$22, W15:$W$23))/Z14</f>
        <v>63044.419903907146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39898.379486244623</v>
      </c>
      <c r="P15">
        <f t="shared" si="22"/>
        <v>1994.9189743122313</v>
      </c>
      <c r="Q15" s="4">
        <f t="shared" si="23"/>
        <v>50</v>
      </c>
      <c r="R15">
        <f t="shared" si="0"/>
        <v>500000</v>
      </c>
      <c r="S15">
        <f t="shared" si="1"/>
        <v>61554.138984572761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34412.274246124914</v>
      </c>
      <c r="AC15">
        <f t="shared" si="2"/>
        <v>30497.881159432513</v>
      </c>
      <c r="AE15">
        <f t="shared" si="3"/>
        <v>19768.224462215247</v>
      </c>
      <c r="AF15">
        <f t="shared" si="4"/>
        <v>-988.41122311076242</v>
      </c>
      <c r="AG15">
        <f t="shared" si="4"/>
        <v>-24.773217254388172</v>
      </c>
      <c r="AH15">
        <f t="shared" si="5"/>
        <v>-22459.476103140834</v>
      </c>
      <c r="AI15">
        <f t="shared" si="6"/>
        <v>-3704.4360812907362</v>
      </c>
      <c r="AJ15">
        <f t="shared" si="7"/>
        <v>3914.393086692402</v>
      </c>
      <c r="AK15">
        <f t="shared" si="24"/>
        <v>4551.7533102860507</v>
      </c>
      <c r="AL15">
        <f t="shared" si="8"/>
        <v>4761.7103156877165</v>
      </c>
      <c r="AN15">
        <f t="shared" si="9"/>
        <v>8559.596612648922</v>
      </c>
      <c r="AO15">
        <f t="shared" si="9"/>
        <v>-427.97983063244612</v>
      </c>
      <c r="AP15">
        <f t="shared" si="9"/>
        <v>-10.726747204858196</v>
      </c>
      <c r="AQ15">
        <f t="shared" si="9"/>
        <v>-9724.9025041053501</v>
      </c>
      <c r="AR15">
        <f t="shared" si="9"/>
        <v>-1604.0124692937318</v>
      </c>
      <c r="AS15">
        <f t="shared" si="9"/>
        <v>1694.9233791568333</v>
      </c>
      <c r="AT15">
        <f t="shared" si="9"/>
        <v>1970.898918656449</v>
      </c>
      <c r="AU15">
        <f t="shared" si="9"/>
        <v>2061.8098285195506</v>
      </c>
      <c r="AW15">
        <v>12</v>
      </c>
      <c r="AX15">
        <f>(R15*SUMPRODUCT(K16:$K$23, X16:$X$23)-$AZ$3*SUMPRODUCT(K15:$K$22, W16:$W$23))/Z15</f>
        <v>61554.138984572761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39898.379486244623</v>
      </c>
      <c r="P16">
        <f t="shared" si="22"/>
        <v>1994.9189743122313</v>
      </c>
      <c r="Q16" s="4">
        <f t="shared" si="23"/>
        <v>50</v>
      </c>
      <c r="R16">
        <f t="shared" si="0"/>
        <v>500000</v>
      </c>
      <c r="S16">
        <f t="shared" si="1"/>
        <v>59096.648888644741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30497.881159432513</v>
      </c>
      <c r="AC16">
        <f t="shared" si="2"/>
        <v>26305.493583590207</v>
      </c>
      <c r="AE16">
        <f t="shared" si="3"/>
        <v>17759.832161527564</v>
      </c>
      <c r="AF16">
        <f t="shared" si="4"/>
        <v>-887.99160807637827</v>
      </c>
      <c r="AG16">
        <f t="shared" si="4"/>
        <v>-22.256332700994097</v>
      </c>
      <c r="AH16">
        <f t="shared" si="5"/>
        <v>-22691.523808501934</v>
      </c>
      <c r="AI16">
        <f t="shared" si="6"/>
        <v>-5841.9395877517454</v>
      </c>
      <c r="AJ16">
        <f t="shared" si="7"/>
        <v>4192.3875758423055</v>
      </c>
      <c r="AK16">
        <f t="shared" si="24"/>
        <v>4053.5218264148839</v>
      </c>
      <c r="AL16">
        <f t="shared" si="8"/>
        <v>2403.969814505444</v>
      </c>
      <c r="AN16">
        <f t="shared" si="9"/>
        <v>7083.7929456485881</v>
      </c>
      <c r="AO16">
        <f t="shared" si="9"/>
        <v>-354.18964728242946</v>
      </c>
      <c r="AP16">
        <f t="shared" si="9"/>
        <v>-8.8772940616432798</v>
      </c>
      <c r="AQ16">
        <f t="shared" si="9"/>
        <v>-9050.8769913317246</v>
      </c>
      <c r="AR16">
        <f t="shared" si="9"/>
        <v>-2330.1509870272098</v>
      </c>
      <c r="AS16">
        <f t="shared" si="9"/>
        <v>1672.2007992569968</v>
      </c>
      <c r="AT16">
        <f t="shared" si="9"/>
        <v>1616.8119753514918</v>
      </c>
      <c r="AU16">
        <f t="shared" si="9"/>
        <v>958.86178758127903</v>
      </c>
      <c r="AW16">
        <v>13</v>
      </c>
      <c r="AX16">
        <f>(R16*SUMPRODUCT(K17:$K$23, X17:$X$23)-$AZ$3*SUMPRODUCT(K16:$K$22, W17:$W$23))/Z16</f>
        <v>59096.648888644741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39898.379486244623</v>
      </c>
      <c r="P17">
        <f t="shared" si="22"/>
        <v>1994.9189743122313</v>
      </c>
      <c r="Q17" s="4">
        <f t="shared" si="23"/>
        <v>50</v>
      </c>
      <c r="R17">
        <f t="shared" si="0"/>
        <v>500000</v>
      </c>
      <c r="S17">
        <f t="shared" si="1"/>
        <v>55695.405317274053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26305.493583590207</v>
      </c>
      <c r="AC17">
        <f t="shared" si="2"/>
        <v>22027.751943780335</v>
      </c>
      <c r="AE17">
        <f t="shared" si="3"/>
        <v>15779.966072160471</v>
      </c>
      <c r="AF17">
        <f t="shared" si="4"/>
        <v>-788.99830360802366</v>
      </c>
      <c r="AG17">
        <f t="shared" si="4"/>
        <v>-19.775196731487274</v>
      </c>
      <c r="AH17">
        <f t="shared" si="5"/>
        <v>-22585.726424968812</v>
      </c>
      <c r="AI17">
        <f t="shared" si="6"/>
        <v>-7614.5338531478519</v>
      </c>
      <c r="AJ17">
        <f t="shared" si="7"/>
        <v>4277.7416398098721</v>
      </c>
      <c r="AK17">
        <f t="shared" si="24"/>
        <v>3533.8207908255513</v>
      </c>
      <c r="AL17">
        <f t="shared" si="8"/>
        <v>197.02857748757151</v>
      </c>
      <c r="AN17">
        <f t="shared" si="9"/>
        <v>5797.949567663577</v>
      </c>
      <c r="AO17">
        <f t="shared" si="9"/>
        <v>-289.89747838317891</v>
      </c>
      <c r="AP17">
        <f t="shared" si="9"/>
        <v>-7.2658960618469219</v>
      </c>
      <c r="AQ17">
        <f t="shared" si="9"/>
        <v>-8298.5541389752161</v>
      </c>
      <c r="AR17">
        <f t="shared" si="9"/>
        <v>-2797.7679457566642</v>
      </c>
      <c r="AS17">
        <f t="shared" si="9"/>
        <v>1571.7480112247422</v>
      </c>
      <c r="AT17">
        <f t="shared" si="9"/>
        <v>1298.4131038478449</v>
      </c>
      <c r="AU17">
        <f t="shared" si="9"/>
        <v>72.393169315923089</v>
      </c>
      <c r="AW17">
        <v>14</v>
      </c>
      <c r="AX17">
        <f>(R17*SUMPRODUCT(K18:$K$23, X18:$X$23)-$AZ$3*SUMPRODUCT(K17:$K$22, W18:$W$23))/Z17</f>
        <v>55695.405317274053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39898.379486244623</v>
      </c>
      <c r="P18">
        <f t="shared" si="22"/>
        <v>1994.9189743122313</v>
      </c>
      <c r="Q18" s="4">
        <f t="shared" si="23"/>
        <v>50</v>
      </c>
      <c r="R18">
        <f t="shared" si="0"/>
        <v>500000</v>
      </c>
      <c r="S18">
        <f t="shared" si="1"/>
        <v>51241.884441777351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22027.751943780335</v>
      </c>
      <c r="AC18">
        <f t="shared" si="2"/>
        <v>17781.487400803871</v>
      </c>
      <c r="AE18">
        <f t="shared" si="3"/>
        <v>13845.168652086806</v>
      </c>
      <c r="AF18">
        <f t="shared" si="4"/>
        <v>-692.25843260434033</v>
      </c>
      <c r="AG18">
        <f t="shared" si="4"/>
        <v>-17.350540085042891</v>
      </c>
      <c r="AH18">
        <f t="shared" si="5"/>
        <v>-22269.046791295135</v>
      </c>
      <c r="AI18">
        <f t="shared" si="6"/>
        <v>-9133.4871118977117</v>
      </c>
      <c r="AJ18">
        <f t="shared" si="7"/>
        <v>4246.2645429764634</v>
      </c>
      <c r="AK18">
        <f t="shared" si="24"/>
        <v>3010.4796226347239</v>
      </c>
      <c r="AL18">
        <f t="shared" si="8"/>
        <v>-1876.7429462865243</v>
      </c>
      <c r="AN18">
        <f t="shared" si="9"/>
        <v>4686.061517082956</v>
      </c>
      <c r="AO18">
        <f t="shared" si="9"/>
        <v>-234.30307585414783</v>
      </c>
      <c r="AP18">
        <f t="shared" si="9"/>
        <v>-5.8724960479892729</v>
      </c>
      <c r="AQ18">
        <f t="shared" si="9"/>
        <v>-7537.2229702004461</v>
      </c>
      <c r="AR18">
        <f t="shared" si="9"/>
        <v>-3091.3370250196267</v>
      </c>
      <c r="AS18">
        <f t="shared" si="9"/>
        <v>1437.1985900797747</v>
      </c>
      <c r="AT18">
        <f t="shared" si="9"/>
        <v>1018.9325288908406</v>
      </c>
      <c r="AU18">
        <f t="shared" si="9"/>
        <v>-635.20590604901122</v>
      </c>
      <c r="AW18">
        <v>15</v>
      </c>
      <c r="AX18">
        <f>(R18*SUMPRODUCT(K19:$K$23, X19:$X$23)-$AZ$3*SUMPRODUCT(K18:$K$22, W19:$W$23))/Z18</f>
        <v>51241.884441777351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39898.379486244623</v>
      </c>
      <c r="P19">
        <f t="shared" si="22"/>
        <v>1994.9189743122313</v>
      </c>
      <c r="Q19" s="4">
        <f t="shared" si="23"/>
        <v>50</v>
      </c>
      <c r="R19">
        <f t="shared" si="0"/>
        <v>500000</v>
      </c>
      <c r="S19">
        <f t="shared" si="1"/>
        <v>45552.064025877306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17781.487400803871</v>
      </c>
      <c r="AC19">
        <f t="shared" si="2"/>
        <v>13670.528841591593</v>
      </c>
      <c r="AE19">
        <f t="shared" si="3"/>
        <v>11973.814121564797</v>
      </c>
      <c r="AF19">
        <f t="shared" si="4"/>
        <v>-598.69070607823994</v>
      </c>
      <c r="AG19">
        <f t="shared" si="4"/>
        <v>-15.005389035528239</v>
      </c>
      <c r="AH19">
        <f t="shared" si="5"/>
        <v>-21716.456486642233</v>
      </c>
      <c r="AI19">
        <f t="shared" si="6"/>
        <v>-10356.338460191204</v>
      </c>
      <c r="AJ19">
        <f t="shared" si="7"/>
        <v>4110.9585592122785</v>
      </c>
      <c r="AK19">
        <f t="shared" si="24"/>
        <v>2494.9895007716045</v>
      </c>
      <c r="AL19">
        <f t="shared" si="8"/>
        <v>-3750.3904002073209</v>
      </c>
      <c r="AN19">
        <f t="shared" si="9"/>
        <v>3733.2202601480817</v>
      </c>
      <c r="AO19">
        <f t="shared" si="9"/>
        <v>-186.66101300740411</v>
      </c>
      <c r="AP19">
        <f t="shared" si="9"/>
        <v>-4.678410888135379</v>
      </c>
      <c r="AQ19">
        <f t="shared" si="9"/>
        <v>-6770.8012260308979</v>
      </c>
      <c r="AR19">
        <f t="shared" si="9"/>
        <v>-3228.9203897783559</v>
      </c>
      <c r="AS19">
        <f t="shared" si="9"/>
        <v>1281.7230688624393</v>
      </c>
      <c r="AT19">
        <f t="shared" si="9"/>
        <v>777.89293023700759</v>
      </c>
      <c r="AU19">
        <f t="shared" si="9"/>
        <v>-1169.3043906789089</v>
      </c>
      <c r="AW19">
        <v>16</v>
      </c>
      <c r="AX19">
        <f>(R19*SUMPRODUCT(K20:$K$23, X20:$X$23)-$AZ$3*SUMPRODUCT(K19:$K$22, W20:$W$23))/Z19</f>
        <v>45552.064025877306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39898.379486244623</v>
      </c>
      <c r="P20">
        <f t="shared" si="22"/>
        <v>1994.9189743122313</v>
      </c>
      <c r="Q20" s="4">
        <f t="shared" si="23"/>
        <v>50</v>
      </c>
      <c r="R20">
        <f t="shared" si="0"/>
        <v>500000</v>
      </c>
      <c r="S20">
        <f t="shared" si="1"/>
        <v>38303.64079026915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13670.528841591593</v>
      </c>
      <c r="AC20">
        <f t="shared" si="2"/>
        <v>9776.3517850140488</v>
      </c>
      <c r="AE20">
        <f t="shared" si="3"/>
        <v>10183.381669781334</v>
      </c>
      <c r="AF20">
        <f t="shared" si="4"/>
        <v>-509.16908348906679</v>
      </c>
      <c r="AG20">
        <f t="shared" si="4"/>
        <v>-12.761648218434738</v>
      </c>
      <c r="AH20">
        <f t="shared" si="5"/>
        <v>-20936.869267382193</v>
      </c>
      <c r="AI20">
        <f t="shared" si="6"/>
        <v>-11275.418329308361</v>
      </c>
      <c r="AJ20">
        <f t="shared" si="7"/>
        <v>3894.1770565775441</v>
      </c>
      <c r="AK20">
        <f t="shared" si="24"/>
        <v>1997.6562134668782</v>
      </c>
      <c r="AL20">
        <f t="shared" si="8"/>
        <v>-5383.5850592639381</v>
      </c>
      <c r="AN20">
        <f t="shared" si="9"/>
        <v>2924.7213154617098</v>
      </c>
      <c r="AO20">
        <f t="shared" si="9"/>
        <v>-146.23606577308553</v>
      </c>
      <c r="AP20">
        <f t="shared" si="9"/>
        <v>-3.6652131654495368</v>
      </c>
      <c r="AQ20">
        <f t="shared" si="9"/>
        <v>-6013.1800821192992</v>
      </c>
      <c r="AR20">
        <f t="shared" si="9"/>
        <v>-3238.360045596125</v>
      </c>
      <c r="AS20">
        <f t="shared" si="9"/>
        <v>1118.4283387267803</v>
      </c>
      <c r="AT20">
        <f t="shared" si="9"/>
        <v>573.73747719077323</v>
      </c>
      <c r="AU20">
        <f t="shared" si="9"/>
        <v>-1546.1942296785712</v>
      </c>
      <c r="AW20">
        <v>17</v>
      </c>
      <c r="AX20">
        <f>(R20*SUMPRODUCT(K21:$K$23, X21:$X$23)-$AZ$3*SUMPRODUCT(K20:$K$22, W21:$W$23))/Z20</f>
        <v>38303.64079026915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39898.379486244623</v>
      </c>
      <c r="P21">
        <f t="shared" si="22"/>
        <v>1994.9189743122313</v>
      </c>
      <c r="Q21" s="4">
        <f t="shared" si="23"/>
        <v>50</v>
      </c>
      <c r="R21">
        <f t="shared" si="0"/>
        <v>500000</v>
      </c>
      <c r="S21">
        <f t="shared" si="1"/>
        <v>28969.88151015859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9776.3517850140488</v>
      </c>
      <c r="AC21">
        <f t="shared" si="2"/>
        <v>6165.87694797931</v>
      </c>
      <c r="AE21">
        <f t="shared" si="3"/>
        <v>8491.8710575223067</v>
      </c>
      <c r="AF21">
        <f t="shared" si="4"/>
        <v>-424.59355287611533</v>
      </c>
      <c r="AG21">
        <f t="shared" si="4"/>
        <v>-10.641874641111635</v>
      </c>
      <c r="AH21">
        <f t="shared" si="5"/>
        <v>-19921.570951387544</v>
      </c>
      <c r="AI21">
        <f t="shared" si="6"/>
        <v>-11864.935321382465</v>
      </c>
      <c r="AJ21">
        <f t="shared" si="7"/>
        <v>3610.4748370347388</v>
      </c>
      <c r="AK21">
        <f t="shared" si="24"/>
        <v>1526.9150455748065</v>
      </c>
      <c r="AL21">
        <f t="shared" si="8"/>
        <v>-6727.5454387729196</v>
      </c>
      <c r="AN21">
        <f t="shared" si="9"/>
        <v>2246.659347659062</v>
      </c>
      <c r="AO21">
        <f t="shared" si="9"/>
        <v>-112.33296738295309</v>
      </c>
      <c r="AP21">
        <f t="shared" si="9"/>
        <v>-2.8154769399013064</v>
      </c>
      <c r="AQ21">
        <f t="shared" si="9"/>
        <v>-5270.5679696279922</v>
      </c>
      <c r="AR21">
        <f t="shared" si="9"/>
        <v>-3139.0570662917848</v>
      </c>
      <c r="AS21">
        <f t="shared" si="9"/>
        <v>955.20845608301511</v>
      </c>
      <c r="AT21">
        <f t="shared" si="9"/>
        <v>403.96962424236506</v>
      </c>
      <c r="AU21">
        <f t="shared" si="9"/>
        <v>-1779.8789859664048</v>
      </c>
      <c r="AW21">
        <v>18</v>
      </c>
      <c r="AX21">
        <f>(R21*SUMPRODUCT(K22:$K$23, X22:$X$23)-$AZ$3*SUMPRODUCT(K21:$K$22, W22:$W$23))/Z21</f>
        <v>28969.88151015859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39898.379486244623</v>
      </c>
      <c r="P22">
        <f t="shared" si="22"/>
        <v>1994.9189743122313</v>
      </c>
      <c r="Q22" s="4">
        <f t="shared" si="23"/>
        <v>50</v>
      </c>
      <c r="R22">
        <f t="shared" si="0"/>
        <v>500000</v>
      </c>
      <c r="S22">
        <f t="shared" si="1"/>
        <v>16704.261873700649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6165.87694797931</v>
      </c>
      <c r="AC22">
        <f t="shared" si="2"/>
        <v>2896.7960282304375</v>
      </c>
      <c r="AE22">
        <f t="shared" si="3"/>
        <v>6919.0406677322544</v>
      </c>
      <c r="AF22">
        <f t="shared" si="4"/>
        <v>-345.95203338661275</v>
      </c>
      <c r="AG22">
        <f t="shared" si="4"/>
        <v>-8.670829187583502</v>
      </c>
      <c r="AH22">
        <f t="shared" si="5"/>
        <v>-18646.267071170161</v>
      </c>
      <c r="AI22">
        <f t="shared" si="6"/>
        <v>-12081.849266012105</v>
      </c>
      <c r="AJ22">
        <f t="shared" si="7"/>
        <v>3269.0809197488725</v>
      </c>
      <c r="AK22">
        <f t="shared" si="24"/>
        <v>1090.0987628107109</v>
      </c>
      <c r="AL22">
        <f t="shared" si="8"/>
        <v>-7722.6695834525217</v>
      </c>
      <c r="AN22">
        <f t="shared" si="9"/>
        <v>1686.2465961935652</v>
      </c>
      <c r="AO22">
        <f t="shared" si="9"/>
        <v>-84.312329809678275</v>
      </c>
      <c r="AP22">
        <f t="shared" si="9"/>
        <v>-2.1131767980387726</v>
      </c>
      <c r="AQ22">
        <f t="shared" si="9"/>
        <v>-4544.3011380336575</v>
      </c>
      <c r="AR22">
        <f t="shared" si="9"/>
        <v>-2944.4800484478101</v>
      </c>
      <c r="AS22">
        <f t="shared" si="9"/>
        <v>796.71111044569182</v>
      </c>
      <c r="AT22">
        <f t="shared" si="9"/>
        <v>265.66910307044748</v>
      </c>
      <c r="AU22">
        <f t="shared" si="9"/>
        <v>-1882.0998349316708</v>
      </c>
      <c r="AW22">
        <v>19</v>
      </c>
      <c r="AX22">
        <f>(R22*SUMPRODUCT(K23:$K$23, X23:$X$23)-$AZ$3*SUMPRODUCT(K22:$K$22, W23:$W$23))/Z22</f>
        <v>16704.261873700649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39898.379486244623</v>
      </c>
      <c r="P23">
        <f t="shared" si="22"/>
        <v>1994.9189743122313</v>
      </c>
      <c r="Q23" s="4">
        <f t="shared" si="23"/>
        <v>50</v>
      </c>
      <c r="R23">
        <f t="shared" si="0"/>
        <v>500000</v>
      </c>
      <c r="S23">
        <f t="shared" si="1"/>
        <v>21090.760404057291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2896.7960282304375</v>
      </c>
      <c r="AC23">
        <f t="shared" si="2"/>
        <v>2896.7960282304371</v>
      </c>
      <c r="AE23">
        <f t="shared" si="3"/>
        <v>5480.0047515759652</v>
      </c>
      <c r="AF23">
        <f t="shared" si="4"/>
        <v>-274.00023757879825</v>
      </c>
      <c r="AG23">
        <f t="shared" si="4"/>
        <v>-6.8674527914915098</v>
      </c>
      <c r="AH23">
        <f t="shared" si="5"/>
        <v>-17166.68104216157</v>
      </c>
      <c r="AI23">
        <f t="shared" si="6"/>
        <v>-11967.543980955896</v>
      </c>
      <c r="AJ23">
        <f t="shared" si="7"/>
        <v>0</v>
      </c>
      <c r="AK23">
        <f t="shared" si="24"/>
        <v>693.37284799950066</v>
      </c>
      <c r="AL23">
        <f t="shared" si="8"/>
        <v>-11274.171132956395</v>
      </c>
      <c r="AN23">
        <f t="shared" si="9"/>
        <v>1230.2617022399577</v>
      </c>
      <c r="AO23">
        <f t="shared" si="9"/>
        <v>-61.513085111997881</v>
      </c>
      <c r="AP23">
        <f t="shared" si="9"/>
        <v>-1.5417439481020814</v>
      </c>
      <c r="AQ23">
        <f t="shared" si="9"/>
        <v>-3853.9218847696175</v>
      </c>
      <c r="AR23">
        <f t="shared" si="9"/>
        <v>-2686.7150115897603</v>
      </c>
      <c r="AS23">
        <f t="shared" si="9"/>
        <v>0</v>
      </c>
      <c r="AT23">
        <f t="shared" si="9"/>
        <v>155.66228478570474</v>
      </c>
      <c r="AU23">
        <f t="shared" si="9"/>
        <v>-2531.0527268040555</v>
      </c>
      <c r="AW23">
        <v>20</v>
      </c>
      <c r="AX23">
        <f>(R23*SUMPRODUCT(K$23:$K24, X$23:$X24)-$AZ$3*SUMPRODUCT(K$22:$K23, W$23:$W24))/Z23</f>
        <v>21090.760404057291</v>
      </c>
    </row>
    <row r="25" spans="5:50" x14ac:dyDescent="0.25">
      <c r="AN25" s="8">
        <f t="shared" ref="AN25:AU25" si="25">SUM(AN3:AN23)</f>
        <v>273079.24220097333</v>
      </c>
      <c r="AO25" s="8">
        <f t="shared" si="25"/>
        <v>-43577.746724732126</v>
      </c>
      <c r="AP25" s="8">
        <f t="shared" si="25"/>
        <v>-692.21846315226935</v>
      </c>
      <c r="AQ25" s="8">
        <f t="shared" si="25"/>
        <v>-174921.5455468038</v>
      </c>
      <c r="AR25" s="8">
        <f t="shared" si="25"/>
        <v>53887.731466285091</v>
      </c>
      <c r="AS25" s="8">
        <f t="shared" si="25"/>
        <v>-20809.018400283418</v>
      </c>
      <c r="AT25" s="8">
        <f t="shared" si="25"/>
        <v>37426.924955691306</v>
      </c>
      <c r="AU25" s="9">
        <f t="shared" si="25"/>
        <v>70505.638021692983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2404.6867457300527</v>
      </c>
      <c r="K3">
        <v>1</v>
      </c>
      <c r="L3" s="2">
        <v>0</v>
      </c>
      <c r="O3">
        <f>$C$3</f>
        <v>2404.6867457300527</v>
      </c>
      <c r="P3">
        <f>O3*B5</f>
        <v>1923.7493965840422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2404.6867457300527</v>
      </c>
      <c r="AF3">
        <f t="shared" ref="AF3:AG23" si="4">-$Z3*P3</f>
        <v>-1923.7493965840422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80.937349146010547</v>
      </c>
      <c r="AJ3">
        <f t="shared" ref="AJ3:AJ23" si="7">AB3-AC3</f>
        <v>0</v>
      </c>
      <c r="AL3">
        <f t="shared" ref="AL3:AL23" si="8">SUM(AI3:AK3)</f>
        <v>80.937349146010547</v>
      </c>
      <c r="AN3">
        <f t="shared" ref="AN3:AU23" si="9">AE3*$K3</f>
        <v>2404.6867457300527</v>
      </c>
      <c r="AO3">
        <f t="shared" si="9"/>
        <v>-1923.7493965840422</v>
      </c>
      <c r="AP3">
        <f t="shared" si="9"/>
        <v>-400</v>
      </c>
      <c r="AQ3">
        <f t="shared" si="9"/>
        <v>0</v>
      </c>
      <c r="AR3">
        <f t="shared" si="9"/>
        <v>80.937349146010547</v>
      </c>
      <c r="AS3">
        <f t="shared" si="9"/>
        <v>0</v>
      </c>
      <c r="AT3">
        <f t="shared" si="9"/>
        <v>0</v>
      </c>
      <c r="AU3">
        <f t="shared" si="9"/>
        <v>80.937349146010547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1322.969692210678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237.22138969836266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234.57397028554078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-234.57397028554078</v>
      </c>
      <c r="AK4">
        <f>G4*MAX(0, SUM(AB4, AE4:AF4))</f>
        <v>0</v>
      </c>
      <c r="AL4">
        <f t="shared" si="8"/>
        <v>-1394.6949702855409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-220.07127337042945</v>
      </c>
      <c r="AT4">
        <f t="shared" si="9"/>
        <v>0</v>
      </c>
      <c r="AU4">
        <f t="shared" si="9"/>
        <v>-1308.466995295563</v>
      </c>
      <c r="AW4">
        <v>1</v>
      </c>
      <c r="AX4">
        <f>(R4*SUMPRODUCT(K5:$K$23, X5:$X$23)-$AZ$3*SUMPRODUCT(K4:$K$22, W5:$W$23))/Z4</f>
        <v>237.22138969836266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2404.6867457300527</v>
      </c>
      <c r="P5">
        <f t="shared" ref="P5:P23" si="22">O5*$C$5</f>
        <v>120.23433728650264</v>
      </c>
      <c r="Q5" s="4">
        <f t="shared" ref="Q5:Q23" si="23">$C$8</f>
        <v>50</v>
      </c>
      <c r="R5">
        <f t="shared" si="0"/>
        <v>1000000</v>
      </c>
      <c r="S5">
        <f t="shared" si="1"/>
        <v>471.47119150456751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234.57397028554078</v>
      </c>
      <c r="AC5">
        <f t="shared" si="2"/>
        <v>461.00097009917954</v>
      </c>
      <c r="AE5">
        <f t="shared" si="3"/>
        <v>2351.284537722288</v>
      </c>
      <c r="AF5">
        <f t="shared" si="4"/>
        <v>-117.56422688611441</v>
      </c>
      <c r="AG5">
        <f t="shared" si="4"/>
        <v>-48.889622357203287</v>
      </c>
      <c r="AH5">
        <f t="shared" si="5"/>
        <v>-1159.0330659342058</v>
      </c>
      <c r="AI5">
        <f t="shared" si="6"/>
        <v>1025.7976225447646</v>
      </c>
      <c r="AJ5">
        <f t="shared" si="7"/>
        <v>-226.42699981363876</v>
      </c>
      <c r="AK5">
        <f>G5*SUM(AB5, AE5:AF5)</f>
        <v>101.2000655259903</v>
      </c>
      <c r="AL5">
        <f t="shared" si="8"/>
        <v>900.57068825711622</v>
      </c>
      <c r="AN5">
        <f t="shared" si="9"/>
        <v>2030.4811812822616</v>
      </c>
      <c r="AO5">
        <f t="shared" si="9"/>
        <v>-101.52405906411309</v>
      </c>
      <c r="AP5">
        <f t="shared" si="9"/>
        <v>-42.219245082290669</v>
      </c>
      <c r="AQ5">
        <f t="shared" si="9"/>
        <v>-1000.8975056430404</v>
      </c>
      <c r="AR5">
        <f t="shared" si="9"/>
        <v>885.84037149281744</v>
      </c>
      <c r="AS5">
        <f t="shared" si="9"/>
        <v>-195.53386869169202</v>
      </c>
      <c r="AT5">
        <f t="shared" si="9"/>
        <v>87.392582776948885</v>
      </c>
      <c r="AU5">
        <f t="shared" si="9"/>
        <v>777.69908557807435</v>
      </c>
      <c r="AW5">
        <v>2</v>
      </c>
      <c r="AX5">
        <f>(R5*SUMPRODUCT(K6:$K$23, X6:$X$23)-$AZ$3*SUMPRODUCT(K5:$K$22, W6:$W$23))/Z5</f>
        <v>471.47119150456751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2404.6867457300527</v>
      </c>
      <c r="P6">
        <f t="shared" si="22"/>
        <v>120.23433728650264</v>
      </c>
      <c r="Q6" s="4">
        <f t="shared" si="23"/>
        <v>50</v>
      </c>
      <c r="R6">
        <f t="shared" si="0"/>
        <v>1000000</v>
      </c>
      <c r="S6">
        <f t="shared" si="1"/>
        <v>697.18925241848683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461.00097009917954</v>
      </c>
      <c r="AC6">
        <f t="shared" si="2"/>
        <v>674.08006433390983</v>
      </c>
      <c r="AE6">
        <f t="shared" si="3"/>
        <v>2324.9804707139124</v>
      </c>
      <c r="AF6">
        <f t="shared" si="4"/>
        <v>-116.24902353569563</v>
      </c>
      <c r="AG6">
        <f t="shared" si="4"/>
        <v>-48.342689018482908</v>
      </c>
      <c r="AH6">
        <f t="shared" si="5"/>
        <v>-1160.7423029669562</v>
      </c>
      <c r="AI6">
        <f t="shared" si="6"/>
        <v>999.64645519277792</v>
      </c>
      <c r="AJ6">
        <f t="shared" si="7"/>
        <v>-213.07909423473029</v>
      </c>
      <c r="AK6">
        <f>G6*SUM(AB6, AE6:AF6)</f>
        <v>156.1793464107277</v>
      </c>
      <c r="AL6">
        <f t="shared" si="8"/>
        <v>942.74670736877533</v>
      </c>
      <c r="AN6">
        <f t="shared" si="9"/>
        <v>1810.7557495551343</v>
      </c>
      <c r="AO6">
        <f t="shared" si="9"/>
        <v>-90.537787477756723</v>
      </c>
      <c r="AP6">
        <f t="shared" si="9"/>
        <v>-37.650553710799379</v>
      </c>
      <c r="AQ6">
        <f t="shared" si="9"/>
        <v>-904.01653920297019</v>
      </c>
      <c r="AR6">
        <f t="shared" si="9"/>
        <v>778.55086916360824</v>
      </c>
      <c r="AS6">
        <f t="shared" si="9"/>
        <v>-165.95158533829027</v>
      </c>
      <c r="AT6">
        <f t="shared" si="9"/>
        <v>121.63656987112256</v>
      </c>
      <c r="AU6">
        <f t="shared" si="9"/>
        <v>734.23585369644059</v>
      </c>
      <c r="AW6">
        <v>3</v>
      </c>
      <c r="AX6">
        <f>(R6*SUMPRODUCT(K7:$K$23, X7:$X$23)-$AZ$3*SUMPRODUCT(K6:$K$22, W7:$W$23))/Z6</f>
        <v>697.18925241848683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2404.6867457300527</v>
      </c>
      <c r="P7">
        <f t="shared" si="22"/>
        <v>120.23433728650264</v>
      </c>
      <c r="Q7" s="4">
        <f t="shared" si="23"/>
        <v>50</v>
      </c>
      <c r="R7">
        <f t="shared" si="0"/>
        <v>1000000</v>
      </c>
      <c r="S7">
        <f t="shared" si="1"/>
        <v>889.3200457687899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674.08006433390983</v>
      </c>
      <c r="AC7">
        <f t="shared" si="2"/>
        <v>850.20955157774188</v>
      </c>
      <c r="AE7">
        <f t="shared" si="3"/>
        <v>2298.9334936273599</v>
      </c>
      <c r="AF7">
        <f t="shared" si="4"/>
        <v>-114.94667468136798</v>
      </c>
      <c r="AG7">
        <f t="shared" si="4"/>
        <v>-47.801101280853388</v>
      </c>
      <c r="AH7">
        <f t="shared" si="5"/>
        <v>-1163.2169488938339</v>
      </c>
      <c r="AI7">
        <f t="shared" si="6"/>
        <v>972.96876877130489</v>
      </c>
      <c r="AJ7">
        <f t="shared" si="7"/>
        <v>-176.12948724383205</v>
      </c>
      <c r="AK7">
        <f>G7*SUM(AB7, AE7:AF7)</f>
        <v>140.33108396904319</v>
      </c>
      <c r="AL7">
        <f t="shared" si="8"/>
        <v>937.17036549651607</v>
      </c>
      <c r="AN7">
        <f t="shared" si="9"/>
        <v>1620.7745821228136</v>
      </c>
      <c r="AO7">
        <f t="shared" si="9"/>
        <v>-81.038729106140664</v>
      </c>
      <c r="AP7">
        <f t="shared" si="9"/>
        <v>-33.700326768149445</v>
      </c>
      <c r="AQ7">
        <f t="shared" si="9"/>
        <v>-820.08134184292885</v>
      </c>
      <c r="AR7">
        <f t="shared" si="9"/>
        <v>685.95418440559467</v>
      </c>
      <c r="AS7">
        <f t="shared" si="9"/>
        <v>-124.17331640016519</v>
      </c>
      <c r="AT7">
        <f t="shared" si="9"/>
        <v>98.935029921154651</v>
      </c>
      <c r="AU7">
        <f t="shared" si="9"/>
        <v>660.71589792658415</v>
      </c>
      <c r="AW7">
        <v>4</v>
      </c>
      <c r="AX7">
        <f>(R7*SUMPRODUCT(K8:$K$23, X8:$X$23)-$AZ$3*SUMPRODUCT(K7:$K$22, W8:$W$23))/Z7</f>
        <v>889.3200457687899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2404.6867457300527</v>
      </c>
      <c r="P8">
        <f t="shared" si="22"/>
        <v>120.23433728650264</v>
      </c>
      <c r="Q8" s="4">
        <f t="shared" si="23"/>
        <v>50</v>
      </c>
      <c r="R8">
        <f t="shared" si="0"/>
        <v>1000000</v>
      </c>
      <c r="S8">
        <f t="shared" si="1"/>
        <v>1029.5862837251861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850.20955157774188</v>
      </c>
      <c r="AC8">
        <f t="shared" si="2"/>
        <v>973.26020350966053</v>
      </c>
      <c r="AE8">
        <f t="shared" si="3"/>
        <v>2273.1323722169</v>
      </c>
      <c r="AF8">
        <f t="shared" si="4"/>
        <v>-113.65661861084499</v>
      </c>
      <c r="AG8">
        <f t="shared" si="4"/>
        <v>-47.264625553686962</v>
      </c>
      <c r="AH8">
        <f t="shared" si="5"/>
        <v>-1169.2942871578002</v>
      </c>
      <c r="AI8">
        <f t="shared" si="6"/>
        <v>942.91684089456794</v>
      </c>
      <c r="AJ8">
        <f t="shared" si="7"/>
        <v>-123.05065193191865</v>
      </c>
      <c r="AK8">
        <f t="shared" ref="AK8:AK23" si="24">G8*SUM(AB8:AB8, AE8:AF8)</f>
        <v>64.10629700041487</v>
      </c>
      <c r="AL8">
        <f t="shared" si="8"/>
        <v>883.97248596306417</v>
      </c>
      <c r="AN8">
        <f t="shared" si="9"/>
        <v>1494.2512768889123</v>
      </c>
      <c r="AO8">
        <f t="shared" si="9"/>
        <v>-74.712563844445611</v>
      </c>
      <c r="AP8">
        <f t="shared" si="9"/>
        <v>-31.06956196149499</v>
      </c>
      <c r="AQ8">
        <f t="shared" si="9"/>
        <v>-768.63956670524055</v>
      </c>
      <c r="AR8">
        <f t="shared" si="9"/>
        <v>619.82958437773141</v>
      </c>
      <c r="AS8">
        <f t="shared" si="9"/>
        <v>-80.887763519008132</v>
      </c>
      <c r="AT8">
        <f t="shared" si="9"/>
        <v>42.140491825413811</v>
      </c>
      <c r="AU8">
        <f t="shared" si="9"/>
        <v>581.08231268413704</v>
      </c>
      <c r="AW8">
        <v>5</v>
      </c>
      <c r="AX8">
        <f>(R8*SUMPRODUCT(K9:$K$23, X9:$X$23)-$AZ$3*SUMPRODUCT(K8:$K$22, W9:$W$23))/Z8</f>
        <v>1029.5862837251861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2404.6867457300527</v>
      </c>
      <c r="P9">
        <f t="shared" si="22"/>
        <v>120.23433728650264</v>
      </c>
      <c r="Q9" s="4">
        <f t="shared" si="23"/>
        <v>50</v>
      </c>
      <c r="R9">
        <f t="shared" si="0"/>
        <v>1000000</v>
      </c>
      <c r="S9">
        <f t="shared" si="1"/>
        <v>1128.4785845632841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973.26020350966053</v>
      </c>
      <c r="AC9">
        <f t="shared" si="2"/>
        <v>1054.7371681612694</v>
      </c>
      <c r="AE9">
        <f t="shared" si="3"/>
        <v>2247.5503950194989</v>
      </c>
      <c r="AF9">
        <f t="shared" si="4"/>
        <v>-112.37751975097495</v>
      </c>
      <c r="AG9">
        <f t="shared" si="4"/>
        <v>-46.732706432769731</v>
      </c>
      <c r="AH9">
        <f t="shared" si="5"/>
        <v>-1185.4573076071779</v>
      </c>
      <c r="AI9">
        <f t="shared" si="6"/>
        <v>902.98286122857644</v>
      </c>
      <c r="AJ9">
        <f t="shared" si="7"/>
        <v>-81.47696465160891</v>
      </c>
      <c r="AK9">
        <f t="shared" si="24"/>
        <v>18.339755164791288</v>
      </c>
      <c r="AL9">
        <f t="shared" si="8"/>
        <v>839.84565174175884</v>
      </c>
      <c r="AN9">
        <f t="shared" si="9"/>
        <v>1404.1388304378663</v>
      </c>
      <c r="AO9">
        <f t="shared" si="9"/>
        <v>-70.206941521893327</v>
      </c>
      <c r="AP9">
        <f t="shared" si="9"/>
        <v>-29.195878276685384</v>
      </c>
      <c r="AQ9">
        <f t="shared" si="9"/>
        <v>-740.60481185478545</v>
      </c>
      <c r="AR9">
        <f t="shared" si="9"/>
        <v>564.1311987845022</v>
      </c>
      <c r="AS9">
        <f t="shared" si="9"/>
        <v>-50.902071031223741</v>
      </c>
      <c r="AT9">
        <f t="shared" si="9"/>
        <v>11.457612885865212</v>
      </c>
      <c r="AU9">
        <f t="shared" si="9"/>
        <v>524.68674063914375</v>
      </c>
      <c r="AW9">
        <v>6</v>
      </c>
      <c r="AX9">
        <f>(R9*SUMPRODUCT(K10:$K$23, X10:$X$23)-$AZ$3*SUMPRODUCT(K9:$K$22, W10:$W$23))/Z9</f>
        <v>1128.4785845632841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2404.6867457300527</v>
      </c>
      <c r="P10">
        <f t="shared" si="22"/>
        <v>120.23433728650264</v>
      </c>
      <c r="Q10" s="4">
        <f t="shared" si="23"/>
        <v>50</v>
      </c>
      <c r="R10">
        <f t="shared" si="0"/>
        <v>1000000</v>
      </c>
      <c r="S10">
        <f t="shared" si="1"/>
        <v>1202.2322125804492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1054.7371681612694</v>
      </c>
      <c r="AC10">
        <f t="shared" si="2"/>
        <v>1110.9838812360158</v>
      </c>
      <c r="AE10">
        <f t="shared" si="3"/>
        <v>2222.1732091122171</v>
      </c>
      <c r="AF10">
        <f t="shared" si="4"/>
        <v>-111.10866045561086</v>
      </c>
      <c r="AG10">
        <f t="shared" si="4"/>
        <v>-46.20504548166366</v>
      </c>
      <c r="AH10">
        <f t="shared" si="5"/>
        <v>-1206.6777355675181</v>
      </c>
      <c r="AI10">
        <f t="shared" si="6"/>
        <v>858.18176760742472</v>
      </c>
      <c r="AJ10">
        <f t="shared" si="7"/>
        <v>-56.246713074746367</v>
      </c>
      <c r="AK10">
        <f t="shared" si="24"/>
        <v>12.979787038953292</v>
      </c>
      <c r="AL10">
        <f t="shared" si="8"/>
        <v>814.91484157163165</v>
      </c>
      <c r="AN10">
        <f t="shared" si="9"/>
        <v>1319.0352873440013</v>
      </c>
      <c r="AO10">
        <f t="shared" si="9"/>
        <v>-65.95176436720007</v>
      </c>
      <c r="AP10">
        <f t="shared" si="9"/>
        <v>-27.42634336231491</v>
      </c>
      <c r="AQ10">
        <f t="shared" si="9"/>
        <v>-716.25852887579003</v>
      </c>
      <c r="AR10">
        <f t="shared" si="9"/>
        <v>509.3986507386964</v>
      </c>
      <c r="AS10">
        <f t="shared" si="9"/>
        <v>-33.386866081579647</v>
      </c>
      <c r="AT10">
        <f t="shared" si="9"/>
        <v>7.7045286372747013</v>
      </c>
      <c r="AU10">
        <f t="shared" si="9"/>
        <v>483.71631329439145</v>
      </c>
      <c r="AW10">
        <v>7</v>
      </c>
      <c r="AX10">
        <f>(R10*SUMPRODUCT(K11:$K$23, X11:$X$23)-$AZ$3*SUMPRODUCT(K10:$K$22, W11:$W$23))/Z10</f>
        <v>1202.2322125804492</v>
      </c>
    </row>
    <row r="11" spans="1:52" x14ac:dyDescent="0.25">
      <c r="A11" t="s">
        <v>33</v>
      </c>
      <c r="C11" s="7">
        <f>AU25</f>
        <v>5770.8825267340799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2404.6867457300527</v>
      </c>
      <c r="P11">
        <f t="shared" si="22"/>
        <v>120.23433728650264</v>
      </c>
      <c r="Q11" s="4">
        <f t="shared" si="23"/>
        <v>50</v>
      </c>
      <c r="R11">
        <f t="shared" si="0"/>
        <v>1000000</v>
      </c>
      <c r="S11">
        <f t="shared" si="1"/>
        <v>1252.5954720368914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1110.9838812360158</v>
      </c>
      <c r="AC11">
        <f t="shared" si="2"/>
        <v>1144.4133106459467</v>
      </c>
      <c r="AE11">
        <f t="shared" si="3"/>
        <v>2197.002608729139</v>
      </c>
      <c r="AF11">
        <f t="shared" si="4"/>
        <v>-109.85013043645695</v>
      </c>
      <c r="AG11">
        <f t="shared" si="4"/>
        <v>-45.681680007391947</v>
      </c>
      <c r="AH11">
        <f t="shared" si="5"/>
        <v>-1226.3003891015462</v>
      </c>
      <c r="AI11">
        <f t="shared" si="6"/>
        <v>815.17040918374391</v>
      </c>
      <c r="AJ11">
        <f t="shared" si="7"/>
        <v>-33.42942940993089</v>
      </c>
      <c r="AK11">
        <f t="shared" si="24"/>
        <v>7.6755272628688749</v>
      </c>
      <c r="AL11">
        <f t="shared" si="8"/>
        <v>789.41650703668188</v>
      </c>
      <c r="AN11">
        <f t="shared" si="9"/>
        <v>1240.2230606405612</v>
      </c>
      <c r="AO11">
        <f t="shared" si="9"/>
        <v>-62.011153032028062</v>
      </c>
      <c r="AP11">
        <f t="shared" si="9"/>
        <v>-25.787622085138469</v>
      </c>
      <c r="AQ11">
        <f t="shared" si="9"/>
        <v>-692.25499132019263</v>
      </c>
      <c r="AR11">
        <f t="shared" si="9"/>
        <v>460.16929420320201</v>
      </c>
      <c r="AS11">
        <f t="shared" si="9"/>
        <v>-18.871142479996724</v>
      </c>
      <c r="AT11">
        <f t="shared" si="9"/>
        <v>4.3328878519137506</v>
      </c>
      <c r="AU11">
        <f t="shared" si="9"/>
        <v>445.63103957511902</v>
      </c>
      <c r="AW11">
        <v>8</v>
      </c>
      <c r="AX11">
        <f>(R11*SUMPRODUCT(K12:$K$23, X12:$X$23)-$AZ$3*SUMPRODUCT(K11:$K$22, W12:$W$23))/Z11</f>
        <v>1252.5954720368914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2404.6867457300527</v>
      </c>
      <c r="P12">
        <f t="shared" si="22"/>
        <v>120.23433728650264</v>
      </c>
      <c r="Q12" s="4">
        <f t="shared" si="23"/>
        <v>50</v>
      </c>
      <c r="R12">
        <f t="shared" si="0"/>
        <v>1000000</v>
      </c>
      <c r="S12">
        <f t="shared" si="1"/>
        <v>1277.122786750838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1144.4133106459467</v>
      </c>
      <c r="AC12">
        <f t="shared" si="2"/>
        <v>1153.5520277593951</v>
      </c>
      <c r="AE12">
        <f t="shared" si="3"/>
        <v>2172.016113439081</v>
      </c>
      <c r="AF12">
        <f t="shared" si="4"/>
        <v>-108.60080567195405</v>
      </c>
      <c r="AG12">
        <f t="shared" si="4"/>
        <v>-45.162142580439642</v>
      </c>
      <c r="AH12">
        <f t="shared" si="5"/>
        <v>-1254.4125375677818</v>
      </c>
      <c r="AI12">
        <f t="shared" si="6"/>
        <v>763.84062761890573</v>
      </c>
      <c r="AJ12">
        <f t="shared" si="7"/>
        <v>-9.1387171134483651</v>
      </c>
      <c r="AK12">
        <f t="shared" si="24"/>
        <v>7.3780058223500697</v>
      </c>
      <c r="AL12">
        <f t="shared" si="8"/>
        <v>762.07991632780738</v>
      </c>
      <c r="AN12">
        <f t="shared" si="9"/>
        <v>1165.6222192731796</v>
      </c>
      <c r="AO12">
        <f t="shared" si="9"/>
        <v>-58.281110963658982</v>
      </c>
      <c r="AP12">
        <f t="shared" si="9"/>
        <v>-24.236467002260238</v>
      </c>
      <c r="AQ12">
        <f t="shared" si="9"/>
        <v>-673.18613194297018</v>
      </c>
      <c r="AR12">
        <f t="shared" si="9"/>
        <v>409.91850936429029</v>
      </c>
      <c r="AS12">
        <f t="shared" si="9"/>
        <v>-4.9043336544226044</v>
      </c>
      <c r="AT12">
        <f t="shared" si="9"/>
        <v>3.9594400185371064</v>
      </c>
      <c r="AU12">
        <f t="shared" si="9"/>
        <v>408.97361572840475</v>
      </c>
      <c r="AW12">
        <v>9</v>
      </c>
      <c r="AX12">
        <f>(R12*SUMPRODUCT(K13:$K$23, X13:$X$23)-$AZ$3*SUMPRODUCT(K12:$K$22, W13:$W$23))/Z12</f>
        <v>1277.122786750838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2404.6867457300527</v>
      </c>
      <c r="P13">
        <f t="shared" si="22"/>
        <v>120.23433728650264</v>
      </c>
      <c r="Q13" s="4">
        <f t="shared" si="23"/>
        <v>50</v>
      </c>
      <c r="R13">
        <f t="shared" si="0"/>
        <v>1000000</v>
      </c>
      <c r="S13">
        <f t="shared" si="1"/>
        <v>1276.6003475115929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1153.5520277593951</v>
      </c>
      <c r="AC13">
        <f t="shared" si="2"/>
        <v>1139.9108515030657</v>
      </c>
      <c r="AE13">
        <f t="shared" si="3"/>
        <v>2147.2095956000735</v>
      </c>
      <c r="AF13">
        <f t="shared" si="4"/>
        <v>-107.36047978000367</v>
      </c>
      <c r="AG13">
        <f t="shared" si="4"/>
        <v>-44.646347375865574</v>
      </c>
      <c r="AH13">
        <f t="shared" si="5"/>
        <v>-1283.4755753934367</v>
      </c>
      <c r="AI13">
        <f t="shared" si="6"/>
        <v>711.72719305076748</v>
      </c>
      <c r="AJ13">
        <f t="shared" si="7"/>
        <v>13.641176256329345</v>
      </c>
      <c r="AK13">
        <f t="shared" si="24"/>
        <v>6.3868022871589298</v>
      </c>
      <c r="AL13">
        <f t="shared" si="8"/>
        <v>731.75517159425578</v>
      </c>
      <c r="AN13">
        <f t="shared" si="9"/>
        <v>1095.6638678988879</v>
      </c>
      <c r="AO13">
        <f t="shared" si="9"/>
        <v>-54.783193394944391</v>
      </c>
      <c r="AP13">
        <f t="shared" si="9"/>
        <v>-22.781841956014294</v>
      </c>
      <c r="AQ13">
        <f t="shared" si="9"/>
        <v>-654.92340206141887</v>
      </c>
      <c r="AR13">
        <f t="shared" si="9"/>
        <v>363.17543048651032</v>
      </c>
      <c r="AS13">
        <f t="shared" si="9"/>
        <v>6.9607289247994126</v>
      </c>
      <c r="AT13">
        <f t="shared" si="9"/>
        <v>3.2590151011775674</v>
      </c>
      <c r="AU13">
        <f t="shared" si="9"/>
        <v>373.3951745124873</v>
      </c>
      <c r="AW13">
        <v>10</v>
      </c>
      <c r="AX13">
        <f>(R13*SUMPRODUCT(K14:$K$23, X14:$X$23)-$AZ$3*SUMPRODUCT(K13:$K$22, W14:$W$23))/Z13</f>
        <v>1276.6003475115929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2404.6867457300527</v>
      </c>
      <c r="P14">
        <f t="shared" si="22"/>
        <v>120.23433728650264</v>
      </c>
      <c r="Q14" s="4">
        <f t="shared" si="23"/>
        <v>50</v>
      </c>
      <c r="R14">
        <f t="shared" si="0"/>
        <v>1000000</v>
      </c>
      <c r="S14">
        <f t="shared" si="1"/>
        <v>1272.0444272295279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1139.9108515030657</v>
      </c>
      <c r="AC14">
        <f t="shared" si="2"/>
        <v>1122.8067598082607</v>
      </c>
      <c r="AE14">
        <f t="shared" si="3"/>
        <v>2122.5662213760429</v>
      </c>
      <c r="AF14">
        <f t="shared" si="4"/>
        <v>-106.12831106880215</v>
      </c>
      <c r="AG14">
        <f t="shared" si="4"/>
        <v>-44.133944372277078</v>
      </c>
      <c r="AH14">
        <f t="shared" si="5"/>
        <v>-1318.7905965967429</v>
      </c>
      <c r="AI14">
        <f t="shared" si="6"/>
        <v>653.51336933822085</v>
      </c>
      <c r="AJ14">
        <f t="shared" si="7"/>
        <v>17.104091694804993</v>
      </c>
      <c r="AK14">
        <f t="shared" si="24"/>
        <v>220.94441332672147</v>
      </c>
      <c r="AL14">
        <f t="shared" si="8"/>
        <v>891.56187435974732</v>
      </c>
      <c r="AN14">
        <f t="shared" si="9"/>
        <v>997.71273612757432</v>
      </c>
      <c r="AO14">
        <f t="shared" si="9"/>
        <v>-49.88563680637872</v>
      </c>
      <c r="AP14">
        <f t="shared" si="9"/>
        <v>-20.745170611082504</v>
      </c>
      <c r="AQ14">
        <f t="shared" si="9"/>
        <v>-619.89782050561723</v>
      </c>
      <c r="AR14">
        <f t="shared" si="9"/>
        <v>307.18410820449589</v>
      </c>
      <c r="AS14">
        <f t="shared" si="9"/>
        <v>8.0397821994631222</v>
      </c>
      <c r="AT14">
        <f t="shared" si="9"/>
        <v>103.85497184130071</v>
      </c>
      <c r="AU14">
        <f t="shared" si="9"/>
        <v>419.07886224525976</v>
      </c>
      <c r="AW14">
        <v>11</v>
      </c>
      <c r="AX14">
        <f>(R14*SUMPRODUCT(K15:$K$23, X15:$X$23)-$AZ$3*SUMPRODUCT(K14:$K$22, W15:$W$23))/Z14</f>
        <v>1272.0444272295279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2404.6867457300527</v>
      </c>
      <c r="P15">
        <f t="shared" si="22"/>
        <v>120.23433728650264</v>
      </c>
      <c r="Q15" s="4">
        <f t="shared" si="23"/>
        <v>50</v>
      </c>
      <c r="R15">
        <f t="shared" si="0"/>
        <v>1000000</v>
      </c>
      <c r="S15">
        <f t="shared" si="1"/>
        <v>1235.3519091781368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1122.8067598082607</v>
      </c>
      <c r="AC15">
        <f t="shared" si="2"/>
        <v>1077.8204746863107</v>
      </c>
      <c r="AE15">
        <f t="shared" si="3"/>
        <v>2098.0423395945118</v>
      </c>
      <c r="AF15">
        <f t="shared" si="4"/>
        <v>-104.90211697972559</v>
      </c>
      <c r="AG15">
        <f t="shared" si="4"/>
        <v>-43.624025942671281</v>
      </c>
      <c r="AH15">
        <f t="shared" si="5"/>
        <v>-1371.5797176605406</v>
      </c>
      <c r="AI15">
        <f t="shared" si="6"/>
        <v>577.93647901157419</v>
      </c>
      <c r="AJ15">
        <f t="shared" si="7"/>
        <v>44.986285121950004</v>
      </c>
      <c r="AK15">
        <f t="shared" si="24"/>
        <v>218.11628876961331</v>
      </c>
      <c r="AL15">
        <f t="shared" si="8"/>
        <v>841.03905290313753</v>
      </c>
      <c r="AN15">
        <f t="shared" si="9"/>
        <v>908.44760173138809</v>
      </c>
      <c r="AO15">
        <f t="shared" si="9"/>
        <v>-45.422380086569405</v>
      </c>
      <c r="AP15">
        <f t="shared" si="9"/>
        <v>-18.889104856266577</v>
      </c>
      <c r="AQ15">
        <f t="shared" si="9"/>
        <v>-593.89092468598528</v>
      </c>
      <c r="AR15">
        <f t="shared" si="9"/>
        <v>250.24519210256682</v>
      </c>
      <c r="AS15">
        <f t="shared" si="9"/>
        <v>19.478960008852059</v>
      </c>
      <c r="AT15">
        <f t="shared" si="9"/>
        <v>94.443861161353865</v>
      </c>
      <c r="AU15">
        <f t="shared" si="9"/>
        <v>364.16801327277273</v>
      </c>
      <c r="AW15">
        <v>12</v>
      </c>
      <c r="AX15">
        <f>(R15*SUMPRODUCT(K16:$K$23, X16:$X$23)-$AZ$3*SUMPRODUCT(K15:$K$22, W16:$W$23))/Z15</f>
        <v>1235.3519091781368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2404.6867457300527</v>
      </c>
      <c r="P16">
        <f t="shared" si="22"/>
        <v>120.23433728650264</v>
      </c>
      <c r="Q16" s="4">
        <f t="shared" si="23"/>
        <v>50</v>
      </c>
      <c r="R16">
        <f t="shared" si="0"/>
        <v>1000000</v>
      </c>
      <c r="S16">
        <f t="shared" si="1"/>
        <v>1166.5076444933572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1077.8204746863107</v>
      </c>
      <c r="AC16">
        <f t="shared" si="2"/>
        <v>1005.9056452158057</v>
      </c>
      <c r="AE16">
        <f t="shared" si="3"/>
        <v>2073.6151913998533</v>
      </c>
      <c r="AF16">
        <f t="shared" si="4"/>
        <v>-103.68075956999266</v>
      </c>
      <c r="AG16">
        <f t="shared" si="4"/>
        <v>-43.116118868329195</v>
      </c>
      <c r="AH16">
        <f t="shared" si="5"/>
        <v>-1433.3362983074542</v>
      </c>
      <c r="AI16">
        <f t="shared" si="6"/>
        <v>493.48201465407715</v>
      </c>
      <c r="AJ16">
        <f t="shared" si="7"/>
        <v>71.914829470504969</v>
      </c>
      <c r="AK16">
        <f t="shared" si="24"/>
        <v>213.34284345613202</v>
      </c>
      <c r="AL16">
        <f t="shared" si="8"/>
        <v>778.73968758071419</v>
      </c>
      <c r="AN16">
        <f t="shared" si="9"/>
        <v>827.09456549079175</v>
      </c>
      <c r="AO16">
        <f t="shared" si="9"/>
        <v>-41.354728274539582</v>
      </c>
      <c r="AP16">
        <f t="shared" si="9"/>
        <v>-17.197553214767879</v>
      </c>
      <c r="AQ16">
        <f t="shared" si="9"/>
        <v>-571.70909422710906</v>
      </c>
      <c r="AR16">
        <f t="shared" si="9"/>
        <v>196.83318977437509</v>
      </c>
      <c r="AS16">
        <f t="shared" si="9"/>
        <v>28.68437928114221</v>
      </c>
      <c r="AT16">
        <f t="shared" si="9"/>
        <v>85.095203363068876</v>
      </c>
      <c r="AU16">
        <f t="shared" si="9"/>
        <v>310.61277241858619</v>
      </c>
      <c r="AW16">
        <v>13</v>
      </c>
      <c r="AX16">
        <f>(R16*SUMPRODUCT(K17:$K$23, X17:$X$23)-$AZ$3*SUMPRODUCT(K16:$K$22, W17:$W$23))/Z16</f>
        <v>1166.5076444933572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2404.6867457300527</v>
      </c>
      <c r="P17">
        <f t="shared" si="22"/>
        <v>120.23433728650264</v>
      </c>
      <c r="Q17" s="4">
        <f t="shared" si="23"/>
        <v>50</v>
      </c>
      <c r="R17">
        <f t="shared" si="0"/>
        <v>1000000</v>
      </c>
      <c r="S17">
        <f t="shared" si="1"/>
        <v>1069.7156339613316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1005.9056452158057</v>
      </c>
      <c r="AC17">
        <f t="shared" si="2"/>
        <v>911.61602927991498</v>
      </c>
      <c r="AE17">
        <f t="shared" si="3"/>
        <v>2049.2838593810006</v>
      </c>
      <c r="AF17">
        <f t="shared" si="4"/>
        <v>-102.46419296905003</v>
      </c>
      <c r="AG17">
        <f t="shared" si="4"/>
        <v>-42.610204073771087</v>
      </c>
      <c r="AH17">
        <f t="shared" si="5"/>
        <v>-1495.0721174963717</v>
      </c>
      <c r="AI17">
        <f t="shared" si="6"/>
        <v>409.13734484180782</v>
      </c>
      <c r="AJ17">
        <f t="shared" si="7"/>
        <v>94.289615935890765</v>
      </c>
      <c r="AK17">
        <f t="shared" si="24"/>
        <v>206.69077181394294</v>
      </c>
      <c r="AL17">
        <f t="shared" si="8"/>
        <v>710.11773259164147</v>
      </c>
      <c r="AN17">
        <f t="shared" si="9"/>
        <v>752.95754199877535</v>
      </c>
      <c r="AO17">
        <f t="shared" si="9"/>
        <v>-37.647877099938768</v>
      </c>
      <c r="AP17">
        <f t="shared" si="9"/>
        <v>-15.656042171309524</v>
      </c>
      <c r="AQ17">
        <f t="shared" si="9"/>
        <v>-549.32644960225525</v>
      </c>
      <c r="AR17">
        <f t="shared" si="9"/>
        <v>150.32717312527186</v>
      </c>
      <c r="AS17">
        <f t="shared" si="9"/>
        <v>34.644335447282394</v>
      </c>
      <c r="AT17">
        <f t="shared" si="9"/>
        <v>75.943298331479127</v>
      </c>
      <c r="AU17">
        <f t="shared" si="9"/>
        <v>260.91480690403336</v>
      </c>
      <c r="AW17">
        <v>14</v>
      </c>
      <c r="AX17">
        <f>(R17*SUMPRODUCT(K18:$K$23, X18:$X$23)-$AZ$3*SUMPRODUCT(K17:$K$22, W18:$W$23))/Z17</f>
        <v>1069.7156339613316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2404.6867457300527</v>
      </c>
      <c r="P18">
        <f t="shared" si="22"/>
        <v>120.23433728650264</v>
      </c>
      <c r="Q18" s="4">
        <f t="shared" si="23"/>
        <v>50</v>
      </c>
      <c r="R18">
        <f t="shared" si="0"/>
        <v>1000000</v>
      </c>
      <c r="S18">
        <f t="shared" si="1"/>
        <v>947.72969338659925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911.61602927991498</v>
      </c>
      <c r="AC18">
        <f t="shared" si="2"/>
        <v>798.10473490980644</v>
      </c>
      <c r="AE18">
        <f t="shared" si="3"/>
        <v>2025.0414133211391</v>
      </c>
      <c r="AF18">
        <f t="shared" si="4"/>
        <v>-101.25207066605695</v>
      </c>
      <c r="AG18">
        <f t="shared" si="4"/>
        <v>-42.106137460876326</v>
      </c>
      <c r="AH18">
        <f t="shared" si="5"/>
        <v>-1559.2914431408826</v>
      </c>
      <c r="AI18">
        <f t="shared" si="6"/>
        <v>322.39176205332319</v>
      </c>
      <c r="AJ18">
        <f t="shared" si="7"/>
        <v>113.51129437010854</v>
      </c>
      <c r="AK18">
        <f t="shared" si="24"/>
        <v>198.4783760354498</v>
      </c>
      <c r="AL18">
        <f t="shared" si="8"/>
        <v>634.38143245888159</v>
      </c>
      <c r="AN18">
        <f t="shared" si="9"/>
        <v>685.39928085550446</v>
      </c>
      <c r="AO18">
        <f t="shared" si="9"/>
        <v>-34.269964042775221</v>
      </c>
      <c r="AP18">
        <f t="shared" si="9"/>
        <v>-14.25132155097857</v>
      </c>
      <c r="AQ18">
        <f t="shared" si="9"/>
        <v>-527.76068022240395</v>
      </c>
      <c r="AR18">
        <f t="shared" si="9"/>
        <v>109.11731503934671</v>
      </c>
      <c r="AS18">
        <f t="shared" si="9"/>
        <v>38.419243684826284</v>
      </c>
      <c r="AT18">
        <f t="shared" si="9"/>
        <v>67.177360080236738</v>
      </c>
      <c r="AU18">
        <f t="shared" si="9"/>
        <v>214.71391880440976</v>
      </c>
      <c r="AW18">
        <v>15</v>
      </c>
      <c r="AX18">
        <f>(R18*SUMPRODUCT(K19:$K$23, X19:$X$23)-$AZ$3*SUMPRODUCT(K18:$K$22, W19:$W$23))/Z18</f>
        <v>947.72969338659925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2404.6867457300527</v>
      </c>
      <c r="P19">
        <f t="shared" si="22"/>
        <v>120.23433728650264</v>
      </c>
      <c r="Q19" s="4">
        <f t="shared" si="23"/>
        <v>50</v>
      </c>
      <c r="R19">
        <f t="shared" si="0"/>
        <v>1000000</v>
      </c>
      <c r="S19">
        <f t="shared" si="1"/>
        <v>799.99744828861026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798.10473490980644</v>
      </c>
      <c r="AC19">
        <f t="shared" si="2"/>
        <v>665.65168244786719</v>
      </c>
      <c r="AE19">
        <f t="shared" si="3"/>
        <v>2000.8611045942075</v>
      </c>
      <c r="AF19">
        <f t="shared" si="4"/>
        <v>-100.04305522971038</v>
      </c>
      <c r="AG19">
        <f t="shared" si="4"/>
        <v>-41.603362852710255</v>
      </c>
      <c r="AH19">
        <f t="shared" si="5"/>
        <v>-1634.2646711462437</v>
      </c>
      <c r="AI19">
        <f t="shared" si="6"/>
        <v>224.95001536554332</v>
      </c>
      <c r="AJ19">
        <f t="shared" si="7"/>
        <v>132.45305246193925</v>
      </c>
      <c r="AK19">
        <f t="shared" si="24"/>
        <v>188.92459489920128</v>
      </c>
      <c r="AL19">
        <f t="shared" si="8"/>
        <v>546.32766272668391</v>
      </c>
      <c r="AN19">
        <f t="shared" si="9"/>
        <v>623.83256810046362</v>
      </c>
      <c r="AO19">
        <f t="shared" si="9"/>
        <v>-31.191628405023184</v>
      </c>
      <c r="AP19">
        <f t="shared" si="9"/>
        <v>-12.971181572988435</v>
      </c>
      <c r="AQ19">
        <f t="shared" si="9"/>
        <v>-509.5343821798096</v>
      </c>
      <c r="AR19">
        <f t="shared" si="9"/>
        <v>70.135375942642483</v>
      </c>
      <c r="AS19">
        <f t="shared" si="9"/>
        <v>41.296483639145357</v>
      </c>
      <c r="AT19">
        <f t="shared" si="9"/>
        <v>58.903296656971605</v>
      </c>
      <c r="AU19">
        <f t="shared" si="9"/>
        <v>170.33515623875948</v>
      </c>
      <c r="AW19">
        <v>16</v>
      </c>
      <c r="AX19">
        <f>(R19*SUMPRODUCT(K20:$K$23, X20:$X$23)-$AZ$3*SUMPRODUCT(K19:$K$22, W20:$W$23))/Z19</f>
        <v>799.99744828861026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2404.6867457300527</v>
      </c>
      <c r="P20">
        <f t="shared" si="22"/>
        <v>120.23433728650264</v>
      </c>
      <c r="Q20" s="4">
        <f t="shared" si="23"/>
        <v>50</v>
      </c>
      <c r="R20">
        <f t="shared" si="0"/>
        <v>1000000</v>
      </c>
      <c r="S20">
        <f t="shared" si="1"/>
        <v>631.14295425377475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665.65168244786719</v>
      </c>
      <c r="AC20">
        <f t="shared" si="2"/>
        <v>518.82498228020347</v>
      </c>
      <c r="AE20">
        <f t="shared" si="3"/>
        <v>1976.7495617818236</v>
      </c>
      <c r="AF20">
        <f t="shared" si="4"/>
        <v>-98.837478089091178</v>
      </c>
      <c r="AG20">
        <f t="shared" si="4"/>
        <v>-41.102018075574556</v>
      </c>
      <c r="AH20">
        <f t="shared" si="5"/>
        <v>-1706.2229721719827</v>
      </c>
      <c r="AI20">
        <f t="shared" si="6"/>
        <v>130.58709344517501</v>
      </c>
      <c r="AJ20">
        <f t="shared" si="7"/>
        <v>146.82670016766372</v>
      </c>
      <c r="AK20">
        <f t="shared" si="24"/>
        <v>178.04946362984197</v>
      </c>
      <c r="AL20">
        <f t="shared" si="8"/>
        <v>455.4632572426807</v>
      </c>
      <c r="AN20">
        <f t="shared" si="9"/>
        <v>567.73297575883134</v>
      </c>
      <c r="AO20">
        <f t="shared" si="9"/>
        <v>-28.386648787941567</v>
      </c>
      <c r="AP20">
        <f t="shared" si="9"/>
        <v>-11.8047179485424</v>
      </c>
      <c r="AQ20">
        <f t="shared" si="9"/>
        <v>-490.03630203217</v>
      </c>
      <c r="AR20">
        <f t="shared" si="9"/>
        <v>37.505306990177324</v>
      </c>
      <c r="AS20">
        <f t="shared" si="9"/>
        <v>42.169408314879796</v>
      </c>
      <c r="AT20">
        <f t="shared" si="9"/>
        <v>51.136751854249724</v>
      </c>
      <c r="AU20">
        <f t="shared" si="9"/>
        <v>130.81146715930683</v>
      </c>
      <c r="AW20">
        <v>17</v>
      </c>
      <c r="AX20">
        <f>(R20*SUMPRODUCT(K21:$K$23, X21:$X$23)-$AZ$3*SUMPRODUCT(K20:$K$22, W21:$W$23))/Z20</f>
        <v>631.14295425377475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2404.6867457300527</v>
      </c>
      <c r="P21">
        <f t="shared" si="22"/>
        <v>120.23433728650264</v>
      </c>
      <c r="Q21" s="4">
        <f t="shared" si="23"/>
        <v>50</v>
      </c>
      <c r="R21">
        <f t="shared" si="0"/>
        <v>1000000</v>
      </c>
      <c r="S21">
        <f t="shared" si="1"/>
        <v>440.64287734834136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518.82498228020347</v>
      </c>
      <c r="AC21">
        <f t="shared" si="2"/>
        <v>357.81557996536674</v>
      </c>
      <c r="AE21">
        <f t="shared" si="3"/>
        <v>1952.6796569055402</v>
      </c>
      <c r="AF21">
        <f t="shared" si="4"/>
        <v>-97.633982845277004</v>
      </c>
      <c r="AG21">
        <f t="shared" si="4"/>
        <v>-40.601539064763195</v>
      </c>
      <c r="AH21">
        <f t="shared" si="5"/>
        <v>-1789.1766011122907</v>
      </c>
      <c r="AI21">
        <f t="shared" si="6"/>
        <v>25.267533883209353</v>
      </c>
      <c r="AJ21">
        <f t="shared" si="7"/>
        <v>161.00940231483673</v>
      </c>
      <c r="AK21">
        <f t="shared" si="24"/>
        <v>166.17094594383269</v>
      </c>
      <c r="AL21">
        <f t="shared" si="8"/>
        <v>352.44788214187878</v>
      </c>
      <c r="AN21">
        <f t="shared" si="9"/>
        <v>516.61241373706503</v>
      </c>
      <c r="AO21">
        <f t="shared" si="9"/>
        <v>-25.830620686853248</v>
      </c>
      <c r="AP21">
        <f t="shared" si="9"/>
        <v>-10.74178195256413</v>
      </c>
      <c r="AQ21">
        <f t="shared" si="9"/>
        <v>-473.35508373517683</v>
      </c>
      <c r="AR21">
        <f t="shared" si="9"/>
        <v>6.6849273624707584</v>
      </c>
      <c r="AS21">
        <f t="shared" si="9"/>
        <v>42.597594372466872</v>
      </c>
      <c r="AT21">
        <f t="shared" si="9"/>
        <v>43.963162709984388</v>
      </c>
      <c r="AU21">
        <f t="shared" si="9"/>
        <v>93.24568444492202</v>
      </c>
      <c r="AW21">
        <v>18</v>
      </c>
      <c r="AX21">
        <f>(R21*SUMPRODUCT(K22:$K$23, X22:$X$23)-$AZ$3*SUMPRODUCT(K21:$K$22, W22:$W$23))/Z21</f>
        <v>440.64287734834136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2404.6867457300527</v>
      </c>
      <c r="P22">
        <f t="shared" si="22"/>
        <v>120.23433728650264</v>
      </c>
      <c r="Q22" s="4">
        <f t="shared" si="23"/>
        <v>50</v>
      </c>
      <c r="R22">
        <f t="shared" si="0"/>
        <v>1000000</v>
      </c>
      <c r="S22">
        <f t="shared" si="1"/>
        <v>229.92317338749115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357.81557996536674</v>
      </c>
      <c r="AC22">
        <f t="shared" si="2"/>
        <v>184.40590676688919</v>
      </c>
      <c r="AE22">
        <f t="shared" si="3"/>
        <v>1928.637437033545</v>
      </c>
      <c r="AF22">
        <f t="shared" si="4"/>
        <v>-96.431871851677244</v>
      </c>
      <c r="AG22">
        <f t="shared" si="4"/>
        <v>-40.10163570074527</v>
      </c>
      <c r="AH22">
        <f t="shared" si="5"/>
        <v>-1877.7594674059192</v>
      </c>
      <c r="AI22">
        <f t="shared" si="6"/>
        <v>-85.65553792479659</v>
      </c>
      <c r="AJ22">
        <f t="shared" si="7"/>
        <v>173.40967319847755</v>
      </c>
      <c r="AK22">
        <f t="shared" si="24"/>
        <v>153.3014801603064</v>
      </c>
      <c r="AL22">
        <f t="shared" si="8"/>
        <v>241.05561543398736</v>
      </c>
      <c r="AN22">
        <f t="shared" si="9"/>
        <v>470.03023535561988</v>
      </c>
      <c r="AO22">
        <f t="shared" si="9"/>
        <v>-23.50151176778099</v>
      </c>
      <c r="AP22">
        <f t="shared" si="9"/>
        <v>-9.7732113380306558</v>
      </c>
      <c r="AQ22">
        <f t="shared" si="9"/>
        <v>-457.63071247003711</v>
      </c>
      <c r="AR22">
        <f t="shared" si="9"/>
        <v>-20.875200220228901</v>
      </c>
      <c r="AS22">
        <f t="shared" si="9"/>
        <v>42.261851782670675</v>
      </c>
      <c r="AT22">
        <f t="shared" si="9"/>
        <v>37.361263146972931</v>
      </c>
      <c r="AU22">
        <f t="shared" si="9"/>
        <v>58.747914709414701</v>
      </c>
      <c r="AW22">
        <v>19</v>
      </c>
      <c r="AX22">
        <f>(R22*SUMPRODUCT(K23:$K$23, X23:$X$23)-$AZ$3*SUMPRODUCT(K22:$K$22, W23:$W$23))/Z22</f>
        <v>229.92317338749115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2404.6867457300527</v>
      </c>
      <c r="P23">
        <f t="shared" si="22"/>
        <v>120.23433728650264</v>
      </c>
      <c r="Q23" s="4">
        <f t="shared" si="23"/>
        <v>50</v>
      </c>
      <c r="R23">
        <f t="shared" si="0"/>
        <v>1000000</v>
      </c>
      <c r="S23">
        <f t="shared" si="1"/>
        <v>232.82424143185293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184.40590676688919</v>
      </c>
      <c r="AC23">
        <f t="shared" si="2"/>
        <v>184.40590676688919</v>
      </c>
      <c r="AE23">
        <f t="shared" si="3"/>
        <v>1904.6059684745653</v>
      </c>
      <c r="AF23">
        <f t="shared" si="4"/>
        <v>-95.230298423728271</v>
      </c>
      <c r="AG23">
        <f t="shared" si="4"/>
        <v>-39.601955885866019</v>
      </c>
      <c r="AH23">
        <f t="shared" si="5"/>
        <v>-1973.2691574358623</v>
      </c>
      <c r="AI23">
        <f t="shared" si="6"/>
        <v>-203.49544327089143</v>
      </c>
      <c r="AJ23">
        <f t="shared" si="7"/>
        <v>0</v>
      </c>
      <c r="AK23">
        <f t="shared" si="24"/>
        <v>139.56471037724086</v>
      </c>
      <c r="AL23">
        <f t="shared" si="8"/>
        <v>-63.930732893650571</v>
      </c>
      <c r="AN23">
        <f t="shared" si="9"/>
        <v>427.58426079795714</v>
      </c>
      <c r="AO23">
        <f t="shared" si="9"/>
        <v>-21.379213039897859</v>
      </c>
      <c r="AP23">
        <f t="shared" si="9"/>
        <v>-8.8906436889796296</v>
      </c>
      <c r="AQ23">
        <f t="shared" si="9"/>
        <v>-442.99915468257575</v>
      </c>
      <c r="AR23">
        <f t="shared" si="9"/>
        <v>-45.684750613496099</v>
      </c>
      <c r="AS23">
        <f t="shared" si="9"/>
        <v>0</v>
      </c>
      <c r="AT23">
        <f t="shared" si="9"/>
        <v>31.332293664882755</v>
      </c>
      <c r="AU23">
        <f t="shared" si="9"/>
        <v>-14.352456948613344</v>
      </c>
      <c r="AW23">
        <v>20</v>
      </c>
      <c r="AX23">
        <f>(R23*SUMPRODUCT(K$23:$K24, X$23:$X24)-$AZ$3*SUMPRODUCT(K$22:$K23, W$23:$W24))/Z23</f>
        <v>232.82424143185293</v>
      </c>
    </row>
    <row r="25" spans="5:50" x14ac:dyDescent="0.25">
      <c r="AN25" s="8">
        <f t="shared" ref="AN25:AU25" si="25">SUM(AN3:AN23)</f>
        <v>22363.03698112764</v>
      </c>
      <c r="AO25" s="8">
        <f t="shared" si="25"/>
        <v>-2921.6669083539218</v>
      </c>
      <c r="AP25" s="8">
        <f t="shared" si="25"/>
        <v>-814.98856911065798</v>
      </c>
      <c r="AQ25" s="8">
        <f t="shared" si="25"/>
        <v>-13295.399145717609</v>
      </c>
      <c r="AR25" s="8">
        <f t="shared" si="25"/>
        <v>5330.9823579454505</v>
      </c>
      <c r="AS25" s="8">
        <f t="shared" si="25"/>
        <v>-590.1294529112796</v>
      </c>
      <c r="AT25" s="8">
        <f t="shared" si="25"/>
        <v>1030.0296216999091</v>
      </c>
      <c r="AU25" s="9">
        <f t="shared" si="25"/>
        <v>5770.8825267340799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5227.1135986095378</v>
      </c>
      <c r="K3">
        <v>1</v>
      </c>
      <c r="L3" s="2">
        <v>0</v>
      </c>
      <c r="O3">
        <f>$C$3</f>
        <v>5227.1135986095378</v>
      </c>
      <c r="P3">
        <f>O3*B5</f>
        <v>4181.6908788876308</v>
      </c>
      <c r="Q3" s="4">
        <f>B8</f>
        <v>400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5227.1135986095378</v>
      </c>
      <c r="AF3">
        <f t="shared" ref="AF3:AG23" si="4">-$Z3*P3</f>
        <v>-4181.6908788876308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645.42271972190701</v>
      </c>
      <c r="AJ3">
        <f t="shared" ref="AJ3:AJ23" si="7">AB3-AC3</f>
        <v>-3.637978807091713E-12</v>
      </c>
      <c r="AL3">
        <f t="shared" ref="AL3:AL23" si="8">SUM(AI3:AK3)</f>
        <v>645.42271972190338</v>
      </c>
      <c r="AN3">
        <f t="shared" ref="AN3:AU23" si="9">AE3*$K3</f>
        <v>5227.1135986095378</v>
      </c>
      <c r="AO3">
        <f t="shared" si="9"/>
        <v>-4181.6908788876308</v>
      </c>
      <c r="AP3">
        <f t="shared" si="9"/>
        <v>-400</v>
      </c>
      <c r="AQ3">
        <f t="shared" si="9"/>
        <v>0</v>
      </c>
      <c r="AR3">
        <f t="shared" si="9"/>
        <v>645.42271972190701</v>
      </c>
      <c r="AS3">
        <f t="shared" si="9"/>
        <v>-3.637978807091713E-12</v>
      </c>
      <c r="AT3">
        <f t="shared" si="9"/>
        <v>0</v>
      </c>
      <c r="AU3">
        <f t="shared" si="9"/>
        <v>645.42271972190338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2799.2920877634392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1483.1188101058679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3.637978807091713E-12</v>
      </c>
      <c r="AC4">
        <f t="shared" si="2"/>
        <v>1466.1801635679258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-1466.1801635679221</v>
      </c>
      <c r="AK4">
        <f>G4*MAX(0, SUM(AB4, AE4:AF4))</f>
        <v>7.9671735875308511E-14</v>
      </c>
      <c r="AL4">
        <f t="shared" si="8"/>
        <v>-2887.1441635679221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-1375.5325673777295</v>
      </c>
      <c r="AT4">
        <f t="shared" si="9"/>
        <v>7.4745976053390096E-14</v>
      </c>
      <c r="AU4">
        <f t="shared" si="9"/>
        <v>-2708.644491573245</v>
      </c>
      <c r="AW4">
        <v>1</v>
      </c>
      <c r="AX4">
        <f>(R4*SUMPRODUCT(K5:$K$23, X5:$X$23)-$AZ$3*SUMPRODUCT(K4:$K$22, W5:$W$23))/Z4</f>
        <v>1483.1188101058679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5227.1135986095378</v>
      </c>
      <c r="P5">
        <f t="shared" ref="P5:P23" si="22">O5*$C$5</f>
        <v>261.35567993047692</v>
      </c>
      <c r="Q5" s="4">
        <f t="shared" ref="Q5:Q23" si="23">$C$8</f>
        <v>50</v>
      </c>
      <c r="R5">
        <f t="shared" si="0"/>
        <v>1000000</v>
      </c>
      <c r="S5">
        <f t="shared" si="1"/>
        <v>2866.8236951974318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1466.1801635679258</v>
      </c>
      <c r="AC5">
        <f t="shared" si="2"/>
        <v>2801.555246490203</v>
      </c>
      <c r="AE5">
        <f t="shared" si="3"/>
        <v>5108.1088630308432</v>
      </c>
      <c r="AF5">
        <f t="shared" si="4"/>
        <v>-255.40544315154222</v>
      </c>
      <c r="AG5">
        <f t="shared" si="4"/>
        <v>-48.86165918021802</v>
      </c>
      <c r="AH5">
        <f t="shared" si="5"/>
        <v>-1460.06203563948</v>
      </c>
      <c r="AI5">
        <f t="shared" si="6"/>
        <v>3343.7797250596022</v>
      </c>
      <c r="AJ5">
        <f t="shared" si="7"/>
        <v>-1335.3750829222772</v>
      </c>
      <c r="AK5">
        <f>G5*SUM(AB5, AE5:AF5)</f>
        <v>259.07422692133628</v>
      </c>
      <c r="AL5">
        <f t="shared" si="8"/>
        <v>2267.4788690586611</v>
      </c>
      <c r="AN5">
        <f t="shared" si="9"/>
        <v>4411.1713201553366</v>
      </c>
      <c r="AO5">
        <f t="shared" si="9"/>
        <v>-220.5585660077669</v>
      </c>
      <c r="AP5">
        <f t="shared" si="9"/>
        <v>-42.19509713093619</v>
      </c>
      <c r="AQ5">
        <f t="shared" si="9"/>
        <v>-1260.8548388373697</v>
      </c>
      <c r="AR5">
        <f t="shared" si="9"/>
        <v>2887.5628181792636</v>
      </c>
      <c r="AS5">
        <f t="shared" si="9"/>
        <v>-1153.1798607639103</v>
      </c>
      <c r="AT5">
        <f t="shared" si="9"/>
        <v>223.72679013515258</v>
      </c>
      <c r="AU5">
        <f t="shared" si="9"/>
        <v>1958.1097475505055</v>
      </c>
      <c r="AW5">
        <v>2</v>
      </c>
      <c r="AX5">
        <f>(R5*SUMPRODUCT(K6:$K$23, X6:$X$23)-$AZ$3*SUMPRODUCT(K5:$K$22, W6:$W$23))/Z5</f>
        <v>2866.8236951974318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5227.1135986095378</v>
      </c>
      <c r="P6">
        <f t="shared" si="22"/>
        <v>261.35567993047692</v>
      </c>
      <c r="Q6" s="4">
        <f t="shared" si="23"/>
        <v>50</v>
      </c>
      <c r="R6">
        <f t="shared" si="0"/>
        <v>1000000</v>
      </c>
      <c r="S6">
        <f t="shared" si="1"/>
        <v>4121.603099814005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2801.555246490203</v>
      </c>
      <c r="AC6">
        <f t="shared" si="2"/>
        <v>3981.2309664323766</v>
      </c>
      <c r="AE6">
        <f t="shared" si="3"/>
        <v>5049.0903708761225</v>
      </c>
      <c r="AF6">
        <f t="shared" si="4"/>
        <v>-252.45451854380613</v>
      </c>
      <c r="AG6">
        <f t="shared" si="4"/>
        <v>-48.297117286863909</v>
      </c>
      <c r="AH6">
        <f t="shared" si="5"/>
        <v>-1518.5060310386943</v>
      </c>
      <c r="AI6">
        <f t="shared" si="6"/>
        <v>3229.8327040067579</v>
      </c>
      <c r="AJ6">
        <f t="shared" si="7"/>
        <v>-1179.6757199421736</v>
      </c>
      <c r="AK6">
        <f>G6*SUM(AB6, AE6:AF6)</f>
        <v>444.4941792811174</v>
      </c>
      <c r="AL6">
        <f t="shared" si="8"/>
        <v>2494.6511633457017</v>
      </c>
      <c r="AN6">
        <f t="shared" si="9"/>
        <v>3932.3639635906452</v>
      </c>
      <c r="AO6">
        <f t="shared" si="9"/>
        <v>-196.61819817953227</v>
      </c>
      <c r="AP6">
        <f t="shared" si="9"/>
        <v>-37.615061251363386</v>
      </c>
      <c r="AQ6">
        <f t="shared" si="9"/>
        <v>-1182.6523108786168</v>
      </c>
      <c r="AR6">
        <f t="shared" si="9"/>
        <v>2515.4783932811324</v>
      </c>
      <c r="AS6">
        <f t="shared" si="9"/>
        <v>-918.76238076097366</v>
      </c>
      <c r="AT6">
        <f t="shared" si="9"/>
        <v>346.18372107440933</v>
      </c>
      <c r="AU6">
        <f t="shared" si="9"/>
        <v>1942.899733594568</v>
      </c>
      <c r="AW6">
        <v>3</v>
      </c>
      <c r="AX6">
        <f>(R6*SUMPRODUCT(K7:$K$23, X7:$X$23)-$AZ$3*SUMPRODUCT(K6:$K$22, W7:$W$23))/Z6</f>
        <v>4121.603099814005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5227.1135986095378</v>
      </c>
      <c r="P7">
        <f t="shared" si="22"/>
        <v>261.35567993047692</v>
      </c>
      <c r="Q7" s="4">
        <f t="shared" si="23"/>
        <v>50</v>
      </c>
      <c r="R7">
        <f t="shared" si="0"/>
        <v>1000000</v>
      </c>
      <c r="S7">
        <f t="shared" si="1"/>
        <v>5204.1427570183405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3981.2309664323766</v>
      </c>
      <c r="AC7">
        <f t="shared" si="2"/>
        <v>4968.3745034838175</v>
      </c>
      <c r="AE7">
        <f t="shared" si="3"/>
        <v>4990.3046750824642</v>
      </c>
      <c r="AF7">
        <f t="shared" si="4"/>
        <v>-249.51523375412327</v>
      </c>
      <c r="AG7">
        <f t="shared" si="4"/>
        <v>-47.734802209100003</v>
      </c>
      <c r="AH7">
        <f t="shared" si="5"/>
        <v>-1586.8780979052267</v>
      </c>
      <c r="AI7">
        <f t="shared" si="6"/>
        <v>3106.1765412140144</v>
      </c>
      <c r="AJ7">
        <f t="shared" si="7"/>
        <v>-987.14353705144094</v>
      </c>
      <c r="AK7">
        <f>G7*SUM(AB7, AE7:AF7)</f>
        <v>428.2512020210512</v>
      </c>
      <c r="AL7">
        <f t="shared" si="8"/>
        <v>2547.2842061836245</v>
      </c>
      <c r="AN7">
        <f t="shared" si="9"/>
        <v>3518.2222525543552</v>
      </c>
      <c r="AO7">
        <f t="shared" si="9"/>
        <v>-175.91111262771781</v>
      </c>
      <c r="AP7">
        <f t="shared" si="9"/>
        <v>-33.653585159219006</v>
      </c>
      <c r="AQ7">
        <f t="shared" si="9"/>
        <v>-1118.7673297821318</v>
      </c>
      <c r="AR7">
        <f t="shared" si="9"/>
        <v>2189.8902249852867</v>
      </c>
      <c r="AS7">
        <f t="shared" si="9"/>
        <v>-695.94755924641083</v>
      </c>
      <c r="AT7">
        <f t="shared" si="9"/>
        <v>301.92202815927573</v>
      </c>
      <c r="AU7">
        <f t="shared" si="9"/>
        <v>1795.8646938981515</v>
      </c>
      <c r="AW7">
        <v>4</v>
      </c>
      <c r="AX7">
        <f>(R7*SUMPRODUCT(K8:$K$23, X8:$X$23)-$AZ$3*SUMPRODUCT(K7:$K$22, W8:$W$23))/Z7</f>
        <v>5204.1427570183405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5227.1135986095378</v>
      </c>
      <c r="P8">
        <f t="shared" si="22"/>
        <v>261.35567993047692</v>
      </c>
      <c r="Q8" s="4">
        <f t="shared" si="23"/>
        <v>50</v>
      </c>
      <c r="R8">
        <f t="shared" si="0"/>
        <v>1000000</v>
      </c>
      <c r="S8">
        <f t="shared" si="1"/>
        <v>6109.663093879074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4968.3745034838175</v>
      </c>
      <c r="AC8">
        <f t="shared" si="2"/>
        <v>5764.4295947316114</v>
      </c>
      <c r="AE8">
        <f t="shared" si="3"/>
        <v>4931.7495678339037</v>
      </c>
      <c r="AF8">
        <f t="shared" si="4"/>
        <v>-246.58747839169521</v>
      </c>
      <c r="AG8">
        <f t="shared" si="4"/>
        <v>-47.174692828043725</v>
      </c>
      <c r="AH8">
        <f t="shared" si="5"/>
        <v>-1655.2271793056029</v>
      </c>
      <c r="AI8">
        <f t="shared" si="6"/>
        <v>2982.760217308562</v>
      </c>
      <c r="AJ8">
        <f t="shared" si="7"/>
        <v>-796.05509124779383</v>
      </c>
      <c r="AK8">
        <f t="shared" ref="AK8:AK23" si="24">G8*SUM(AB8:AB8, AE8:AF8)</f>
        <v>205.62032942932436</v>
      </c>
      <c r="AL8">
        <f t="shared" si="8"/>
        <v>2392.3254554900927</v>
      </c>
      <c r="AN8">
        <f t="shared" si="9"/>
        <v>3241.9023102667707</v>
      </c>
      <c r="AO8">
        <f t="shared" si="9"/>
        <v>-162.09511551333856</v>
      </c>
      <c r="AP8">
        <f t="shared" si="9"/>
        <v>-31.010444379180392</v>
      </c>
      <c r="AQ8">
        <f t="shared" si="9"/>
        <v>-1088.0692019737019</v>
      </c>
      <c r="AR8">
        <f t="shared" si="9"/>
        <v>1960.7275484005499</v>
      </c>
      <c r="AS8">
        <f t="shared" si="9"/>
        <v>-523.28951499241339</v>
      </c>
      <c r="AT8">
        <f t="shared" si="9"/>
        <v>135.16522115447196</v>
      </c>
      <c r="AU8">
        <f t="shared" si="9"/>
        <v>1572.6032545626088</v>
      </c>
      <c r="AW8">
        <v>5</v>
      </c>
      <c r="AX8">
        <f>(R8*SUMPRODUCT(K9:$K$23, X9:$X$23)-$AZ$3*SUMPRODUCT(K8:$K$22, W9:$W$23))/Z8</f>
        <v>6109.663093879074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5227.1135986095378</v>
      </c>
      <c r="P9">
        <f t="shared" si="22"/>
        <v>261.35567993047692</v>
      </c>
      <c r="Q9" s="4">
        <f t="shared" si="23"/>
        <v>50</v>
      </c>
      <c r="R9">
        <f t="shared" si="0"/>
        <v>1000000</v>
      </c>
      <c r="S9">
        <f t="shared" si="1"/>
        <v>6888.172175157657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5764.4295947316114</v>
      </c>
      <c r="AC9">
        <f t="shared" si="2"/>
        <v>6422.0674195158699</v>
      </c>
      <c r="AE9">
        <f t="shared" si="3"/>
        <v>4873.4083710633058</v>
      </c>
      <c r="AF9">
        <f t="shared" si="4"/>
        <v>-243.67041855316532</v>
      </c>
      <c r="AG9">
        <f t="shared" si="4"/>
        <v>-46.616629609500734</v>
      </c>
      <c r="AH9">
        <f t="shared" si="5"/>
        <v>-1726.3258052511369</v>
      </c>
      <c r="AI9">
        <f t="shared" si="6"/>
        <v>2856.7955176495029</v>
      </c>
      <c r="AJ9">
        <f t="shared" si="7"/>
        <v>-657.63782478425856</v>
      </c>
      <c r="AK9">
        <f t="shared" si="24"/>
        <v>61.325588528726335</v>
      </c>
      <c r="AL9">
        <f t="shared" si="8"/>
        <v>2260.4832813939706</v>
      </c>
      <c r="AN9">
        <f t="shared" si="9"/>
        <v>3044.6222454253671</v>
      </c>
      <c r="AO9">
        <f t="shared" si="9"/>
        <v>-152.23111227126836</v>
      </c>
      <c r="AP9">
        <f t="shared" si="9"/>
        <v>-29.123360225376256</v>
      </c>
      <c r="AQ9">
        <f t="shared" si="9"/>
        <v>-1078.5080069890978</v>
      </c>
      <c r="AR9">
        <f t="shared" si="9"/>
        <v>1784.7597659396247</v>
      </c>
      <c r="AS9">
        <f t="shared" si="9"/>
        <v>-410.85388260504834</v>
      </c>
      <c r="AT9">
        <f t="shared" si="9"/>
        <v>38.312662685319928</v>
      </c>
      <c r="AU9">
        <f t="shared" si="9"/>
        <v>1412.2185460198962</v>
      </c>
      <c r="AW9">
        <v>6</v>
      </c>
      <c r="AX9">
        <f>(R9*SUMPRODUCT(K10:$K$23, X10:$X$23)-$AZ$3*SUMPRODUCT(K9:$K$22, W10:$W$23))/Z9</f>
        <v>6888.172175157657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5227.1135986095378</v>
      </c>
      <c r="P10">
        <f t="shared" si="22"/>
        <v>261.35567993047692</v>
      </c>
      <c r="Q10" s="4">
        <f t="shared" si="23"/>
        <v>50</v>
      </c>
      <c r="R10">
        <f t="shared" si="0"/>
        <v>1000000</v>
      </c>
      <c r="S10">
        <f t="shared" si="1"/>
        <v>7575.535514580989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6422.0674195158699</v>
      </c>
      <c r="AC10">
        <f t="shared" si="2"/>
        <v>6978.5828308599685</v>
      </c>
      <c r="AE10">
        <f t="shared" si="3"/>
        <v>4815.2167122707779</v>
      </c>
      <c r="AF10">
        <f t="shared" si="4"/>
        <v>-240.76083561353892</v>
      </c>
      <c r="AG10">
        <f t="shared" si="4"/>
        <v>-46.05999679777068</v>
      </c>
      <c r="AH10">
        <f t="shared" si="5"/>
        <v>-1809.3303127009599</v>
      </c>
      <c r="AI10">
        <f t="shared" si="6"/>
        <v>2719.0655671585087</v>
      </c>
      <c r="AJ10">
        <f t="shared" si="7"/>
        <v>-556.51541134409854</v>
      </c>
      <c r="AK10">
        <f t="shared" si="24"/>
        <v>45.08574551430975</v>
      </c>
      <c r="AL10">
        <f t="shared" si="8"/>
        <v>2207.6359013287197</v>
      </c>
      <c r="AN10">
        <f t="shared" si="9"/>
        <v>2858.2113822851793</v>
      </c>
      <c r="AO10">
        <f t="shared" si="9"/>
        <v>-142.91056911425898</v>
      </c>
      <c r="AP10">
        <f t="shared" si="9"/>
        <v>-27.340245513752471</v>
      </c>
      <c r="AQ10">
        <f t="shared" si="9"/>
        <v>-1073.9804256155098</v>
      </c>
      <c r="AR10">
        <f t="shared" si="9"/>
        <v>1613.9801420416582</v>
      </c>
      <c r="AS10">
        <f t="shared" si="9"/>
        <v>-330.3358453353394</v>
      </c>
      <c r="AT10">
        <f t="shared" si="9"/>
        <v>26.761950439203108</v>
      </c>
      <c r="AU10">
        <f t="shared" si="9"/>
        <v>1310.4062471455218</v>
      </c>
      <c r="AW10">
        <v>7</v>
      </c>
      <c r="AX10">
        <f>(R10*SUMPRODUCT(K11:$K$23, X11:$X$23)-$AZ$3*SUMPRODUCT(K10:$K$22, W11:$W$23))/Z10</f>
        <v>7575.535514580989</v>
      </c>
    </row>
    <row r="11" spans="1:52" x14ac:dyDescent="0.25">
      <c r="A11" t="s">
        <v>33</v>
      </c>
      <c r="C11" s="7">
        <f>AU25</f>
        <v>12447.322617815253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5227.1135986095378</v>
      </c>
      <c r="P11">
        <f t="shared" si="22"/>
        <v>261.35567993047692</v>
      </c>
      <c r="Q11" s="4">
        <f t="shared" si="23"/>
        <v>50</v>
      </c>
      <c r="R11">
        <f t="shared" si="0"/>
        <v>1000000</v>
      </c>
      <c r="S11">
        <f t="shared" si="1"/>
        <v>8178.1193522565927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6978.5828308599685</v>
      </c>
      <c r="AC11">
        <f t="shared" si="2"/>
        <v>7442.8977509637079</v>
      </c>
      <c r="AE11">
        <f t="shared" si="3"/>
        <v>4757.1905436165716</v>
      </c>
      <c r="AF11">
        <f t="shared" si="4"/>
        <v>-237.85952718082859</v>
      </c>
      <c r="AG11">
        <f t="shared" si="4"/>
        <v>-45.504946983379405</v>
      </c>
      <c r="AH11">
        <f t="shared" si="5"/>
        <v>-1888.9969282712598</v>
      </c>
      <c r="AI11">
        <f t="shared" si="6"/>
        <v>2584.8291411811033</v>
      </c>
      <c r="AJ11">
        <f t="shared" si="7"/>
        <v>-464.3149201037395</v>
      </c>
      <c r="AK11">
        <f t="shared" si="24"/>
        <v>27.594993233509705</v>
      </c>
      <c r="AL11">
        <f t="shared" si="8"/>
        <v>2148.1092143108735</v>
      </c>
      <c r="AN11">
        <f t="shared" si="9"/>
        <v>2685.466732088832</v>
      </c>
      <c r="AO11">
        <f t="shared" si="9"/>
        <v>-134.2733366044416</v>
      </c>
      <c r="AP11">
        <f t="shared" si="9"/>
        <v>-25.687855079361498</v>
      </c>
      <c r="AQ11">
        <f t="shared" si="9"/>
        <v>-1066.3517387794025</v>
      </c>
      <c r="AR11">
        <f t="shared" si="9"/>
        <v>1459.1538016256261</v>
      </c>
      <c r="AS11">
        <f t="shared" si="9"/>
        <v>-262.10896110189032</v>
      </c>
      <c r="AT11">
        <f t="shared" si="9"/>
        <v>15.577563190157475</v>
      </c>
      <c r="AU11">
        <f t="shared" si="9"/>
        <v>1212.6224037138934</v>
      </c>
      <c r="AW11">
        <v>8</v>
      </c>
      <c r="AX11">
        <f>(R11*SUMPRODUCT(K12:$K$23, X12:$X$23)-$AZ$3*SUMPRODUCT(K11:$K$22, W12:$W$23))/Z11</f>
        <v>8178.1193522565927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5227.1135986095378</v>
      </c>
      <c r="P12">
        <f t="shared" si="22"/>
        <v>261.35567993047692</v>
      </c>
      <c r="Q12" s="4">
        <f t="shared" si="23"/>
        <v>50</v>
      </c>
      <c r="R12">
        <f t="shared" si="0"/>
        <v>1000000</v>
      </c>
      <c r="S12">
        <f t="shared" si="1"/>
        <v>8696.1959775044143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7442.8977509637079</v>
      </c>
      <c r="AC12">
        <f t="shared" si="2"/>
        <v>7818.0290066309972</v>
      </c>
      <c r="AE12">
        <f t="shared" si="3"/>
        <v>4699.2645796618899</v>
      </c>
      <c r="AF12">
        <f t="shared" si="4"/>
        <v>-234.96322898309455</v>
      </c>
      <c r="AG12">
        <f t="shared" si="4"/>
        <v>-44.950855677901657</v>
      </c>
      <c r="AH12">
        <f t="shared" si="5"/>
        <v>-1980.8367128790831</v>
      </c>
      <c r="AI12">
        <f t="shared" si="6"/>
        <v>2438.5137821218104</v>
      </c>
      <c r="AJ12">
        <f t="shared" si="7"/>
        <v>-375.13125566728922</v>
      </c>
      <c r="AK12">
        <f t="shared" si="24"/>
        <v>27.386557933777755</v>
      </c>
      <c r="AL12">
        <f t="shared" si="8"/>
        <v>2090.7690843882988</v>
      </c>
      <c r="AN12">
        <f t="shared" si="9"/>
        <v>2521.8814788737377</v>
      </c>
      <c r="AO12">
        <f t="shared" si="9"/>
        <v>-126.09407394368692</v>
      </c>
      <c r="AP12">
        <f t="shared" si="9"/>
        <v>-24.123078935424154</v>
      </c>
      <c r="AQ12">
        <f t="shared" si="9"/>
        <v>-1063.0249338381186</v>
      </c>
      <c r="AR12">
        <f t="shared" si="9"/>
        <v>1308.6393921565077</v>
      </c>
      <c r="AS12">
        <f t="shared" si="9"/>
        <v>-201.3158760858816</v>
      </c>
      <c r="AT12">
        <f t="shared" si="9"/>
        <v>14.69711952849141</v>
      </c>
      <c r="AU12">
        <f t="shared" si="9"/>
        <v>1122.0206355991174</v>
      </c>
      <c r="AW12">
        <v>9</v>
      </c>
      <c r="AX12">
        <f>(R12*SUMPRODUCT(K13:$K$23, X13:$X$23)-$AZ$3*SUMPRODUCT(K12:$K$22, W13:$W$23))/Z12</f>
        <v>8696.1959775044143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5227.1135986095378</v>
      </c>
      <c r="P13">
        <f t="shared" si="22"/>
        <v>261.35567993047692</v>
      </c>
      <c r="Q13" s="4">
        <f t="shared" si="23"/>
        <v>50</v>
      </c>
      <c r="R13">
        <f t="shared" si="0"/>
        <v>1000000</v>
      </c>
      <c r="S13">
        <f t="shared" si="1"/>
        <v>9130.9038521244129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7818.0290066309972</v>
      </c>
      <c r="AC13">
        <f t="shared" si="2"/>
        <v>8107.7681211479021</v>
      </c>
      <c r="AE13">
        <f t="shared" si="3"/>
        <v>4641.405241668911</v>
      </c>
      <c r="AF13">
        <f t="shared" si="4"/>
        <v>-232.07026208344558</v>
      </c>
      <c r="AG13">
        <f t="shared" si="4"/>
        <v>-44.397401683632523</v>
      </c>
      <c r="AH13">
        <f t="shared" si="5"/>
        <v>-2078.9087498023214</v>
      </c>
      <c r="AI13">
        <f t="shared" si="6"/>
        <v>2286.0288280995114</v>
      </c>
      <c r="AJ13">
        <f t="shared" si="7"/>
        <v>-289.73911451690492</v>
      </c>
      <c r="AK13">
        <f t="shared" si="24"/>
        <v>24.454727972432927</v>
      </c>
      <c r="AL13">
        <f t="shared" si="8"/>
        <v>2020.7444415550394</v>
      </c>
      <c r="AN13">
        <f t="shared" si="9"/>
        <v>2368.3854757327153</v>
      </c>
      <c r="AO13">
        <f t="shared" si="9"/>
        <v>-118.41927378663578</v>
      </c>
      <c r="AP13">
        <f t="shared" si="9"/>
        <v>-22.654811599682173</v>
      </c>
      <c r="AQ13">
        <f t="shared" si="9"/>
        <v>-1060.8117654116052</v>
      </c>
      <c r="AR13">
        <f t="shared" si="9"/>
        <v>1166.4996249347923</v>
      </c>
      <c r="AS13">
        <f t="shared" si="9"/>
        <v>-147.84615323241061</v>
      </c>
      <c r="AT13">
        <f t="shared" si="9"/>
        <v>12.47859635761497</v>
      </c>
      <c r="AU13">
        <f t="shared" si="9"/>
        <v>1031.1320680599965</v>
      </c>
      <c r="AW13">
        <v>10</v>
      </c>
      <c r="AX13">
        <f>(R13*SUMPRODUCT(K14:$K$23, X14:$X$23)-$AZ$3*SUMPRODUCT(K13:$K$22, W14:$W$23))/Z13</f>
        <v>9130.9038521244129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5227.1135986095378</v>
      </c>
      <c r="P14">
        <f t="shared" si="22"/>
        <v>261.35567993047692</v>
      </c>
      <c r="Q14" s="4">
        <f t="shared" si="23"/>
        <v>50</v>
      </c>
      <c r="R14">
        <f t="shared" si="0"/>
        <v>1000000</v>
      </c>
      <c r="S14">
        <f t="shared" si="1"/>
        <v>9521.4676979274045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8107.7681211479021</v>
      </c>
      <c r="AC14">
        <f t="shared" si="2"/>
        <v>8349.2217640119925</v>
      </c>
      <c r="AE14">
        <f t="shared" si="3"/>
        <v>4583.5717774869609</v>
      </c>
      <c r="AF14">
        <f t="shared" si="4"/>
        <v>-229.17858887434809</v>
      </c>
      <c r="AG14">
        <f t="shared" si="4"/>
        <v>-43.844195185524903</v>
      </c>
      <c r="AH14">
        <f t="shared" si="5"/>
        <v>-2184.649625426001</v>
      </c>
      <c r="AI14">
        <f t="shared" si="6"/>
        <v>2125.8993680010872</v>
      </c>
      <c r="AJ14">
        <f t="shared" si="7"/>
        <v>-241.4536428640904</v>
      </c>
      <c r="AK14">
        <f t="shared" si="24"/>
        <v>872.35129168323601</v>
      </c>
      <c r="AL14">
        <f t="shared" si="8"/>
        <v>2756.7970168202328</v>
      </c>
      <c r="AN14">
        <f t="shared" si="9"/>
        <v>2154.5089586834883</v>
      </c>
      <c r="AO14">
        <f t="shared" si="9"/>
        <v>-107.72544793417445</v>
      </c>
      <c r="AP14">
        <f t="shared" si="9"/>
        <v>-20.608973939810763</v>
      </c>
      <c r="AQ14">
        <f t="shared" si="9"/>
        <v>-1026.8950543511448</v>
      </c>
      <c r="AR14">
        <f t="shared" si="9"/>
        <v>999.27948245835853</v>
      </c>
      <c r="AS14">
        <f t="shared" si="9"/>
        <v>-113.49533985975116</v>
      </c>
      <c r="AT14">
        <f t="shared" si="9"/>
        <v>410.04892347973964</v>
      </c>
      <c r="AU14">
        <f t="shared" si="9"/>
        <v>1295.833066078347</v>
      </c>
      <c r="AW14">
        <v>11</v>
      </c>
      <c r="AX14">
        <f>(R14*SUMPRODUCT(K15:$K$23, X15:$X$23)-$AZ$3*SUMPRODUCT(K14:$K$22, W15:$W$23))/Z14</f>
        <v>9521.4676979274045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5227.1135986095378</v>
      </c>
      <c r="P15">
        <f t="shared" si="22"/>
        <v>261.35567993047692</v>
      </c>
      <c r="Q15" s="4">
        <f t="shared" si="23"/>
        <v>50</v>
      </c>
      <c r="R15">
        <f t="shared" si="0"/>
        <v>1000000</v>
      </c>
      <c r="S15">
        <f t="shared" si="1"/>
        <v>9828.0190388862447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8349.2217640119925</v>
      </c>
      <c r="AC15">
        <f t="shared" si="2"/>
        <v>8509.295926266097</v>
      </c>
      <c r="AE15">
        <f t="shared" si="3"/>
        <v>4525.7397523131813</v>
      </c>
      <c r="AF15">
        <f t="shared" si="4"/>
        <v>-226.28698761565909</v>
      </c>
      <c r="AG15">
        <f t="shared" si="4"/>
        <v>-43.29100245226229</v>
      </c>
      <c r="AH15">
        <f t="shared" si="5"/>
        <v>-2295.0156281472637</v>
      </c>
      <c r="AI15">
        <f t="shared" si="6"/>
        <v>1961.1461340979959</v>
      </c>
      <c r="AJ15">
        <f t="shared" si="7"/>
        <v>-160.07416225410452</v>
      </c>
      <c r="AK15">
        <f t="shared" si="24"/>
        <v>885.40721700966606</v>
      </c>
      <c r="AL15">
        <f t="shared" si="8"/>
        <v>2686.4791888535574</v>
      </c>
      <c r="AN15">
        <f t="shared" si="9"/>
        <v>1959.6351067175913</v>
      </c>
      <c r="AO15">
        <f t="shared" si="9"/>
        <v>-97.981755335879583</v>
      </c>
      <c r="AP15">
        <f t="shared" si="9"/>
        <v>-18.744906435923575</v>
      </c>
      <c r="AQ15">
        <f t="shared" si="9"/>
        <v>-993.73659147859973</v>
      </c>
      <c r="AR15">
        <f t="shared" si="9"/>
        <v>849.17185346718827</v>
      </c>
      <c r="AS15">
        <f t="shared" si="9"/>
        <v>-69.311751271429273</v>
      </c>
      <c r="AT15">
        <f t="shared" si="9"/>
        <v>383.37932827587724</v>
      </c>
      <c r="AU15">
        <f t="shared" si="9"/>
        <v>1163.2394304716363</v>
      </c>
      <c r="AW15">
        <v>12</v>
      </c>
      <c r="AX15">
        <f>(R15*SUMPRODUCT(K16:$K$23, X16:$X$23)-$AZ$3*SUMPRODUCT(K15:$K$22, W16:$W$23))/Z15</f>
        <v>9828.0190388862447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5227.1135986095378</v>
      </c>
      <c r="P16">
        <f t="shared" si="22"/>
        <v>261.35567993047692</v>
      </c>
      <c r="Q16" s="4">
        <f t="shared" si="23"/>
        <v>50</v>
      </c>
      <c r="R16">
        <f t="shared" si="0"/>
        <v>1000000</v>
      </c>
      <c r="S16">
        <f t="shared" si="1"/>
        <v>10051.108229922353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8509.295926266097</v>
      </c>
      <c r="AC16">
        <f t="shared" si="2"/>
        <v>8591.0411287111165</v>
      </c>
      <c r="AE16">
        <f t="shared" si="3"/>
        <v>4467.8006527093803</v>
      </c>
      <c r="AF16">
        <f t="shared" si="4"/>
        <v>-223.39003263546903</v>
      </c>
      <c r="AG16">
        <f t="shared" si="4"/>
        <v>-42.736785497620119</v>
      </c>
      <c r="AH16">
        <f t="shared" si="5"/>
        <v>-2426.1386023910568</v>
      </c>
      <c r="AI16">
        <f t="shared" si="6"/>
        <v>1775.5352321852347</v>
      </c>
      <c r="AJ16">
        <f t="shared" si="7"/>
        <v>-81.745202445019459</v>
      </c>
      <c r="AK16">
        <f t="shared" si="24"/>
        <v>892.75945824380074</v>
      </c>
      <c r="AL16">
        <f t="shared" si="8"/>
        <v>2586.5494879840162</v>
      </c>
      <c r="AN16">
        <f t="shared" si="9"/>
        <v>1782.0537073985877</v>
      </c>
      <c r="AO16">
        <f t="shared" si="9"/>
        <v>-89.102685369929389</v>
      </c>
      <c r="AP16">
        <f t="shared" si="9"/>
        <v>-17.046250036278444</v>
      </c>
      <c r="AQ16">
        <f t="shared" si="9"/>
        <v>-967.70416299391786</v>
      </c>
      <c r="AR16">
        <f t="shared" si="9"/>
        <v>708.20060899846214</v>
      </c>
      <c r="AS16">
        <f t="shared" si="9"/>
        <v>-32.60538067893755</v>
      </c>
      <c r="AT16">
        <f t="shared" si="9"/>
        <v>356.09138053501397</v>
      </c>
      <c r="AU16">
        <f t="shared" si="9"/>
        <v>1031.6866088545387</v>
      </c>
      <c r="AW16">
        <v>13</v>
      </c>
      <c r="AX16">
        <f>(R16*SUMPRODUCT(K17:$K$23, X17:$X$23)-$AZ$3*SUMPRODUCT(K16:$K$22, W17:$W$23))/Z16</f>
        <v>10051.108229922353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5227.1135986095378</v>
      </c>
      <c r="P17">
        <f t="shared" si="22"/>
        <v>261.35567993047692</v>
      </c>
      <c r="Q17" s="4">
        <f t="shared" si="23"/>
        <v>50</v>
      </c>
      <c r="R17">
        <f t="shared" si="0"/>
        <v>1000000</v>
      </c>
      <c r="S17">
        <f t="shared" si="1"/>
        <v>10192.882703953857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8591.0411287111165</v>
      </c>
      <c r="AC17">
        <f t="shared" si="2"/>
        <v>8598.8399924863479</v>
      </c>
      <c r="AE17">
        <f t="shared" si="3"/>
        <v>4409.65669501502</v>
      </c>
      <c r="AF17">
        <f t="shared" si="4"/>
        <v>-220.48283475075104</v>
      </c>
      <c r="AG17">
        <f t="shared" si="4"/>
        <v>-42.180608971154086</v>
      </c>
      <c r="AH17">
        <f t="shared" si="5"/>
        <v>-2576.1734297965409</v>
      </c>
      <c r="AI17">
        <f t="shared" si="6"/>
        <v>1570.8198214965737</v>
      </c>
      <c r="AJ17">
        <f t="shared" si="7"/>
        <v>-7.7988637752314389</v>
      </c>
      <c r="AK17">
        <f t="shared" si="24"/>
        <v>894.61504922827692</v>
      </c>
      <c r="AL17">
        <f t="shared" si="8"/>
        <v>2457.6360069496191</v>
      </c>
      <c r="AN17">
        <f t="shared" si="9"/>
        <v>1620.2168630459355</v>
      </c>
      <c r="AO17">
        <f t="shared" si="9"/>
        <v>-81.0108431522968</v>
      </c>
      <c r="AP17">
        <f t="shared" si="9"/>
        <v>-15.498198312324115</v>
      </c>
      <c r="AQ17">
        <f t="shared" si="9"/>
        <v>-946.54979327659953</v>
      </c>
      <c r="AR17">
        <f t="shared" si="9"/>
        <v>577.158028304715</v>
      </c>
      <c r="AS17">
        <f t="shared" si="9"/>
        <v>-2.8654953152050364</v>
      </c>
      <c r="AT17">
        <f t="shared" si="9"/>
        <v>328.7036812486798</v>
      </c>
      <c r="AU17">
        <f t="shared" si="9"/>
        <v>902.99621423818974</v>
      </c>
      <c r="AW17">
        <v>14</v>
      </c>
      <c r="AX17">
        <f>(R17*SUMPRODUCT(K18:$K$23, X18:$X$23)-$AZ$3*SUMPRODUCT(K17:$K$22, W18:$W$23))/Z17</f>
        <v>10192.882703953857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5227.1135986095378</v>
      </c>
      <c r="P18">
        <f t="shared" si="22"/>
        <v>261.35567993047692</v>
      </c>
      <c r="Q18" s="4">
        <f t="shared" si="23"/>
        <v>50</v>
      </c>
      <c r="R18">
        <f t="shared" si="0"/>
        <v>1000000</v>
      </c>
      <c r="S18">
        <f t="shared" si="1"/>
        <v>9774.6572190458919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8598.8399924863479</v>
      </c>
      <c r="AC18">
        <f t="shared" si="2"/>
        <v>8124.8116334615534</v>
      </c>
      <c r="AE18">
        <f t="shared" si="3"/>
        <v>4344.8391512549942</v>
      </c>
      <c r="AF18">
        <f t="shared" si="4"/>
        <v>-217.24195756274975</v>
      </c>
      <c r="AG18">
        <f t="shared" si="4"/>
        <v>-41.560596199887094</v>
      </c>
      <c r="AH18">
        <f t="shared" si="5"/>
        <v>-3964.1336311090618</v>
      </c>
      <c r="AI18">
        <f t="shared" si="6"/>
        <v>121.90296638329528</v>
      </c>
      <c r="AJ18">
        <f t="shared" si="7"/>
        <v>474.02835902479455</v>
      </c>
      <c r="AK18">
        <f t="shared" si="24"/>
        <v>890.85060303250145</v>
      </c>
      <c r="AL18">
        <f t="shared" si="8"/>
        <v>1486.7819284405914</v>
      </c>
      <c r="AN18">
        <f t="shared" si="9"/>
        <v>1470.5623352260591</v>
      </c>
      <c r="AO18">
        <f t="shared" si="9"/>
        <v>-73.528116761302968</v>
      </c>
      <c r="AP18">
        <f t="shared" si="9"/>
        <v>-14.066676641743951</v>
      </c>
      <c r="AQ18">
        <f t="shared" si="9"/>
        <v>-1341.7080372303456</v>
      </c>
      <c r="AR18">
        <f t="shared" si="9"/>
        <v>41.25950459266646</v>
      </c>
      <c r="AS18">
        <f t="shared" si="9"/>
        <v>160.44051950911157</v>
      </c>
      <c r="AT18">
        <f t="shared" si="9"/>
        <v>301.5189509960602</v>
      </c>
      <c r="AU18">
        <f t="shared" si="9"/>
        <v>503.21897509783827</v>
      </c>
      <c r="AW18">
        <v>15</v>
      </c>
      <c r="AX18">
        <f>(R18*SUMPRODUCT(K19:$K$23, X19:$X$23)-$AZ$3*SUMPRODUCT(K18:$K$22, W19:$W$23))/Z18</f>
        <v>9774.6572190458919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5227.1135986095378</v>
      </c>
      <c r="P19">
        <f t="shared" si="22"/>
        <v>261.35567993047692</v>
      </c>
      <c r="Q19" s="4">
        <f t="shared" si="23"/>
        <v>50</v>
      </c>
      <c r="R19">
        <f t="shared" si="0"/>
        <v>1000000</v>
      </c>
      <c r="S19">
        <f t="shared" si="1"/>
        <v>8826.3169246533162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8124.8116334615534</v>
      </c>
      <c r="AC19">
        <f t="shared" si="2"/>
        <v>7215.1274744006942</v>
      </c>
      <c r="AE19">
        <f t="shared" si="3"/>
        <v>4272.9364081408748</v>
      </c>
      <c r="AF19">
        <f t="shared" si="4"/>
        <v>-213.64682040704378</v>
      </c>
      <c r="AG19">
        <f t="shared" si="4"/>
        <v>-40.872809893375162</v>
      </c>
      <c r="AH19">
        <f t="shared" si="5"/>
        <v>-5443.6068902612124</v>
      </c>
      <c r="AI19">
        <f t="shared" si="6"/>
        <v>-1425.1901124207566</v>
      </c>
      <c r="AJ19">
        <f t="shared" si="7"/>
        <v>909.6841590608592</v>
      </c>
      <c r="AK19">
        <f t="shared" si="24"/>
        <v>852.88708548367697</v>
      </c>
      <c r="AL19">
        <f t="shared" si="8"/>
        <v>337.38113212377959</v>
      </c>
      <c r="AN19">
        <f t="shared" si="9"/>
        <v>1332.2248539391242</v>
      </c>
      <c r="AO19">
        <f t="shared" si="9"/>
        <v>-66.611242696956225</v>
      </c>
      <c r="AP19">
        <f t="shared" si="9"/>
        <v>-12.743408276926571</v>
      </c>
      <c r="AQ19">
        <f t="shared" si="9"/>
        <v>-1697.2188915480715</v>
      </c>
      <c r="AR19">
        <f t="shared" si="9"/>
        <v>-444.34868858283016</v>
      </c>
      <c r="AS19">
        <f t="shared" si="9"/>
        <v>283.62318793854439</v>
      </c>
      <c r="AT19">
        <f t="shared" si="9"/>
        <v>265.91488015601573</v>
      </c>
      <c r="AU19">
        <f t="shared" si="9"/>
        <v>105.18937951172994</v>
      </c>
      <c r="AW19">
        <v>16</v>
      </c>
      <c r="AX19">
        <f>(R19*SUMPRODUCT(K20:$K$23, X20:$X$23)-$AZ$3*SUMPRODUCT(K19:$K$22, W20:$W$23))/Z19</f>
        <v>8826.3169246533162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5227.1135986095378</v>
      </c>
      <c r="P20">
        <f t="shared" si="22"/>
        <v>261.35567993047692</v>
      </c>
      <c r="Q20" s="4">
        <f t="shared" si="23"/>
        <v>50</v>
      </c>
      <c r="R20">
        <f t="shared" si="0"/>
        <v>1000000</v>
      </c>
      <c r="S20">
        <f t="shared" si="1"/>
        <v>7384.6633299957193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7215.1274744006942</v>
      </c>
      <c r="AC20">
        <f t="shared" si="2"/>
        <v>5924.7497079585937</v>
      </c>
      <c r="AE20">
        <f t="shared" si="3"/>
        <v>4193.7375318159839</v>
      </c>
      <c r="AF20">
        <f t="shared" si="4"/>
        <v>-209.68687659079922</v>
      </c>
      <c r="AG20">
        <f t="shared" si="4"/>
        <v>-40.11523236200145</v>
      </c>
      <c r="AH20">
        <f t="shared" si="5"/>
        <v>-6976.9886487991389</v>
      </c>
      <c r="AI20">
        <f t="shared" si="6"/>
        <v>-3033.0532259359557</v>
      </c>
      <c r="AJ20">
        <f t="shared" si="7"/>
        <v>1290.3777664421004</v>
      </c>
      <c r="AK20">
        <f t="shared" si="24"/>
        <v>783.94246907381159</v>
      </c>
      <c r="AL20">
        <f t="shared" si="8"/>
        <v>-958.73299042004362</v>
      </c>
      <c r="AN20">
        <f t="shared" si="9"/>
        <v>1204.4636986504468</v>
      </c>
      <c r="AO20">
        <f t="shared" si="9"/>
        <v>-60.223184932522344</v>
      </c>
      <c r="AP20">
        <f t="shared" si="9"/>
        <v>-11.521307849238685</v>
      </c>
      <c r="AQ20">
        <f t="shared" si="9"/>
        <v>-2003.8282056568939</v>
      </c>
      <c r="AR20">
        <f t="shared" si="9"/>
        <v>-871.10899978820817</v>
      </c>
      <c r="AS20">
        <f t="shared" si="9"/>
        <v>370.60334974090404</v>
      </c>
      <c r="AT20">
        <f t="shared" si="9"/>
        <v>225.15244186512871</v>
      </c>
      <c r="AU20">
        <f t="shared" si="9"/>
        <v>-275.35320818217542</v>
      </c>
      <c r="AW20">
        <v>17</v>
      </c>
      <c r="AX20">
        <f>(R20*SUMPRODUCT(K21:$K$23, X21:$X$23)-$AZ$3*SUMPRODUCT(K20:$K$22, W21:$W$23))/Z20</f>
        <v>7384.6633299957193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5227.1135986095378</v>
      </c>
      <c r="P21">
        <f t="shared" si="22"/>
        <v>261.35567993047692</v>
      </c>
      <c r="Q21" s="4">
        <f t="shared" si="23"/>
        <v>50</v>
      </c>
      <c r="R21">
        <f t="shared" si="0"/>
        <v>1000000</v>
      </c>
      <c r="S21">
        <f t="shared" si="1"/>
        <v>5439.0131842535629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5924.7497079585937</v>
      </c>
      <c r="AC21">
        <f t="shared" si="2"/>
        <v>4272.8880079439559</v>
      </c>
      <c r="AE21">
        <f t="shared" si="3"/>
        <v>4106.4197226660435</v>
      </c>
      <c r="AF21">
        <f t="shared" si="4"/>
        <v>-205.3209861333022</v>
      </c>
      <c r="AG21">
        <f t="shared" si="4"/>
        <v>-39.279993108992223</v>
      </c>
      <c r="AH21">
        <f t="shared" si="5"/>
        <v>-8681.7385877843553</v>
      </c>
      <c r="AI21">
        <f t="shared" si="6"/>
        <v>-4819.9198443606056</v>
      </c>
      <c r="AJ21">
        <f t="shared" si="7"/>
        <v>1651.8617000146378</v>
      </c>
      <c r="AK21">
        <f t="shared" si="24"/>
        <v>687.80939111439352</v>
      </c>
      <c r="AL21">
        <f t="shared" si="8"/>
        <v>-2480.2487532315745</v>
      </c>
      <c r="AN21">
        <f t="shared" si="9"/>
        <v>1086.418551676762</v>
      </c>
      <c r="AO21">
        <f t="shared" si="9"/>
        <v>-54.320927583838113</v>
      </c>
      <c r="AP21">
        <f t="shared" si="9"/>
        <v>-10.392145982495578</v>
      </c>
      <c r="AQ21">
        <f t="shared" si="9"/>
        <v>-2296.8918180758501</v>
      </c>
      <c r="AR21">
        <f t="shared" si="9"/>
        <v>-1275.1863399654217</v>
      </c>
      <c r="AS21">
        <f t="shared" si="9"/>
        <v>437.0262459520543</v>
      </c>
      <c r="AT21">
        <f t="shared" si="9"/>
        <v>181.97089751922209</v>
      </c>
      <c r="AU21">
        <f t="shared" si="9"/>
        <v>-656.18919649414534</v>
      </c>
      <c r="AW21">
        <v>18</v>
      </c>
      <c r="AX21">
        <f>(R21*SUMPRODUCT(K22:$K$23, X22:$X$23)-$AZ$3*SUMPRODUCT(K21:$K$22, W22:$W$23))/Z21</f>
        <v>5439.0131842535629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5227.1135986095378</v>
      </c>
      <c r="P22">
        <f t="shared" si="22"/>
        <v>261.35567993047692</v>
      </c>
      <c r="Q22" s="4">
        <f t="shared" si="23"/>
        <v>50</v>
      </c>
      <c r="R22">
        <f t="shared" si="0"/>
        <v>1000000</v>
      </c>
      <c r="S22">
        <f t="shared" si="1"/>
        <v>2978.0315050875111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4272.8880079439559</v>
      </c>
      <c r="AC22">
        <f t="shared" si="2"/>
        <v>2284.742067842607</v>
      </c>
      <c r="AE22">
        <f t="shared" si="3"/>
        <v>4010.2350535020369</v>
      </c>
      <c r="AF22">
        <f t="shared" si="4"/>
        <v>-200.51175267510186</v>
      </c>
      <c r="AG22">
        <f t="shared" si="4"/>
        <v>-38.359937830400298</v>
      </c>
      <c r="AH22">
        <f t="shared" si="5"/>
        <v>-10545.106950040052</v>
      </c>
      <c r="AI22">
        <f t="shared" si="6"/>
        <v>-6773.7435870435165</v>
      </c>
      <c r="AJ22">
        <f t="shared" si="7"/>
        <v>1988.145940101349</v>
      </c>
      <c r="AK22">
        <f t="shared" si="24"/>
        <v>565.78279161396244</v>
      </c>
      <c r="AL22">
        <f t="shared" si="8"/>
        <v>-4219.8148553282053</v>
      </c>
      <c r="AN22">
        <f t="shared" si="9"/>
        <v>977.33855510351907</v>
      </c>
      <c r="AO22">
        <f t="shared" si="9"/>
        <v>-48.866927755175958</v>
      </c>
      <c r="AP22">
        <f t="shared" si="9"/>
        <v>-9.3487403388698169</v>
      </c>
      <c r="AQ22">
        <f t="shared" si="9"/>
        <v>-2569.9589805749993</v>
      </c>
      <c r="AR22">
        <f t="shared" si="9"/>
        <v>-1650.8360935655255</v>
      </c>
      <c r="AS22">
        <f t="shared" si="9"/>
        <v>484.53311452073791</v>
      </c>
      <c r="AT22">
        <f t="shared" si="9"/>
        <v>137.88751249768723</v>
      </c>
      <c r="AU22">
        <f t="shared" si="9"/>
        <v>-1028.4154665471006</v>
      </c>
      <c r="AW22">
        <v>19</v>
      </c>
      <c r="AX22">
        <f>(R22*SUMPRODUCT(K23:$K$23, X23:$X$23)-$AZ$3*SUMPRODUCT(K22:$K$22, W23:$W$23))/Z22</f>
        <v>2978.0315050875111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5227.1135986095378</v>
      </c>
      <c r="P23">
        <f t="shared" si="22"/>
        <v>261.35567993047692</v>
      </c>
      <c r="Q23" s="4">
        <f t="shared" si="23"/>
        <v>50</v>
      </c>
      <c r="R23">
        <f t="shared" si="0"/>
        <v>1000000</v>
      </c>
      <c r="S23">
        <f t="shared" si="1"/>
        <v>3058.4818106344392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2284.742067842607</v>
      </c>
      <c r="AC23">
        <f t="shared" si="2"/>
        <v>2284.742067842607</v>
      </c>
      <c r="AE23">
        <f t="shared" si="3"/>
        <v>3904.7498306547195</v>
      </c>
      <c r="AF23">
        <f t="shared" si="4"/>
        <v>-195.23749153273602</v>
      </c>
      <c r="AG23">
        <f t="shared" si="4"/>
        <v>-37.350918025709454</v>
      </c>
      <c r="AH23">
        <f t="shared" si="5"/>
        <v>-12508.408527736929</v>
      </c>
      <c r="AI23">
        <f t="shared" si="6"/>
        <v>-8836.2471066406542</v>
      </c>
      <c r="AJ23">
        <f t="shared" si="7"/>
        <v>0</v>
      </c>
      <c r="AK23">
        <f t="shared" si="24"/>
        <v>419.59780848752132</v>
      </c>
      <c r="AL23">
        <f t="shared" si="8"/>
        <v>-8416.6492981531337</v>
      </c>
      <c r="AN23">
        <f t="shared" si="9"/>
        <v>876.61678981226135</v>
      </c>
      <c r="AO23">
        <f t="shared" si="9"/>
        <v>-43.83083949061308</v>
      </c>
      <c r="AP23">
        <f t="shared" si="9"/>
        <v>-8.3852854283236731</v>
      </c>
      <c r="AQ23">
        <f t="shared" si="9"/>
        <v>-2808.1391650656701</v>
      </c>
      <c r="AR23">
        <f t="shared" si="9"/>
        <v>-1983.7385001723455</v>
      </c>
      <c r="AS23">
        <f t="shared" si="9"/>
        <v>0</v>
      </c>
      <c r="AT23">
        <f t="shared" si="9"/>
        <v>94.199756665823728</v>
      </c>
      <c r="AU23">
        <f t="shared" si="9"/>
        <v>-1889.538743506522</v>
      </c>
      <c r="AW23">
        <v>20</v>
      </c>
      <c r="AX23">
        <f>(R23*SUMPRODUCT(K$23:$K24, X$23:$X24)-$AZ$3*SUMPRODUCT(K$22:$K23, W$23:$W24))/Z23</f>
        <v>3058.4818106344392</v>
      </c>
    </row>
    <row r="25" spans="5:50" x14ac:dyDescent="0.25">
      <c r="AN25" s="8">
        <f t="shared" ref="AN25:AU25" si="25">SUM(AN3:AN23)</f>
        <v>48273.380179836247</v>
      </c>
      <c r="AO25" s="8">
        <f t="shared" si="25"/>
        <v>-6334.0042079489685</v>
      </c>
      <c r="AP25" s="8">
        <f t="shared" si="25"/>
        <v>-811.75943251623062</v>
      </c>
      <c r="AQ25" s="8">
        <f t="shared" si="25"/>
        <v>-27978.763176553159</v>
      </c>
      <c r="AR25" s="8">
        <f t="shared" si="25"/>
        <v>13148.853362817896</v>
      </c>
      <c r="AS25" s="8">
        <f t="shared" si="25"/>
        <v>-4501.2241509659816</v>
      </c>
      <c r="AT25" s="8">
        <f t="shared" si="25"/>
        <v>3799.693405963345</v>
      </c>
      <c r="AU25" s="9">
        <f t="shared" si="25"/>
        <v>12447.322617815253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21932.763597545061</v>
      </c>
      <c r="K3">
        <v>1</v>
      </c>
      <c r="L3" s="2">
        <v>0</v>
      </c>
      <c r="O3">
        <f>$C$3</f>
        <v>21932.763597545061</v>
      </c>
      <c r="P3">
        <f>O3*B5</f>
        <v>17546.21087803605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21932.763597545061</v>
      </c>
      <c r="AF3">
        <f t="shared" ref="AF3:AG23" si="4">-$Z3*P3</f>
        <v>-17546.21087803605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3986.5527195090108</v>
      </c>
      <c r="AJ3">
        <f t="shared" ref="AJ3:AJ23" si="7">AB3-AC3</f>
        <v>0</v>
      </c>
      <c r="AL3">
        <f t="shared" ref="AL3:AL23" si="8">SUM(AI3:AK3)</f>
        <v>3986.5527195090108</v>
      </c>
      <c r="AN3">
        <f t="shared" ref="AN3:AU23" si="9">AE3*$K3</f>
        <v>21932.763597545061</v>
      </c>
      <c r="AO3">
        <f t="shared" si="9"/>
        <v>-17546.21087803605</v>
      </c>
      <c r="AP3">
        <f t="shared" si="9"/>
        <v>-400</v>
      </c>
      <c r="AQ3">
        <f t="shared" si="9"/>
        <v>0</v>
      </c>
      <c r="AR3">
        <f t="shared" si="9"/>
        <v>3986.5527195090108</v>
      </c>
      <c r="AS3">
        <f t="shared" si="9"/>
        <v>0</v>
      </c>
      <c r="AT3">
        <f t="shared" si="9"/>
        <v>0</v>
      </c>
      <c r="AU3">
        <f t="shared" si="9"/>
        <v>3986.5527195090108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13076.622039734353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10904.269796477214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10768.398941882726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-10768.398941882726</v>
      </c>
      <c r="AK4">
        <f>H4*SUM(AB4, AE4:AF4)</f>
        <v>0</v>
      </c>
      <c r="AL4">
        <f t="shared" si="8"/>
        <v>-13228.733941882725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-10102.635277120486</v>
      </c>
      <c r="AT4">
        <f t="shared" si="9"/>
        <v>0</v>
      </c>
      <c r="AU4">
        <f t="shared" si="9"/>
        <v>-12410.858374972064</v>
      </c>
      <c r="AW4">
        <v>1</v>
      </c>
      <c r="AX4">
        <f>(R4*SUMPRODUCT(K5:$K$23, X5:$X$23)-$AZ$3*SUMPRODUCT(K4:$K$22, W5:$W$23))/Z4</f>
        <v>10904.269796477214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21932.763597545061</v>
      </c>
      <c r="P5">
        <f t="shared" ref="P5:P23" si="22">O5*$C$5</f>
        <v>1096.6381798772532</v>
      </c>
      <c r="Q5" s="4">
        <f t="shared" ref="Q5:Q23" si="23">$C$8</f>
        <v>50</v>
      </c>
      <c r="R5">
        <f t="shared" si="0"/>
        <v>1000000</v>
      </c>
      <c r="S5">
        <f t="shared" si="1"/>
        <v>21179.497142403685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10768.398941882726</v>
      </c>
      <c r="AC5">
        <f t="shared" si="2"/>
        <v>20651.696449783369</v>
      </c>
      <c r="AE5">
        <f t="shared" si="3"/>
        <v>21386.191233714704</v>
      </c>
      <c r="AF5">
        <f t="shared" si="4"/>
        <v>-1069.3095616857352</v>
      </c>
      <c r="AG5">
        <f t="shared" si="4"/>
        <v>-48.753982001858773</v>
      </c>
      <c r="AH5">
        <f t="shared" si="5"/>
        <v>-2584.6283128246</v>
      </c>
      <c r="AI5">
        <f t="shared" si="6"/>
        <v>17683.499377202512</v>
      </c>
      <c r="AJ5">
        <f t="shared" si="7"/>
        <v>-9883.2975079006428</v>
      </c>
      <c r="AK5">
        <f>H5*SUM(AB5, AE5:AF5)</f>
        <v>2685.7682450419707</v>
      </c>
      <c r="AL5">
        <f t="shared" si="8"/>
        <v>10485.97011434384</v>
      </c>
      <c r="AN5">
        <f t="shared" si="9"/>
        <v>18468.313018987858</v>
      </c>
      <c r="AO5">
        <f t="shared" si="9"/>
        <v>-923.4156509493929</v>
      </c>
      <c r="AP5">
        <f t="shared" si="9"/>
        <v>-42.102111156331937</v>
      </c>
      <c r="AQ5">
        <f t="shared" si="9"/>
        <v>-2231.9881178155915</v>
      </c>
      <c r="AR5">
        <f t="shared" si="9"/>
        <v>15270.807139066543</v>
      </c>
      <c r="AS5">
        <f t="shared" si="9"/>
        <v>-8534.8452204963887</v>
      </c>
      <c r="AT5">
        <f t="shared" si="9"/>
        <v>2319.3287717215076</v>
      </c>
      <c r="AU5">
        <f t="shared" si="9"/>
        <v>9055.2906902916639</v>
      </c>
      <c r="AW5">
        <v>2</v>
      </c>
      <c r="AX5">
        <f>(R5*SUMPRODUCT(K6:$K$23, X6:$X$23)-$AZ$3*SUMPRODUCT(K5:$K$22, W6:$W$23))/Z5</f>
        <v>21179.497142403685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21932.763597545061</v>
      </c>
      <c r="P6">
        <f t="shared" si="22"/>
        <v>1096.6381798772532</v>
      </c>
      <c r="Q6" s="4">
        <f t="shared" si="23"/>
        <v>50</v>
      </c>
      <c r="R6">
        <f t="shared" si="0"/>
        <v>1000000</v>
      </c>
      <c r="S6">
        <f t="shared" si="1"/>
        <v>30682.407063325274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20651.696449783369</v>
      </c>
      <c r="AC6">
        <f t="shared" si="2"/>
        <v>29534.779052158046</v>
      </c>
      <c r="AE6">
        <f t="shared" si="3"/>
        <v>21112.402476108207</v>
      </c>
      <c r="AF6">
        <f t="shared" si="4"/>
        <v>-1055.6201238054105</v>
      </c>
      <c r="AG6">
        <f t="shared" si="4"/>
        <v>-48.129827283761273</v>
      </c>
      <c r="AH6">
        <f t="shared" si="5"/>
        <v>-2732.2979615780905</v>
      </c>
      <c r="AI6">
        <f t="shared" si="6"/>
        <v>17276.354563440946</v>
      </c>
      <c r="AJ6">
        <f t="shared" si="7"/>
        <v>-8883.0826023746777</v>
      </c>
      <c r="AK6">
        <f>H6*SUM(AB6, AE6:AF6)</f>
        <v>4429.0824936669751</v>
      </c>
      <c r="AL6">
        <f t="shared" si="8"/>
        <v>12822.354454733242</v>
      </c>
      <c r="AN6">
        <f t="shared" si="9"/>
        <v>16442.89259719941</v>
      </c>
      <c r="AO6">
        <f t="shared" si="9"/>
        <v>-822.14462985997056</v>
      </c>
      <c r="AP6">
        <f t="shared" si="9"/>
        <v>-37.484771410748863</v>
      </c>
      <c r="AQ6">
        <f t="shared" si="9"/>
        <v>-2127.9852909500378</v>
      </c>
      <c r="AR6">
        <f t="shared" si="9"/>
        <v>13455.277904978653</v>
      </c>
      <c r="AS6">
        <f t="shared" si="9"/>
        <v>-6918.3776374190429</v>
      </c>
      <c r="AT6">
        <f t="shared" si="9"/>
        <v>3449.4855727535796</v>
      </c>
      <c r="AU6">
        <f t="shared" si="9"/>
        <v>9986.385840313189</v>
      </c>
      <c r="AW6">
        <v>3</v>
      </c>
      <c r="AX6">
        <f>(R6*SUMPRODUCT(K7:$K$23, X7:$X$23)-$AZ$3*SUMPRODUCT(K6:$K$22, W7:$W$23))/Z6</f>
        <v>30682.407063325274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21932.763597545061</v>
      </c>
      <c r="P7">
        <f t="shared" si="22"/>
        <v>1096.6381798772532</v>
      </c>
      <c r="Q7" s="4">
        <f t="shared" si="23"/>
        <v>50</v>
      </c>
      <c r="R7">
        <f t="shared" si="0"/>
        <v>1000000</v>
      </c>
      <c r="S7">
        <f t="shared" si="1"/>
        <v>39252.753801341642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29534.779052158046</v>
      </c>
      <c r="AC7">
        <f t="shared" si="2"/>
        <v>37292.83688567215</v>
      </c>
      <c r="AE7">
        <f t="shared" si="3"/>
        <v>20837.645670284135</v>
      </c>
      <c r="AF7">
        <f t="shared" si="4"/>
        <v>-1041.8822835142068</v>
      </c>
      <c r="AG7">
        <f t="shared" si="4"/>
        <v>-47.503465711490406</v>
      </c>
      <c r="AH7">
        <f t="shared" si="5"/>
        <v>-2901.26598866513</v>
      </c>
      <c r="AI7">
        <f t="shared" si="6"/>
        <v>16846.993932393307</v>
      </c>
      <c r="AJ7">
        <f t="shared" si="7"/>
        <v>-7758.0578335141035</v>
      </c>
      <c r="AK7">
        <f>H7*SUM(AB7, AE7:AF7)</f>
        <v>5164.9077933557592</v>
      </c>
      <c r="AL7">
        <f t="shared" si="8"/>
        <v>14253.843892234963</v>
      </c>
      <c r="AN7">
        <f t="shared" si="9"/>
        <v>14690.780114908534</v>
      </c>
      <c r="AO7">
        <f t="shared" si="9"/>
        <v>-734.53900574542672</v>
      </c>
      <c r="AP7">
        <f t="shared" si="9"/>
        <v>-33.490490264876783</v>
      </c>
      <c r="AQ7">
        <f t="shared" si="9"/>
        <v>-2045.4259261699483</v>
      </c>
      <c r="AR7">
        <f t="shared" si="9"/>
        <v>11877.324692728282</v>
      </c>
      <c r="AS7">
        <f t="shared" si="9"/>
        <v>-5469.5200961896999</v>
      </c>
      <c r="AT7">
        <f t="shared" si="9"/>
        <v>3641.3194612562138</v>
      </c>
      <c r="AU7">
        <f t="shared" si="9"/>
        <v>10049.124057794796</v>
      </c>
      <c r="AW7">
        <v>4</v>
      </c>
      <c r="AX7">
        <f>(R7*SUMPRODUCT(K8:$K$23, X8:$X$23)-$AZ$3*SUMPRODUCT(K7:$K$22, W8:$W$23))/Z7</f>
        <v>39252.753801341642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21932.763597545061</v>
      </c>
      <c r="P8">
        <f t="shared" si="22"/>
        <v>1096.6381798772532</v>
      </c>
      <c r="Q8" s="4">
        <f t="shared" si="23"/>
        <v>50</v>
      </c>
      <c r="R8">
        <f t="shared" si="0"/>
        <v>1000000</v>
      </c>
      <c r="S8">
        <f t="shared" si="1"/>
        <v>46060.056070984399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37292.83688567215</v>
      </c>
      <c r="AC8">
        <f t="shared" si="2"/>
        <v>43117.014030486767</v>
      </c>
      <c r="AE8">
        <f t="shared" si="3"/>
        <v>20531.353116576629</v>
      </c>
      <c r="AF8">
        <f t="shared" si="4"/>
        <v>-1026.5676558288314</v>
      </c>
      <c r="AG8">
        <f t="shared" si="4"/>
        <v>-46.805212268997209</v>
      </c>
      <c r="AH8">
        <f t="shared" si="5"/>
        <v>-4464.3757075658687</v>
      </c>
      <c r="AI8">
        <f t="shared" si="6"/>
        <v>14993.604540912929</v>
      </c>
      <c r="AJ8">
        <f t="shared" si="7"/>
        <v>-5824.1771448146173</v>
      </c>
      <c r="AK8">
        <f t="shared" ref="AK8:AK23" si="24">H8*SUM(AB8:AB8, AE8:AF8)</f>
        <v>4117.8276201154467</v>
      </c>
      <c r="AL8">
        <f t="shared" si="8"/>
        <v>13287.25501621376</v>
      </c>
      <c r="AN8">
        <f t="shared" si="9"/>
        <v>13496.354627505354</v>
      </c>
      <c r="AO8">
        <f t="shared" si="9"/>
        <v>-674.81773137526773</v>
      </c>
      <c r="AP8">
        <f t="shared" si="9"/>
        <v>-30.767565080161635</v>
      </c>
      <c r="AQ8">
        <f t="shared" si="9"/>
        <v>-2934.6725175693423</v>
      </c>
      <c r="AR8">
        <f t="shared" si="9"/>
        <v>9856.0968134805807</v>
      </c>
      <c r="AS8">
        <f t="shared" si="9"/>
        <v>-3828.5426057167829</v>
      </c>
      <c r="AT8">
        <f t="shared" si="9"/>
        <v>2706.8679565568291</v>
      </c>
      <c r="AU8">
        <f t="shared" si="9"/>
        <v>8734.4221643206274</v>
      </c>
      <c r="AW8">
        <v>5</v>
      </c>
      <c r="AX8">
        <f>(R8*SUMPRODUCT(K9:$K$23, X9:$X$23)-$AZ$3*SUMPRODUCT(K8:$K$22, W9:$W$23))/Z8</f>
        <v>46060.056070984399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21932.763597545061</v>
      </c>
      <c r="P9">
        <f t="shared" si="22"/>
        <v>1096.6381798772532</v>
      </c>
      <c r="Q9" s="4">
        <f t="shared" si="23"/>
        <v>50</v>
      </c>
      <c r="R9">
        <f t="shared" si="0"/>
        <v>1000000</v>
      </c>
      <c r="S9">
        <f t="shared" si="1"/>
        <v>51415.457857314243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43117.014030486767</v>
      </c>
      <c r="AC9">
        <f t="shared" si="2"/>
        <v>47333.721228951566</v>
      </c>
      <c r="AE9">
        <f t="shared" si="3"/>
        <v>20191.579753850401</v>
      </c>
      <c r="AF9">
        <f t="shared" si="4"/>
        <v>-1009.5789876925202</v>
      </c>
      <c r="AG9">
        <f t="shared" si="4"/>
        <v>-46.030632811157574</v>
      </c>
      <c r="AH9">
        <f t="shared" si="5"/>
        <v>-6130.5467029932543</v>
      </c>
      <c r="AI9">
        <f t="shared" si="6"/>
        <v>13005.423430353469</v>
      </c>
      <c r="AJ9">
        <f t="shared" si="7"/>
        <v>-4216.7071984647991</v>
      </c>
      <c r="AK9">
        <f t="shared" si="24"/>
        <v>3252.0085723848506</v>
      </c>
      <c r="AL9">
        <f t="shared" si="8"/>
        <v>12040.724804273519</v>
      </c>
      <c r="AN9">
        <f t="shared" si="9"/>
        <v>12614.525237383357</v>
      </c>
      <c r="AO9">
        <f t="shared" si="9"/>
        <v>-630.72626186916796</v>
      </c>
      <c r="AP9">
        <f t="shared" si="9"/>
        <v>-28.757263491399016</v>
      </c>
      <c r="AQ9">
        <f t="shared" si="9"/>
        <v>-3830.0091942592389</v>
      </c>
      <c r="AR9">
        <f t="shared" si="9"/>
        <v>8125.0325177635505</v>
      </c>
      <c r="AS9">
        <f t="shared" si="9"/>
        <v>-2634.3535286557735</v>
      </c>
      <c r="AT9">
        <f t="shared" si="9"/>
        <v>2031.6659077015997</v>
      </c>
      <c r="AU9">
        <f t="shared" si="9"/>
        <v>7522.3448968093762</v>
      </c>
      <c r="AW9">
        <v>6</v>
      </c>
      <c r="AX9">
        <f>(R9*SUMPRODUCT(K10:$K$23, X10:$X$23)-$AZ$3*SUMPRODUCT(K9:$K$22, W10:$W$23))/Z9</f>
        <v>51415.457857314243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21932.763597545061</v>
      </c>
      <c r="P10">
        <f t="shared" si="22"/>
        <v>1096.6381798772532</v>
      </c>
      <c r="Q10" s="4">
        <f t="shared" si="23"/>
        <v>50</v>
      </c>
      <c r="R10">
        <f t="shared" si="0"/>
        <v>1000000</v>
      </c>
      <c r="S10">
        <f t="shared" si="1"/>
        <v>55548.36352580841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47333.721228951566</v>
      </c>
      <c r="AC10">
        <f t="shared" si="2"/>
        <v>50190.673905771044</v>
      </c>
      <c r="AE10">
        <f t="shared" si="3"/>
        <v>19817.328823112784</v>
      </c>
      <c r="AF10">
        <f t="shared" si="4"/>
        <v>-990.86644115563934</v>
      </c>
      <c r="AG10">
        <f t="shared" si="4"/>
        <v>-45.177455032002769</v>
      </c>
      <c r="AH10">
        <f t="shared" si="5"/>
        <v>-7857.4290208645971</v>
      </c>
      <c r="AI10">
        <f t="shared" si="6"/>
        <v>10923.855906060544</v>
      </c>
      <c r="AJ10">
        <f t="shared" si="7"/>
        <v>-2856.9526768194773</v>
      </c>
      <c r="AK10">
        <f t="shared" si="24"/>
        <v>3473.4096395727079</v>
      </c>
      <c r="AL10">
        <f t="shared" si="8"/>
        <v>11540.312868813775</v>
      </c>
      <c r="AN10">
        <f t="shared" si="9"/>
        <v>11763.149655209934</v>
      </c>
      <c r="AO10">
        <f t="shared" si="9"/>
        <v>-588.1574827604968</v>
      </c>
      <c r="AP10">
        <f t="shared" si="9"/>
        <v>-26.816387280366683</v>
      </c>
      <c r="AQ10">
        <f t="shared" si="9"/>
        <v>-4664.0046346620529</v>
      </c>
      <c r="AR10">
        <f t="shared" si="9"/>
        <v>6484.171150507017</v>
      </c>
      <c r="AS10">
        <f t="shared" si="9"/>
        <v>-1695.8270307391201</v>
      </c>
      <c r="AT10">
        <f t="shared" si="9"/>
        <v>2061.7429204933987</v>
      </c>
      <c r="AU10">
        <f t="shared" si="9"/>
        <v>6850.0870402612964</v>
      </c>
      <c r="AW10">
        <v>7</v>
      </c>
      <c r="AX10">
        <f>(R10*SUMPRODUCT(K11:$K$23, X11:$X$23)-$AZ$3*SUMPRODUCT(K10:$K$22, W11:$W$23))/Z10</f>
        <v>55548.36352580841</v>
      </c>
    </row>
    <row r="11" spans="1:52" x14ac:dyDescent="0.25">
      <c r="A11" t="s">
        <v>33</v>
      </c>
      <c r="C11" s="7">
        <f>AU25</f>
        <v>50620.926893621479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21932.763597545061</v>
      </c>
      <c r="P11">
        <f t="shared" si="22"/>
        <v>1096.6381798772532</v>
      </c>
      <c r="Q11" s="4">
        <f t="shared" si="23"/>
        <v>50</v>
      </c>
      <c r="R11">
        <f t="shared" si="0"/>
        <v>1000000</v>
      </c>
      <c r="S11">
        <f t="shared" si="1"/>
        <v>58418.167229410697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50190.673905771044</v>
      </c>
      <c r="AC11">
        <f t="shared" si="2"/>
        <v>51684.673408650277</v>
      </c>
      <c r="AE11">
        <f t="shared" si="3"/>
        <v>19404.712219686753</v>
      </c>
      <c r="AF11">
        <f t="shared" si="4"/>
        <v>-970.23561098433765</v>
      </c>
      <c r="AG11">
        <f t="shared" si="4"/>
        <v>-44.236815240781432</v>
      </c>
      <c r="AH11">
        <f t="shared" si="5"/>
        <v>-9777.3048180260394</v>
      </c>
      <c r="AI11">
        <f t="shared" si="6"/>
        <v>8612.9349754355953</v>
      </c>
      <c r="AJ11">
        <f t="shared" si="7"/>
        <v>-1493.9995028792328</v>
      </c>
      <c r="AK11">
        <f t="shared" si="24"/>
        <v>3534.1952514953832</v>
      </c>
      <c r="AL11">
        <f t="shared" si="8"/>
        <v>10653.130724051745</v>
      </c>
      <c r="AN11">
        <f t="shared" si="9"/>
        <v>10954.093310735909</v>
      </c>
      <c r="AO11">
        <f t="shared" si="9"/>
        <v>-547.70466553679546</v>
      </c>
      <c r="AP11">
        <f t="shared" si="9"/>
        <v>-24.971986001713898</v>
      </c>
      <c r="AQ11">
        <f t="shared" si="9"/>
        <v>-5519.3557158506492</v>
      </c>
      <c r="AR11">
        <f t="shared" si="9"/>
        <v>4862.0609433467507</v>
      </c>
      <c r="AS11">
        <f t="shared" si="9"/>
        <v>-843.37297948324635</v>
      </c>
      <c r="AT11">
        <f t="shared" si="9"/>
        <v>1995.0774907119514</v>
      </c>
      <c r="AU11">
        <f t="shared" si="9"/>
        <v>6013.7654545754558</v>
      </c>
      <c r="AW11">
        <v>8</v>
      </c>
      <c r="AX11">
        <f>(R11*SUMPRODUCT(K12:$K$23, X12:$X$23)-$AZ$3*SUMPRODUCT(K11:$K$22, W12:$W$23))/Z11</f>
        <v>58418.167229410697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21932.763597545061</v>
      </c>
      <c r="P12">
        <f t="shared" si="22"/>
        <v>1096.6381798772532</v>
      </c>
      <c r="Q12" s="4">
        <f t="shared" si="23"/>
        <v>50</v>
      </c>
      <c r="R12">
        <f t="shared" si="0"/>
        <v>1000000</v>
      </c>
      <c r="S12">
        <f t="shared" si="1"/>
        <v>60001.921849946688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51684.673408650277</v>
      </c>
      <c r="AC12">
        <f t="shared" si="2"/>
        <v>51842.448084456744</v>
      </c>
      <c r="AE12">
        <f t="shared" si="3"/>
        <v>18950.195645365031</v>
      </c>
      <c r="AF12">
        <f t="shared" si="4"/>
        <v>-947.50978226825157</v>
      </c>
      <c r="AG12">
        <f t="shared" si="4"/>
        <v>-43.200656317396614</v>
      </c>
      <c r="AH12">
        <f t="shared" si="5"/>
        <v>-11875.815419540184</v>
      </c>
      <c r="AI12">
        <f t="shared" si="6"/>
        <v>6083.6697872391996</v>
      </c>
      <c r="AJ12">
        <f t="shared" si="7"/>
        <v>-157.77467580646771</v>
      </c>
      <c r="AK12">
        <f t="shared" si="24"/>
        <v>3616.7739462036716</v>
      </c>
      <c r="AL12">
        <f t="shared" si="8"/>
        <v>9542.6690576364035</v>
      </c>
      <c r="AN12">
        <f t="shared" si="9"/>
        <v>10169.707750849455</v>
      </c>
      <c r="AO12">
        <f t="shared" si="9"/>
        <v>-508.48538754247278</v>
      </c>
      <c r="AP12">
        <f t="shared" si="9"/>
        <v>-23.183826574385165</v>
      </c>
      <c r="AQ12">
        <f t="shared" si="9"/>
        <v>-6373.2097747125326</v>
      </c>
      <c r="AR12">
        <f t="shared" si="9"/>
        <v>3264.8287620200654</v>
      </c>
      <c r="AS12">
        <f t="shared" si="9"/>
        <v>-84.670489606751886</v>
      </c>
      <c r="AT12">
        <f t="shared" si="9"/>
        <v>1940.9580102553784</v>
      </c>
      <c r="AU12">
        <f t="shared" si="9"/>
        <v>5121.1162826686914</v>
      </c>
      <c r="AW12">
        <v>9</v>
      </c>
      <c r="AX12">
        <f>(R12*SUMPRODUCT(K13:$K$23, X13:$X$23)-$AZ$3*SUMPRODUCT(K12:$K$22, W13:$W$23))/Z12</f>
        <v>60001.921849946688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21932.763597545061</v>
      </c>
      <c r="P13">
        <f t="shared" si="22"/>
        <v>1096.6381798772532</v>
      </c>
      <c r="Q13" s="4">
        <f t="shared" si="23"/>
        <v>50</v>
      </c>
      <c r="R13">
        <f t="shared" si="0"/>
        <v>1000000</v>
      </c>
      <c r="S13">
        <f t="shared" si="1"/>
        <v>60285.810910454667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51842.448084456744</v>
      </c>
      <c r="AC13">
        <f t="shared" si="2"/>
        <v>50717.616257708418</v>
      </c>
      <c r="AE13">
        <f t="shared" si="3"/>
        <v>18451.72969910935</v>
      </c>
      <c r="AF13">
        <f t="shared" si="4"/>
        <v>-922.58648495546754</v>
      </c>
      <c r="AG13">
        <f t="shared" si="4"/>
        <v>-42.064306253623812</v>
      </c>
      <c r="AH13">
        <f t="shared" si="5"/>
        <v>-14086.870011976687</v>
      </c>
      <c r="AI13">
        <f t="shared" si="6"/>
        <v>3400.2088959235698</v>
      </c>
      <c r="AJ13">
        <f t="shared" si="7"/>
        <v>1124.8318267483264</v>
      </c>
      <c r="AK13">
        <f t="shared" si="24"/>
        <v>3586.5112701381695</v>
      </c>
      <c r="AL13">
        <f t="shared" si="8"/>
        <v>8111.5519928100657</v>
      </c>
      <c r="AN13">
        <f t="shared" si="9"/>
        <v>9415.4262224694394</v>
      </c>
      <c r="AO13">
        <f t="shared" si="9"/>
        <v>-470.771311123472</v>
      </c>
      <c r="AP13">
        <f t="shared" si="9"/>
        <v>-21.464295141364012</v>
      </c>
      <c r="AQ13">
        <f t="shared" si="9"/>
        <v>-7188.1545777080091</v>
      </c>
      <c r="AR13">
        <f t="shared" si="9"/>
        <v>1735.0360384965943</v>
      </c>
      <c r="AS13">
        <f t="shared" si="9"/>
        <v>573.97172244212982</v>
      </c>
      <c r="AT13">
        <f t="shared" si="9"/>
        <v>1830.1011780847341</v>
      </c>
      <c r="AU13">
        <f t="shared" si="9"/>
        <v>4139.1089390234583</v>
      </c>
      <c r="AW13">
        <v>10</v>
      </c>
      <c r="AX13">
        <f>(R13*SUMPRODUCT(K14:$K$23, X14:$X$23)-$AZ$3*SUMPRODUCT(K13:$K$22, W14:$W$23))/Z13</f>
        <v>60285.810910454667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21932.763597545061</v>
      </c>
      <c r="P14">
        <f t="shared" si="22"/>
        <v>1096.6381798772532</v>
      </c>
      <c r="Q14" s="4">
        <f t="shared" si="23"/>
        <v>50</v>
      </c>
      <c r="R14">
        <f t="shared" si="0"/>
        <v>1000000</v>
      </c>
      <c r="S14">
        <f t="shared" si="1"/>
        <v>59517.035433109668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50717.616257708418</v>
      </c>
      <c r="AC14">
        <f t="shared" si="2"/>
        <v>48589.960474855332</v>
      </c>
      <c r="AE14">
        <f t="shared" si="3"/>
        <v>17906.001341528492</v>
      </c>
      <c r="AF14">
        <f t="shared" si="4"/>
        <v>-895.30006707642463</v>
      </c>
      <c r="AG14">
        <f t="shared" si="4"/>
        <v>-40.820212331866635</v>
      </c>
      <c r="AH14">
        <f t="shared" si="5"/>
        <v>-16469.017184418793</v>
      </c>
      <c r="AI14">
        <f t="shared" si="6"/>
        <v>500.86387770140936</v>
      </c>
      <c r="AJ14">
        <f t="shared" si="7"/>
        <v>2127.6557828530858</v>
      </c>
      <c r="AK14">
        <f t="shared" si="24"/>
        <v>5795.6475878620367</v>
      </c>
      <c r="AL14">
        <f t="shared" si="8"/>
        <v>8424.1672484165319</v>
      </c>
      <c r="AN14">
        <f t="shared" si="9"/>
        <v>8416.7200116746608</v>
      </c>
      <c r="AO14">
        <f t="shared" si="9"/>
        <v>-420.83600058373304</v>
      </c>
      <c r="AP14">
        <f t="shared" si="9"/>
        <v>-19.187550110230397</v>
      </c>
      <c r="AQ14">
        <f t="shared" si="9"/>
        <v>-7741.2652811115604</v>
      </c>
      <c r="AR14">
        <f t="shared" si="9"/>
        <v>235.43117986913808</v>
      </c>
      <c r="AS14">
        <f t="shared" si="9"/>
        <v>1000.105085659858</v>
      </c>
      <c r="AT14">
        <f t="shared" si="9"/>
        <v>2724.2454696034551</v>
      </c>
      <c r="AU14">
        <f t="shared" si="9"/>
        <v>3959.7817351324511</v>
      </c>
      <c r="AW14">
        <v>11</v>
      </c>
      <c r="AX14">
        <f>(R14*SUMPRODUCT(K15:$K$23, X15:$X$23)-$AZ$3*SUMPRODUCT(K14:$K$22, W15:$W$23))/Z14</f>
        <v>59517.035433109668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21932.763597545061</v>
      </c>
      <c r="P15">
        <f t="shared" si="22"/>
        <v>1096.6381798772532</v>
      </c>
      <c r="Q15" s="4">
        <f t="shared" si="23"/>
        <v>50</v>
      </c>
      <c r="R15">
        <f t="shared" si="0"/>
        <v>1000000</v>
      </c>
      <c r="S15">
        <f t="shared" si="1"/>
        <v>57495.852570055962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48589.960474855332</v>
      </c>
      <c r="AC15">
        <f t="shared" si="2"/>
        <v>45377.55890168294</v>
      </c>
      <c r="AE15">
        <f t="shared" si="3"/>
        <v>17310.035898878396</v>
      </c>
      <c r="AF15">
        <f t="shared" si="4"/>
        <v>-865.50179494391989</v>
      </c>
      <c r="AG15">
        <f t="shared" si="4"/>
        <v>-39.461593204825114</v>
      </c>
      <c r="AH15">
        <f t="shared" si="5"/>
        <v>-19008.340074457017</v>
      </c>
      <c r="AI15">
        <f t="shared" si="6"/>
        <v>-2603.2675637273678</v>
      </c>
      <c r="AJ15">
        <f t="shared" si="7"/>
        <v>3212.4015731723921</v>
      </c>
      <c r="AK15">
        <f t="shared" si="24"/>
        <v>5565.1317700962018</v>
      </c>
      <c r="AL15">
        <f t="shared" si="8"/>
        <v>6174.265779541226</v>
      </c>
      <c r="AN15">
        <f t="shared" si="9"/>
        <v>7495.2065082058971</v>
      </c>
      <c r="AO15">
        <f t="shared" si="9"/>
        <v>-374.76032541029491</v>
      </c>
      <c r="AP15">
        <f t="shared" si="9"/>
        <v>-17.086780867516481</v>
      </c>
      <c r="AQ15">
        <f t="shared" si="9"/>
        <v>-8230.568386371322</v>
      </c>
      <c r="AR15">
        <f t="shared" si="9"/>
        <v>-1127.2089844432362</v>
      </c>
      <c r="AS15">
        <f t="shared" si="9"/>
        <v>1390.962636869672</v>
      </c>
      <c r="AT15">
        <f t="shared" si="9"/>
        <v>2409.6895064759037</v>
      </c>
      <c r="AU15">
        <f t="shared" si="9"/>
        <v>2673.4431589023393</v>
      </c>
      <c r="AW15">
        <v>12</v>
      </c>
      <c r="AX15">
        <f>(R15*SUMPRODUCT(K16:$K$23, X16:$X$23)-$AZ$3*SUMPRODUCT(K15:$K$22, W16:$W$23))/Z15</f>
        <v>57495.852570055962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21932.763597545061</v>
      </c>
      <c r="P16">
        <f t="shared" si="22"/>
        <v>1096.6381798772532</v>
      </c>
      <c r="Q16" s="4">
        <f t="shared" si="23"/>
        <v>50</v>
      </c>
      <c r="R16">
        <f t="shared" si="0"/>
        <v>1000000</v>
      </c>
      <c r="S16">
        <f t="shared" si="1"/>
        <v>54348.167890689787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45377.55890168294</v>
      </c>
      <c r="AC16">
        <f t="shared" si="2"/>
        <v>41299.862435406278</v>
      </c>
      <c r="AE16">
        <f t="shared" si="3"/>
        <v>16666.985375270961</v>
      </c>
      <c r="AF16">
        <f t="shared" si="4"/>
        <v>-833.34926876354814</v>
      </c>
      <c r="AG16">
        <f t="shared" si="4"/>
        <v>-37.995634478859067</v>
      </c>
      <c r="AH16">
        <f t="shared" si="5"/>
        <v>-21426.855878355938</v>
      </c>
      <c r="AI16">
        <f t="shared" si="6"/>
        <v>-5631.2154063273847</v>
      </c>
      <c r="AJ16">
        <f t="shared" si="7"/>
        <v>4077.6964662766622</v>
      </c>
      <c r="AK16">
        <f t="shared" si="24"/>
        <v>5237.9643792408651</v>
      </c>
      <c r="AL16">
        <f t="shared" si="8"/>
        <v>3684.4454391901427</v>
      </c>
      <c r="AN16">
        <f t="shared" si="9"/>
        <v>6647.8935359723318</v>
      </c>
      <c r="AO16">
        <f t="shared" si="9"/>
        <v>-332.39467679861667</v>
      </c>
      <c r="AP16">
        <f t="shared" si="9"/>
        <v>-15.155166165919084</v>
      </c>
      <c r="AQ16">
        <f t="shared" si="9"/>
        <v>-8546.4439718821959</v>
      </c>
      <c r="AR16">
        <f t="shared" si="9"/>
        <v>-2246.1002788743986</v>
      </c>
      <c r="AS16">
        <f t="shared" si="9"/>
        <v>1626.4544168880414</v>
      </c>
      <c r="AT16">
        <f t="shared" si="9"/>
        <v>2089.2458206673487</v>
      </c>
      <c r="AU16">
        <f t="shared" si="9"/>
        <v>1469.5999586809912</v>
      </c>
      <c r="AW16">
        <v>13</v>
      </c>
      <c r="AX16">
        <f>(R16*SUMPRODUCT(K17:$K$23, X17:$X$23)-$AZ$3*SUMPRODUCT(K16:$K$22, W17:$W$23))/Z16</f>
        <v>54348.167890689787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21932.763597545061</v>
      </c>
      <c r="P17">
        <f t="shared" si="22"/>
        <v>1096.6381798772532</v>
      </c>
      <c r="Q17" s="4">
        <f t="shared" si="23"/>
        <v>50</v>
      </c>
      <c r="R17">
        <f t="shared" si="0"/>
        <v>1000000</v>
      </c>
      <c r="S17">
        <f t="shared" si="1"/>
        <v>50138.767061058847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41299.862435406278</v>
      </c>
      <c r="AC17">
        <f t="shared" si="2"/>
        <v>36528.043920541219</v>
      </c>
      <c r="AE17">
        <f t="shared" si="3"/>
        <v>15978.872217067526</v>
      </c>
      <c r="AF17">
        <f t="shared" si="4"/>
        <v>-798.9436108533763</v>
      </c>
      <c r="AG17">
        <f t="shared" si="4"/>
        <v>-36.426946713764892</v>
      </c>
      <c r="AH17">
        <f t="shared" si="5"/>
        <v>-23774.628406111697</v>
      </c>
      <c r="AI17">
        <f t="shared" si="6"/>
        <v>-8631.1267466113113</v>
      </c>
      <c r="AJ17">
        <f t="shared" si="7"/>
        <v>4771.8185148650591</v>
      </c>
      <c r="AK17">
        <f t="shared" si="24"/>
        <v>4833.0886790135437</v>
      </c>
      <c r="AL17">
        <f t="shared" si="8"/>
        <v>973.78044726729149</v>
      </c>
      <c r="AN17">
        <f t="shared" si="9"/>
        <v>5871.0326016571726</v>
      </c>
      <c r="AO17">
        <f t="shared" si="9"/>
        <v>-293.55163008285859</v>
      </c>
      <c r="AP17">
        <f t="shared" si="9"/>
        <v>-13.384160585933452</v>
      </c>
      <c r="AQ17">
        <f t="shared" si="9"/>
        <v>-8735.3861128869303</v>
      </c>
      <c r="AR17">
        <f t="shared" si="9"/>
        <v>-3171.2893018985501</v>
      </c>
      <c r="AS17">
        <f t="shared" si="9"/>
        <v>1753.2840671971737</v>
      </c>
      <c r="AT17">
        <f t="shared" si="9"/>
        <v>1775.7962399173744</v>
      </c>
      <c r="AU17">
        <f t="shared" si="9"/>
        <v>357.79100521599793</v>
      </c>
      <c r="AW17">
        <v>14</v>
      </c>
      <c r="AX17">
        <f>(R17*SUMPRODUCT(K18:$K$23, X18:$X$23)-$AZ$3*SUMPRODUCT(K17:$K$22, W18:$W$23))/Z17</f>
        <v>50138.767061058847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21932.763597545061</v>
      </c>
      <c r="P18">
        <f t="shared" si="22"/>
        <v>1096.6381798772532</v>
      </c>
      <c r="Q18" s="4">
        <f t="shared" si="23"/>
        <v>50</v>
      </c>
      <c r="R18">
        <f t="shared" si="0"/>
        <v>1000000</v>
      </c>
      <c r="S18">
        <f t="shared" si="1"/>
        <v>44868.569025110737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36528.043920541219</v>
      </c>
      <c r="AC18">
        <f t="shared" si="2"/>
        <v>31189.92789076703</v>
      </c>
      <c r="AE18">
        <f t="shared" si="3"/>
        <v>15246.336799148281</v>
      </c>
      <c r="AF18">
        <f t="shared" si="4"/>
        <v>-762.31683995741412</v>
      </c>
      <c r="AG18">
        <f t="shared" si="4"/>
        <v>-34.75698976861905</v>
      </c>
      <c r="AH18">
        <f t="shared" si="5"/>
        <v>-26113.749560163775</v>
      </c>
      <c r="AI18">
        <f t="shared" si="6"/>
        <v>-11664.486590741526</v>
      </c>
      <c r="AJ18">
        <f t="shared" si="7"/>
        <v>5338.1160297741881</v>
      </c>
      <c r="AK18">
        <f t="shared" si="24"/>
        <v>4365.2043303164346</v>
      </c>
      <c r="AL18">
        <f t="shared" si="8"/>
        <v>-1961.1662306509033</v>
      </c>
      <c r="AN18">
        <f t="shared" si="9"/>
        <v>5160.3034925981883</v>
      </c>
      <c r="AO18">
        <f t="shared" si="9"/>
        <v>-258.01517462990944</v>
      </c>
      <c r="AP18">
        <f t="shared" si="9"/>
        <v>-11.763915362621658</v>
      </c>
      <c r="AQ18">
        <f t="shared" si="9"/>
        <v>-8838.5082158014156</v>
      </c>
      <c r="AR18">
        <f t="shared" si="9"/>
        <v>-3947.9838131957576</v>
      </c>
      <c r="AS18">
        <f t="shared" si="9"/>
        <v>1806.7486738110731</v>
      </c>
      <c r="AT18">
        <f t="shared" si="9"/>
        <v>1477.455171585545</v>
      </c>
      <c r="AU18">
        <f t="shared" si="9"/>
        <v>-663.77996779913951</v>
      </c>
      <c r="AW18">
        <v>15</v>
      </c>
      <c r="AX18">
        <f>(R18*SUMPRODUCT(K19:$K$23, X19:$X$23)-$AZ$3*SUMPRODUCT(K18:$K$22, W19:$W$23))/Z18</f>
        <v>44868.569025110737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21932.763597545061</v>
      </c>
      <c r="P19">
        <f t="shared" si="22"/>
        <v>1096.6381798772532</v>
      </c>
      <c r="Q19" s="4">
        <f t="shared" si="23"/>
        <v>50</v>
      </c>
      <c r="R19">
        <f t="shared" si="0"/>
        <v>1000000</v>
      </c>
      <c r="S19">
        <f t="shared" si="1"/>
        <v>38388.32288383133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31189.92789076703</v>
      </c>
      <c r="AC19">
        <f t="shared" si="2"/>
        <v>25316.404283262887</v>
      </c>
      <c r="AE19">
        <f t="shared" si="3"/>
        <v>14464.260706699171</v>
      </c>
      <c r="AF19">
        <f t="shared" si="4"/>
        <v>-723.21303533495859</v>
      </c>
      <c r="AG19">
        <f t="shared" si="4"/>
        <v>-32.974095221447968</v>
      </c>
      <c r="AH19">
        <f t="shared" si="5"/>
        <v>-28706.492989697843</v>
      </c>
      <c r="AI19">
        <f t="shared" si="6"/>
        <v>-14998.419413555079</v>
      </c>
      <c r="AJ19">
        <f t="shared" si="7"/>
        <v>5873.523607504143</v>
      </c>
      <c r="AK19">
        <f t="shared" si="24"/>
        <v>3844.8334408026953</v>
      </c>
      <c r="AL19">
        <f t="shared" si="8"/>
        <v>-5280.0623652482409</v>
      </c>
      <c r="AN19">
        <f t="shared" si="9"/>
        <v>4509.6967908548422</v>
      </c>
      <c r="AO19">
        <f t="shared" si="9"/>
        <v>-225.48483954274209</v>
      </c>
      <c r="AP19">
        <f t="shared" si="9"/>
        <v>-10.280730859105264</v>
      </c>
      <c r="AQ19">
        <f t="shared" si="9"/>
        <v>-8950.1691055927004</v>
      </c>
      <c r="AR19">
        <f t="shared" si="9"/>
        <v>-4676.237885139707</v>
      </c>
      <c r="AS19">
        <f t="shared" si="9"/>
        <v>1831.2592050766666</v>
      </c>
      <c r="AT19">
        <f t="shared" si="9"/>
        <v>1198.750035065993</v>
      </c>
      <c r="AU19">
        <f t="shared" si="9"/>
        <v>-1646.2286449970477</v>
      </c>
      <c r="AW19">
        <v>16</v>
      </c>
      <c r="AX19">
        <f>(R19*SUMPRODUCT(K20:$K$23, X20:$X$23)-$AZ$3*SUMPRODUCT(K19:$K$22, W20:$W$23))/Z19</f>
        <v>38388.32288383133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21932.763597545061</v>
      </c>
      <c r="P20">
        <f t="shared" si="22"/>
        <v>1096.6381798772532</v>
      </c>
      <c r="Q20" s="4">
        <f t="shared" si="23"/>
        <v>50</v>
      </c>
      <c r="R20">
        <f t="shared" si="0"/>
        <v>1000000</v>
      </c>
      <c r="S20">
        <f t="shared" si="1"/>
        <v>30687.7117983393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25316.404283262887</v>
      </c>
      <c r="AC20">
        <f t="shared" si="2"/>
        <v>19082.198975065578</v>
      </c>
      <c r="AE20">
        <f t="shared" si="3"/>
        <v>13638.206777739582</v>
      </c>
      <c r="AF20">
        <f t="shared" si="4"/>
        <v>-681.91033888697916</v>
      </c>
      <c r="AG20">
        <f t="shared" si="4"/>
        <v>-31.090944643351076</v>
      </c>
      <c r="AH20">
        <f t="shared" si="5"/>
        <v>-31068.192517648276</v>
      </c>
      <c r="AI20">
        <f t="shared" si="6"/>
        <v>-18142.987023439026</v>
      </c>
      <c r="AJ20">
        <f t="shared" si="7"/>
        <v>6234.2053081973099</v>
      </c>
      <c r="AK20">
        <f t="shared" si="24"/>
        <v>3275.0715461928671</v>
      </c>
      <c r="AL20">
        <f t="shared" si="8"/>
        <v>-8633.7101690488489</v>
      </c>
      <c r="AN20">
        <f t="shared" si="9"/>
        <v>3916.9654404582307</v>
      </c>
      <c r="AO20">
        <f t="shared" si="9"/>
        <v>-195.84827202291154</v>
      </c>
      <c r="AP20">
        <f t="shared" si="9"/>
        <v>-8.929484474306415</v>
      </c>
      <c r="AQ20">
        <f t="shared" si="9"/>
        <v>-8922.9499429323714</v>
      </c>
      <c r="AR20">
        <f t="shared" si="9"/>
        <v>-5210.7622589713592</v>
      </c>
      <c r="AS20">
        <f t="shared" si="9"/>
        <v>1790.4968841495588</v>
      </c>
      <c r="AT20">
        <f t="shared" si="9"/>
        <v>940.61794710460845</v>
      </c>
      <c r="AU20">
        <f t="shared" si="9"/>
        <v>-2479.6474277171924</v>
      </c>
      <c r="AW20">
        <v>17</v>
      </c>
      <c r="AX20">
        <f>(R20*SUMPRODUCT(K21:$K$23, X21:$X$23)-$AZ$3*SUMPRODUCT(K20:$K$22, W21:$W$23))/Z20</f>
        <v>30687.7117983393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21932.763597545061</v>
      </c>
      <c r="P21">
        <f t="shared" si="22"/>
        <v>1096.6381798772532</v>
      </c>
      <c r="Q21" s="4">
        <f t="shared" si="23"/>
        <v>50</v>
      </c>
      <c r="R21">
        <f t="shared" si="0"/>
        <v>1000000</v>
      </c>
      <c r="S21">
        <f t="shared" si="1"/>
        <v>21820.093125575859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19082.198975065578</v>
      </c>
      <c r="AC21">
        <f t="shared" si="2"/>
        <v>12714.696188644843</v>
      </c>
      <c r="AE21">
        <f t="shared" si="3"/>
        <v>12780.349933212985</v>
      </c>
      <c r="AF21">
        <f t="shared" si="4"/>
        <v>-639.01749666064927</v>
      </c>
      <c r="AG21">
        <f t="shared" si="4"/>
        <v>-29.135293134339651</v>
      </c>
      <c r="AH21">
        <f t="shared" si="5"/>
        <v>-32894.841251558304</v>
      </c>
      <c r="AI21">
        <f t="shared" si="6"/>
        <v>-20782.64410814031</v>
      </c>
      <c r="AJ21">
        <f t="shared" si="7"/>
        <v>6367.502786420735</v>
      </c>
      <c r="AK21">
        <f t="shared" si="24"/>
        <v>2671.8600299549685</v>
      </c>
      <c r="AL21">
        <f t="shared" si="8"/>
        <v>-11743.281291764606</v>
      </c>
      <c r="AN21">
        <f t="shared" si="9"/>
        <v>3381.2445395496275</v>
      </c>
      <c r="AO21">
        <f t="shared" si="9"/>
        <v>-169.06222697748137</v>
      </c>
      <c r="AP21">
        <f t="shared" si="9"/>
        <v>-7.7082044962361485</v>
      </c>
      <c r="AQ21">
        <f t="shared" si="9"/>
        <v>-8702.8526560243572</v>
      </c>
      <c r="AR21">
        <f t="shared" si="9"/>
        <v>-5498.3785479484477</v>
      </c>
      <c r="AS21">
        <f t="shared" si="9"/>
        <v>1684.6239844498118</v>
      </c>
      <c r="AT21">
        <f t="shared" si="9"/>
        <v>706.88300272971765</v>
      </c>
      <c r="AU21">
        <f t="shared" si="9"/>
        <v>-3106.8715607689182</v>
      </c>
      <c r="AW21">
        <v>18</v>
      </c>
      <c r="AX21">
        <f>(R21*SUMPRODUCT(K22:$K$23, X22:$X$23)-$AZ$3*SUMPRODUCT(K21:$K$22, W22:$W$23))/Z21</f>
        <v>21820.093125575859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21932.763597545061</v>
      </c>
      <c r="P22">
        <f t="shared" si="22"/>
        <v>1096.6381798772532</v>
      </c>
      <c r="Q22" s="4">
        <f t="shared" si="23"/>
        <v>50</v>
      </c>
      <c r="R22">
        <f t="shared" si="0"/>
        <v>1000000</v>
      </c>
      <c r="S22">
        <f t="shared" si="1"/>
        <v>11640.866503937626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12714.696188644843</v>
      </c>
      <c r="AC22">
        <f t="shared" si="2"/>
        <v>6313.3152479403125</v>
      </c>
      <c r="AE22">
        <f t="shared" si="3"/>
        <v>11895.029532639455</v>
      </c>
      <c r="AF22">
        <f t="shared" si="4"/>
        <v>-594.75147663197276</v>
      </c>
      <c r="AG22">
        <f t="shared" si="4"/>
        <v>-27.117033108337672</v>
      </c>
      <c r="AH22">
        <f t="shared" si="5"/>
        <v>-34538.141893171596</v>
      </c>
      <c r="AI22">
        <f t="shared" si="6"/>
        <v>-23264.980870272451</v>
      </c>
      <c r="AJ22">
        <f t="shared" si="7"/>
        <v>6401.3809407045301</v>
      </c>
      <c r="AK22">
        <f t="shared" si="24"/>
        <v>2055.009376063389</v>
      </c>
      <c r="AL22">
        <f t="shared" si="8"/>
        <v>-14808.590553504531</v>
      </c>
      <c r="AN22">
        <f t="shared" si="9"/>
        <v>2898.950016955067</v>
      </c>
      <c r="AO22">
        <f t="shared" si="9"/>
        <v>-144.94750084775333</v>
      </c>
      <c r="AP22">
        <f t="shared" si="9"/>
        <v>-6.608720337640321</v>
      </c>
      <c r="AQ22">
        <f t="shared" si="9"/>
        <v>-8417.3264767497512</v>
      </c>
      <c r="AR22">
        <f t="shared" si="9"/>
        <v>-5669.9326809800777</v>
      </c>
      <c r="AS22">
        <f t="shared" si="9"/>
        <v>1560.0872058090183</v>
      </c>
      <c r="AT22">
        <f t="shared" si="9"/>
        <v>500.82847202985204</v>
      </c>
      <c r="AU22">
        <f t="shared" si="9"/>
        <v>-3609.0170031412076</v>
      </c>
      <c r="AW22">
        <v>19</v>
      </c>
      <c r="AX22">
        <f>(R22*SUMPRODUCT(K23:$K$23, X23:$X$23)-$AZ$3*SUMPRODUCT(K22:$K$22, W23:$W$23))/Z22</f>
        <v>11640.866503937626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21932.763597545061</v>
      </c>
      <c r="P23">
        <f t="shared" si="22"/>
        <v>1096.6381798772532</v>
      </c>
      <c r="Q23" s="4">
        <f t="shared" si="23"/>
        <v>50</v>
      </c>
      <c r="R23">
        <f t="shared" si="0"/>
        <v>1000000</v>
      </c>
      <c r="S23">
        <f t="shared" si="1"/>
        <v>12598.994865466631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6313.3152479403125</v>
      </c>
      <c r="AC23">
        <f t="shared" si="2"/>
        <v>6313.3152479403125</v>
      </c>
      <c r="AE23">
        <f t="shared" si="3"/>
        <v>10990.43632674129</v>
      </c>
      <c r="AF23">
        <f t="shared" si="4"/>
        <v>-549.52181633706448</v>
      </c>
      <c r="AG23">
        <f t="shared" si="4"/>
        <v>-25.05483697451481</v>
      </c>
      <c r="AH23">
        <f t="shared" si="5"/>
        <v>-35820.516054789732</v>
      </c>
      <c r="AI23">
        <f t="shared" si="6"/>
        <v>-25404.656381360022</v>
      </c>
      <c r="AJ23">
        <f t="shared" si="7"/>
        <v>0</v>
      </c>
      <c r="AK23">
        <f t="shared" si="24"/>
        <v>1433.692948881059</v>
      </c>
      <c r="AL23">
        <f t="shared" si="8"/>
        <v>-23970.963432478962</v>
      </c>
      <c r="AN23">
        <f t="shared" si="9"/>
        <v>2467.3542299042974</v>
      </c>
      <c r="AO23">
        <f t="shared" si="9"/>
        <v>-123.36771149521486</v>
      </c>
      <c r="AP23">
        <f t="shared" si="9"/>
        <v>-5.6248138063651698</v>
      </c>
      <c r="AQ23">
        <f t="shared" si="9"/>
        <v>-8041.7100083728747</v>
      </c>
      <c r="AR23">
        <f t="shared" si="9"/>
        <v>-5703.3483037701571</v>
      </c>
      <c r="AS23">
        <f t="shared" si="9"/>
        <v>0</v>
      </c>
      <c r="AT23">
        <f t="shared" si="9"/>
        <v>321.86423328786157</v>
      </c>
      <c r="AU23">
        <f t="shared" si="9"/>
        <v>-5381.4840704822955</v>
      </c>
      <c r="AW23">
        <v>20</v>
      </c>
      <c r="AX23">
        <f>(R23*SUMPRODUCT(K$23:$K24, X$23:$X24)-$AZ$3*SUMPRODUCT(K$22:$K23, W$23:$W24))/Z23</f>
        <v>12598.994865466631</v>
      </c>
    </row>
    <row r="25" spans="5:50" x14ac:dyDescent="0.25">
      <c r="AN25" s="8">
        <f t="shared" ref="AN25:AU25" si="25">SUM(AN3:AN23)</f>
        <v>190713.37330062463</v>
      </c>
      <c r="AO25" s="8">
        <f t="shared" si="25"/>
        <v>-25985.241363190031</v>
      </c>
      <c r="AP25" s="8">
        <f t="shared" si="25"/>
        <v>-784.76822346722247</v>
      </c>
      <c r="AQ25" s="8">
        <f t="shared" si="25"/>
        <v>-124350.20900527448</v>
      </c>
      <c r="AR25" s="8">
        <f t="shared" si="25"/>
        <v>39593.15470869292</v>
      </c>
      <c r="AS25" s="8">
        <f t="shared" si="25"/>
        <v>-25094.150983074298</v>
      </c>
      <c r="AT25" s="8">
        <f t="shared" si="25"/>
        <v>36121.923168002839</v>
      </c>
      <c r="AU25" s="9">
        <f t="shared" si="25"/>
        <v>50620.926893621479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79640.071390019686</v>
      </c>
      <c r="K3">
        <v>1</v>
      </c>
      <c r="L3" s="2">
        <v>0</v>
      </c>
      <c r="O3">
        <f>$C$3</f>
        <v>79640.071390019686</v>
      </c>
      <c r="P3">
        <f>O3*B5</f>
        <v>63712.057112015755</v>
      </c>
      <c r="Q3" s="4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79640.071390019686</v>
      </c>
      <c r="AF3">
        <f t="shared" ref="AF3:AG23" si="4">-$Z3*P3</f>
        <v>-63712.057112015755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15528.014278003931</v>
      </c>
      <c r="AJ3">
        <f t="shared" ref="AJ3:AJ23" si="7">AB3-AC3</f>
        <v>0</v>
      </c>
      <c r="AL3">
        <f t="shared" ref="AL3:AL23" si="8">SUM(AI3:AK3)</f>
        <v>15528.014278003931</v>
      </c>
      <c r="AN3">
        <f t="shared" ref="AN3:AU23" si="9">AE3*$K3</f>
        <v>79640.071390019686</v>
      </c>
      <c r="AO3">
        <f t="shared" si="9"/>
        <v>-63712.057112015755</v>
      </c>
      <c r="AP3">
        <f t="shared" si="9"/>
        <v>-400</v>
      </c>
      <c r="AQ3">
        <f t="shared" si="9"/>
        <v>0</v>
      </c>
      <c r="AR3">
        <f t="shared" si="9"/>
        <v>15528.014278003931</v>
      </c>
      <c r="AS3">
        <f t="shared" si="9"/>
        <v>0</v>
      </c>
      <c r="AT3">
        <f t="shared" si="9"/>
        <v>0</v>
      </c>
      <c r="AU3">
        <f t="shared" si="9"/>
        <v>15528.014278003931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45293.22191250079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27748.202399545269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26927.521565376315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-26927.521565376315</v>
      </c>
      <c r="AK4">
        <f>H4*SUM(AB4, AE4:AF4)</f>
        <v>0</v>
      </c>
      <c r="AL4">
        <f t="shared" si="8"/>
        <v>-46503.521565376315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-25262.70903966255</v>
      </c>
      <c r="AT4">
        <f t="shared" si="9"/>
        <v>0</v>
      </c>
      <c r="AU4">
        <f t="shared" si="9"/>
        <v>-43628.409386787047</v>
      </c>
      <c r="AW4">
        <v>1</v>
      </c>
      <c r="AX4">
        <f>(R4*SUMPRODUCT(K5:$K$23, X5:$X$23)-$AZ$3*SUMPRODUCT(K4:$K$22, W5:$W$23))/Z4</f>
        <v>27748.202399545269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79640.071390019686</v>
      </c>
      <c r="P5">
        <f t="shared" ref="P5:P23" si="22">O5*$C$5</f>
        <v>3982.0035695009847</v>
      </c>
      <c r="Q5" s="4">
        <f t="shared" ref="Q5:Q23" si="23">$C$8</f>
        <v>50</v>
      </c>
      <c r="R5">
        <f t="shared" si="0"/>
        <v>1000000</v>
      </c>
      <c r="S5">
        <f t="shared" si="1"/>
        <v>51860.900118317877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26927.521565376315</v>
      </c>
      <c r="AC5">
        <f t="shared" si="2"/>
        <v>48652.026527332084</v>
      </c>
      <c r="AE5">
        <f t="shared" si="3"/>
        <v>74712.372077346314</v>
      </c>
      <c r="AF5">
        <f t="shared" si="4"/>
        <v>-3735.6186038673159</v>
      </c>
      <c r="AG5">
        <f t="shared" si="4"/>
        <v>-46.906268900399994</v>
      </c>
      <c r="AH5">
        <f t="shared" si="5"/>
        <v>-22594.381991999999</v>
      </c>
      <c r="AI5">
        <f t="shared" si="6"/>
        <v>48335.465212578594</v>
      </c>
      <c r="AJ5">
        <f t="shared" si="7"/>
        <v>-21724.504961955769</v>
      </c>
      <c r="AK5">
        <f>H5*SUM(AB5, AE5:AF5)</f>
        <v>8458.9293633570996</v>
      </c>
      <c r="AL5">
        <f t="shared" si="8"/>
        <v>35069.889613979925</v>
      </c>
      <c r="AN5">
        <f t="shared" si="9"/>
        <v>64518.803691434659</v>
      </c>
      <c r="AO5">
        <f t="shared" si="9"/>
        <v>-3225.9401845717334</v>
      </c>
      <c r="AP5">
        <f t="shared" si="9"/>
        <v>-40.506495389405195</v>
      </c>
      <c r="AQ5">
        <f t="shared" si="9"/>
        <v>-19511.661264910439</v>
      </c>
      <c r="AR5">
        <f t="shared" si="9"/>
        <v>41740.695746563077</v>
      </c>
      <c r="AS5">
        <f t="shared" si="9"/>
        <v>-18760.468071914107</v>
      </c>
      <c r="AT5">
        <f t="shared" si="9"/>
        <v>7304.8142879086836</v>
      </c>
      <c r="AU5">
        <f t="shared" si="9"/>
        <v>30285.041962557658</v>
      </c>
      <c r="AW5">
        <v>2</v>
      </c>
      <c r="AX5">
        <f>(R5*SUMPRODUCT(K6:$K$23, X6:$X$23)-$AZ$3*SUMPRODUCT(K5:$K$22, W6:$W$23))/Z5</f>
        <v>51860.900118317877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79640.071390019686</v>
      </c>
      <c r="P6">
        <f t="shared" si="22"/>
        <v>3982.0035695009847</v>
      </c>
      <c r="Q6" s="4">
        <f t="shared" si="23"/>
        <v>50</v>
      </c>
      <c r="R6">
        <f t="shared" si="0"/>
        <v>1000000</v>
      </c>
      <c r="S6">
        <f t="shared" si="1"/>
        <v>72524.280055910029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48652.026527332084</v>
      </c>
      <c r="AC6">
        <f t="shared" si="2"/>
        <v>65509.36604616823</v>
      </c>
      <c r="AE6">
        <f t="shared" si="3"/>
        <v>71936.882167044969</v>
      </c>
      <c r="AF6">
        <f t="shared" si="4"/>
        <v>-3596.8441083522489</v>
      </c>
      <c r="AG6">
        <f t="shared" si="4"/>
        <v>-45.16374791701903</v>
      </c>
      <c r="AH6">
        <f t="shared" si="5"/>
        <v>-25469.165887539191</v>
      </c>
      <c r="AI6">
        <f t="shared" si="6"/>
        <v>42825.708423236516</v>
      </c>
      <c r="AJ6">
        <f t="shared" si="7"/>
        <v>-16857.339518836146</v>
      </c>
      <c r="AK6">
        <f>H6*SUM(AB6, AE6:AF6)</f>
        <v>12728.7366269595</v>
      </c>
      <c r="AL6">
        <f t="shared" si="8"/>
        <v>38697.10553135987</v>
      </c>
      <c r="AN6">
        <f t="shared" si="9"/>
        <v>56026.329954095912</v>
      </c>
      <c r="AO6">
        <f t="shared" si="9"/>
        <v>-2801.3164977047959</v>
      </c>
      <c r="AP6">
        <f t="shared" si="9"/>
        <v>-35.174711031912139</v>
      </c>
      <c r="AQ6">
        <f t="shared" si="9"/>
        <v>-19836.054172564247</v>
      </c>
      <c r="AR6">
        <f t="shared" si="9"/>
        <v>33353.784572794968</v>
      </c>
      <c r="AS6">
        <f t="shared" si="9"/>
        <v>-13128.938002030882</v>
      </c>
      <c r="AT6">
        <f t="shared" si="9"/>
        <v>9913.4738214650861</v>
      </c>
      <c r="AU6">
        <f t="shared" si="9"/>
        <v>30138.320392229169</v>
      </c>
      <c r="AW6">
        <v>3</v>
      </c>
      <c r="AX6">
        <f>(R6*SUMPRODUCT(K7:$K$23, X7:$X$23)-$AZ$3*SUMPRODUCT(K6:$K$22, W7:$W$23))/Z6</f>
        <v>72524.280055910029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79640.071390019686</v>
      </c>
      <c r="P7">
        <f t="shared" si="22"/>
        <v>3982.0035695009847</v>
      </c>
      <c r="Q7" s="4">
        <f t="shared" si="23"/>
        <v>50</v>
      </c>
      <c r="R7">
        <f t="shared" si="0"/>
        <v>1000000</v>
      </c>
      <c r="S7">
        <f t="shared" si="1"/>
        <v>89435.262877298257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65509.36604616823</v>
      </c>
      <c r="AC7">
        <f t="shared" si="2"/>
        <v>77449.35897717881</v>
      </c>
      <c r="AE7">
        <f t="shared" si="3"/>
        <v>68966.896049896342</v>
      </c>
      <c r="AF7">
        <f t="shared" si="4"/>
        <v>-3448.3448024948175</v>
      </c>
      <c r="AG7">
        <f t="shared" si="4"/>
        <v>-43.299117420516978</v>
      </c>
      <c r="AH7">
        <f t="shared" si="5"/>
        <v>-28259.86034663715</v>
      </c>
      <c r="AI7">
        <f t="shared" si="6"/>
        <v>37215.391783343861</v>
      </c>
      <c r="AJ7">
        <f t="shared" si="7"/>
        <v>-11939.99293101058</v>
      </c>
      <c r="AK7">
        <f>H7*SUM(AB7, AE7:AF7)</f>
        <v>13718.622940636753</v>
      </c>
      <c r="AL7">
        <f t="shared" si="8"/>
        <v>38994.02179297003</v>
      </c>
      <c r="AN7">
        <f t="shared" si="9"/>
        <v>48622.455775876806</v>
      </c>
      <c r="AO7">
        <f t="shared" si="9"/>
        <v>-2431.1227887938403</v>
      </c>
      <c r="AP7">
        <f t="shared" si="9"/>
        <v>-30.526376312345985</v>
      </c>
      <c r="AQ7">
        <f t="shared" si="9"/>
        <v>-19923.526918519114</v>
      </c>
      <c r="AR7">
        <f t="shared" si="9"/>
        <v>26237.279692251504</v>
      </c>
      <c r="AS7">
        <f t="shared" si="9"/>
        <v>-8417.8324892615801</v>
      </c>
      <c r="AT7">
        <f t="shared" si="9"/>
        <v>9671.7871245713704</v>
      </c>
      <c r="AU7">
        <f t="shared" si="9"/>
        <v>27491.234327561291</v>
      </c>
      <c r="AW7">
        <v>4</v>
      </c>
      <c r="AX7">
        <f>(R7*SUMPRODUCT(K8:$K$23, X8:$X$23)-$AZ$3*SUMPRODUCT(K7:$K$22, W8:$W$23))/Z7</f>
        <v>89435.262877298257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79640.071390019686</v>
      </c>
      <c r="P8">
        <f t="shared" si="22"/>
        <v>3982.0035695009847</v>
      </c>
      <c r="Q8" s="4">
        <f t="shared" si="23"/>
        <v>50</v>
      </c>
      <c r="R8">
        <f t="shared" si="0"/>
        <v>1000000</v>
      </c>
      <c r="S8">
        <f t="shared" si="1"/>
        <v>102504.54936998773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77449.35897717881</v>
      </c>
      <c r="AC8">
        <f t="shared" si="2"/>
        <v>84697.690060742199</v>
      </c>
      <c r="AE8">
        <f t="shared" si="3"/>
        <v>65805.177667384894</v>
      </c>
      <c r="AF8">
        <f t="shared" si="4"/>
        <v>-3290.2588833692453</v>
      </c>
      <c r="AG8">
        <f t="shared" si="4"/>
        <v>-41.314112681490798</v>
      </c>
      <c r="AH8">
        <f t="shared" si="5"/>
        <v>-31040.271296420211</v>
      </c>
      <c r="AI8">
        <f t="shared" si="6"/>
        <v>31433.333374913953</v>
      </c>
      <c r="AJ8">
        <f t="shared" si="7"/>
        <v>-7248.3310835633893</v>
      </c>
      <c r="AK8">
        <f t="shared" ref="AK8:AK23" si="24">H8*SUM(AB8:AB8, AE8:AF8)</f>
        <v>10147.4101376866</v>
      </c>
      <c r="AL8">
        <f t="shared" si="8"/>
        <v>34332.412429037162</v>
      </c>
      <c r="AN8">
        <f t="shared" si="9"/>
        <v>43257.256795606059</v>
      </c>
      <c r="AO8">
        <f t="shared" si="9"/>
        <v>-2162.8628397803036</v>
      </c>
      <c r="AP8">
        <f t="shared" si="9"/>
        <v>-27.157972136767174</v>
      </c>
      <c r="AQ8">
        <f t="shared" si="9"/>
        <v>-20404.427646428521</v>
      </c>
      <c r="AR8">
        <f t="shared" si="9"/>
        <v>20662.808337260474</v>
      </c>
      <c r="AS8">
        <f t="shared" si="9"/>
        <v>-4764.7150290527479</v>
      </c>
      <c r="AT8">
        <f t="shared" si="9"/>
        <v>6670.4344809299473</v>
      </c>
      <c r="AU8">
        <f t="shared" si="9"/>
        <v>22568.527789137672</v>
      </c>
      <c r="AW8">
        <v>5</v>
      </c>
      <c r="AX8">
        <f>(R8*SUMPRODUCT(K9:$K$23, X9:$X$23)-$AZ$3*SUMPRODUCT(K8:$K$22, W9:$W$23))/Z8</f>
        <v>102504.54936998773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79640.071390019686</v>
      </c>
      <c r="P9">
        <f t="shared" si="22"/>
        <v>3982.0035695009847</v>
      </c>
      <c r="Q9" s="4">
        <f t="shared" si="23"/>
        <v>50</v>
      </c>
      <c r="R9">
        <f t="shared" si="0"/>
        <v>1000000</v>
      </c>
      <c r="S9">
        <f t="shared" si="1"/>
        <v>112236.12666460082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84697.690060742199</v>
      </c>
      <c r="AC9">
        <f t="shared" si="2"/>
        <v>87981.594314448332</v>
      </c>
      <c r="AE9">
        <f t="shared" si="3"/>
        <v>62429.635273758722</v>
      </c>
      <c r="AF9">
        <f t="shared" si="4"/>
        <v>-3121.4817636879366</v>
      </c>
      <c r="AG9">
        <f t="shared" si="4"/>
        <v>-39.194863957381045</v>
      </c>
      <c r="AH9">
        <f t="shared" si="5"/>
        <v>-34122.151945896876</v>
      </c>
      <c r="AI9">
        <f t="shared" si="6"/>
        <v>25146.806700216526</v>
      </c>
      <c r="AJ9">
        <f t="shared" si="7"/>
        <v>-3283.9042537061323</v>
      </c>
      <c r="AK9">
        <f t="shared" si="24"/>
        <v>7517.105034396438</v>
      </c>
      <c r="AL9">
        <f t="shared" si="8"/>
        <v>29380.007480906832</v>
      </c>
      <c r="AN9">
        <f t="shared" si="9"/>
        <v>39002.406910300953</v>
      </c>
      <c r="AO9">
        <f t="shared" si="9"/>
        <v>-1950.1203455150478</v>
      </c>
      <c r="AP9">
        <f t="shared" si="9"/>
        <v>-24.48667249386007</v>
      </c>
      <c r="AQ9">
        <f t="shared" si="9"/>
        <v>-21317.536919975995</v>
      </c>
      <c r="AR9">
        <f t="shared" si="9"/>
        <v>15710.262972316044</v>
      </c>
      <c r="AS9">
        <f t="shared" si="9"/>
        <v>-2051.5924752062606</v>
      </c>
      <c r="AT9">
        <f t="shared" si="9"/>
        <v>4696.2502352186139</v>
      </c>
      <c r="AU9">
        <f t="shared" si="9"/>
        <v>18354.920732328399</v>
      </c>
      <c r="AW9">
        <v>6</v>
      </c>
      <c r="AX9">
        <f>(R9*SUMPRODUCT(K10:$K$23, X10:$X$23)-$AZ$3*SUMPRODUCT(K9:$K$22, W10:$W$23))/Z9</f>
        <v>112236.12666460082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79640.071390019686</v>
      </c>
      <c r="P10">
        <f t="shared" si="22"/>
        <v>3982.0035695009847</v>
      </c>
      <c r="Q10" s="4">
        <f t="shared" si="23"/>
        <v>50</v>
      </c>
      <c r="R10">
        <f t="shared" si="0"/>
        <v>1000000</v>
      </c>
      <c r="S10">
        <f t="shared" si="1"/>
        <v>119387.4082448195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87981.594314448332</v>
      </c>
      <c r="AC10">
        <f t="shared" si="2"/>
        <v>88242.684390713403</v>
      </c>
      <c r="AE10">
        <f t="shared" si="3"/>
        <v>58864.278803274363</v>
      </c>
      <c r="AF10">
        <f t="shared" si="4"/>
        <v>-2943.2139401637187</v>
      </c>
      <c r="AG10">
        <f t="shared" si="4"/>
        <v>-36.956445276775021</v>
      </c>
      <c r="AH10">
        <f t="shared" si="5"/>
        <v>-36929.40082064442</v>
      </c>
      <c r="AI10">
        <f t="shared" si="6"/>
        <v>18954.707597189452</v>
      </c>
      <c r="AJ10">
        <f t="shared" si="7"/>
        <v>-261.09007626507082</v>
      </c>
      <c r="AK10">
        <f t="shared" si="24"/>
        <v>7554.8896068218464</v>
      </c>
      <c r="AL10">
        <f t="shared" si="8"/>
        <v>26248.507127746227</v>
      </c>
      <c r="AN10">
        <f t="shared" si="9"/>
        <v>34940.598053827707</v>
      </c>
      <c r="AO10">
        <f t="shared" si="9"/>
        <v>-1747.0299026913858</v>
      </c>
      <c r="AP10">
        <f t="shared" si="9"/>
        <v>-21.936568767444871</v>
      </c>
      <c r="AQ10">
        <f t="shared" si="9"/>
        <v>-21920.515746997586</v>
      </c>
      <c r="AR10">
        <f t="shared" si="9"/>
        <v>11251.115835371294</v>
      </c>
      <c r="AS10">
        <f t="shared" si="9"/>
        <v>-154.9775788659388</v>
      </c>
      <c r="AT10">
        <f t="shared" si="9"/>
        <v>4484.4236005201674</v>
      </c>
      <c r="AU10">
        <f t="shared" si="9"/>
        <v>15580.561857025523</v>
      </c>
      <c r="AW10">
        <v>7</v>
      </c>
      <c r="AX10">
        <f>(R10*SUMPRODUCT(K11:$K$23, X11:$X$23)-$AZ$3*SUMPRODUCT(K10:$K$22, W11:$W$23))/Z10</f>
        <v>119387.4082448195</v>
      </c>
    </row>
    <row r="11" spans="1:52" x14ac:dyDescent="0.25">
      <c r="A11" t="s">
        <v>33</v>
      </c>
      <c r="C11" s="7">
        <f>AU25</f>
        <v>140734.3886581251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79640.071390019686</v>
      </c>
      <c r="P11">
        <f t="shared" si="22"/>
        <v>3982.0035695009847</v>
      </c>
      <c r="Q11" s="4">
        <f t="shared" si="23"/>
        <v>50</v>
      </c>
      <c r="R11">
        <f t="shared" si="0"/>
        <v>1000000</v>
      </c>
      <c r="S11">
        <f t="shared" si="1"/>
        <v>124223.3045932688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88242.684390713403</v>
      </c>
      <c r="AC11">
        <f t="shared" si="2"/>
        <v>86041.65183704767</v>
      </c>
      <c r="AE11">
        <f t="shared" si="3"/>
        <v>55161.656802269608</v>
      </c>
      <c r="AF11">
        <f t="shared" si="4"/>
        <v>-2758.0828401134804</v>
      </c>
      <c r="AG11">
        <f t="shared" si="4"/>
        <v>-34.631847912420596</v>
      </c>
      <c r="AH11">
        <f t="shared" si="5"/>
        <v>-39100.658231733505</v>
      </c>
      <c r="AI11">
        <f t="shared" si="6"/>
        <v>13268.283882510201</v>
      </c>
      <c r="AJ11">
        <f t="shared" si="7"/>
        <v>2201.0325536657328</v>
      </c>
      <c r="AK11">
        <f t="shared" si="24"/>
        <v>7243.2823051727801</v>
      </c>
      <c r="AL11">
        <f t="shared" si="8"/>
        <v>22712.598741348713</v>
      </c>
      <c r="AN11">
        <f t="shared" si="9"/>
        <v>31139.134090008458</v>
      </c>
      <c r="AO11">
        <f t="shared" si="9"/>
        <v>-1556.9567045004228</v>
      </c>
      <c r="AP11">
        <f t="shared" si="9"/>
        <v>-19.549915982314616</v>
      </c>
      <c r="AQ11">
        <f t="shared" si="9"/>
        <v>-22072.590097320037</v>
      </c>
      <c r="AR11">
        <f t="shared" si="9"/>
        <v>7490.037372205682</v>
      </c>
      <c r="AS11">
        <f t="shared" si="9"/>
        <v>1242.4979922330942</v>
      </c>
      <c r="AT11">
        <f t="shared" si="9"/>
        <v>4088.8826048328665</v>
      </c>
      <c r="AU11">
        <f t="shared" si="9"/>
        <v>12821.417969271643</v>
      </c>
      <c r="AW11">
        <v>8</v>
      </c>
      <c r="AX11">
        <f>(R11*SUMPRODUCT(K12:$K$23, X12:$X$23)-$AZ$3*SUMPRODUCT(K11:$K$22, W12:$W$23))/Z11</f>
        <v>124223.3045932688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79640.071390019686</v>
      </c>
      <c r="P12">
        <f t="shared" si="22"/>
        <v>3982.0035695009847</v>
      </c>
      <c r="Q12" s="4">
        <f t="shared" si="23"/>
        <v>50</v>
      </c>
      <c r="R12">
        <f t="shared" si="0"/>
        <v>1000000</v>
      </c>
      <c r="S12">
        <f t="shared" si="1"/>
        <v>126764.26834558661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86041.65183704767</v>
      </c>
      <c r="AC12">
        <f t="shared" si="2"/>
        <v>81719.423611921258</v>
      </c>
      <c r="AE12">
        <f t="shared" si="3"/>
        <v>51340.498512262784</v>
      </c>
      <c r="AF12">
        <f t="shared" si="4"/>
        <v>-2567.0249256131392</v>
      </c>
      <c r="AG12">
        <f t="shared" si="4"/>
        <v>-32.23283054383139</v>
      </c>
      <c r="AH12">
        <f t="shared" si="5"/>
        <v>-41053.977789299868</v>
      </c>
      <c r="AI12">
        <f t="shared" si="6"/>
        <v>7687.2629668059453</v>
      </c>
      <c r="AJ12">
        <f t="shared" si="7"/>
        <v>4322.2282251264114</v>
      </c>
      <c r="AK12">
        <f t="shared" si="24"/>
        <v>6996.9050094898912</v>
      </c>
      <c r="AL12">
        <f t="shared" si="8"/>
        <v>19006.396201422249</v>
      </c>
      <c r="AN12">
        <f t="shared" si="9"/>
        <v>27552.109509768408</v>
      </c>
      <c r="AO12">
        <f t="shared" si="9"/>
        <v>-1377.6054754884203</v>
      </c>
      <c r="AP12">
        <f t="shared" si="9"/>
        <v>-17.297893528270478</v>
      </c>
      <c r="AQ12">
        <f t="shared" si="9"/>
        <v>-22031.80188428086</v>
      </c>
      <c r="AR12">
        <f t="shared" si="9"/>
        <v>4125.404256470857</v>
      </c>
      <c r="AS12">
        <f t="shared" si="9"/>
        <v>2319.5432229091189</v>
      </c>
      <c r="AT12">
        <f t="shared" si="9"/>
        <v>3754.9205527263603</v>
      </c>
      <c r="AU12">
        <f t="shared" si="9"/>
        <v>10199.868032106337</v>
      </c>
      <c r="AW12">
        <v>9</v>
      </c>
      <c r="AX12">
        <f>(R12*SUMPRODUCT(K13:$K$23, X13:$X$23)-$AZ$3*SUMPRODUCT(K12:$K$22, W13:$W$23))/Z12</f>
        <v>126764.26834558661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79640.071390019686</v>
      </c>
      <c r="P13">
        <f t="shared" si="22"/>
        <v>3982.0035695009847</v>
      </c>
      <c r="Q13" s="4">
        <f t="shared" si="23"/>
        <v>50</v>
      </c>
      <c r="R13">
        <f t="shared" si="0"/>
        <v>1000000</v>
      </c>
      <c r="S13">
        <f t="shared" si="1"/>
        <v>127028.83308028016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81719.423611921258</v>
      </c>
      <c r="AC13">
        <f t="shared" si="2"/>
        <v>75662.408044946351</v>
      </c>
      <c r="AE13">
        <f t="shared" si="3"/>
        <v>47436.156281402225</v>
      </c>
      <c r="AF13">
        <f t="shared" si="4"/>
        <v>-2371.8078140701114</v>
      </c>
      <c r="AG13">
        <f t="shared" si="4"/>
        <v>-29.781588246634104</v>
      </c>
      <c r="AH13">
        <f t="shared" si="5"/>
        <v>-42578.279835179514</v>
      </c>
      <c r="AI13">
        <f t="shared" si="6"/>
        <v>2456.2870439059698</v>
      </c>
      <c r="AJ13">
        <f t="shared" si="7"/>
        <v>6057.0155669749074</v>
      </c>
      <c r="AK13">
        <f t="shared" si="24"/>
        <v>6554.7210164973994</v>
      </c>
      <c r="AL13">
        <f t="shared" si="8"/>
        <v>15068.023627378276</v>
      </c>
      <c r="AN13">
        <f t="shared" si="9"/>
        <v>24205.407136797126</v>
      </c>
      <c r="AO13">
        <f t="shared" si="9"/>
        <v>-1210.2703568398563</v>
      </c>
      <c r="AP13">
        <f t="shared" si="9"/>
        <v>-15.196751280053784</v>
      </c>
      <c r="AQ13">
        <f t="shared" si="9"/>
        <v>-21726.562170870176</v>
      </c>
      <c r="AR13">
        <f t="shared" si="9"/>
        <v>1253.3778578070398</v>
      </c>
      <c r="AS13">
        <f t="shared" si="9"/>
        <v>3090.7337214003251</v>
      </c>
      <c r="AT13">
        <f t="shared" si="9"/>
        <v>3344.6995564150343</v>
      </c>
      <c r="AU13">
        <f t="shared" si="9"/>
        <v>7688.811135622399</v>
      </c>
      <c r="AW13">
        <v>10</v>
      </c>
      <c r="AX13">
        <f>(R13*SUMPRODUCT(K14:$K$23, X14:$X$23)-$AZ$3*SUMPRODUCT(K13:$K$22, W14:$W$23))/Z13</f>
        <v>127028.83308028016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79640.071390019686</v>
      </c>
      <c r="P14">
        <f t="shared" si="22"/>
        <v>3982.0035695009847</v>
      </c>
      <c r="Q14" s="4">
        <f t="shared" si="23"/>
        <v>50</v>
      </c>
      <c r="R14">
        <f t="shared" si="0"/>
        <v>1000000</v>
      </c>
      <c r="S14">
        <f t="shared" si="1"/>
        <v>126088.83980781429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75662.408044946351</v>
      </c>
      <c r="AC14">
        <f t="shared" si="2"/>
        <v>68824.548492249829</v>
      </c>
      <c r="AE14">
        <f t="shared" si="3"/>
        <v>43470.873105527251</v>
      </c>
      <c r="AF14">
        <f t="shared" si="4"/>
        <v>-2173.5436552763626</v>
      </c>
      <c r="AG14">
        <f t="shared" si="4"/>
        <v>-27.292085721921467</v>
      </c>
      <c r="AH14">
        <f t="shared" si="5"/>
        <v>-43833.732844925944</v>
      </c>
      <c r="AI14">
        <f t="shared" si="6"/>
        <v>-2563.6954803969784</v>
      </c>
      <c r="AJ14">
        <f t="shared" si="7"/>
        <v>6837.8595526965219</v>
      </c>
      <c r="AK14">
        <f t="shared" si="24"/>
        <v>10008.47865693902</v>
      </c>
      <c r="AL14">
        <f t="shared" si="8"/>
        <v>14282.642729238563</v>
      </c>
      <c r="AN14">
        <f t="shared" si="9"/>
        <v>20433.493811021272</v>
      </c>
      <c r="AO14">
        <f t="shared" si="9"/>
        <v>-1021.6746905510636</v>
      </c>
      <c r="AP14">
        <f t="shared" si="9"/>
        <v>-12.828651113930286</v>
      </c>
      <c r="AQ14">
        <f t="shared" si="9"/>
        <v>-20604.056114227675</v>
      </c>
      <c r="AR14">
        <f t="shared" si="9"/>
        <v>-1205.0656448713969</v>
      </c>
      <c r="AS14">
        <f t="shared" si="9"/>
        <v>3214.1374412121413</v>
      </c>
      <c r="AT14">
        <f t="shared" si="9"/>
        <v>4704.4876738005769</v>
      </c>
      <c r="AU14">
        <f t="shared" si="9"/>
        <v>6713.5594701413211</v>
      </c>
      <c r="AW14">
        <v>11</v>
      </c>
      <c r="AX14">
        <f>(R14*SUMPRODUCT(K15:$K$23, X15:$X$23)-$AZ$3*SUMPRODUCT(K14:$K$22, W15:$W$23))/Z14</f>
        <v>126088.83980781429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79640.071390019686</v>
      </c>
      <c r="P15">
        <f t="shared" si="22"/>
        <v>3982.0035695009847</v>
      </c>
      <c r="Q15" s="4">
        <f t="shared" si="23"/>
        <v>50</v>
      </c>
      <c r="R15">
        <f t="shared" si="0"/>
        <v>1000000</v>
      </c>
      <c r="S15">
        <f t="shared" si="1"/>
        <v>123108.27796914552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68824.548492249829</v>
      </c>
      <c r="AC15">
        <f t="shared" si="2"/>
        <v>60995.762318865025</v>
      </c>
      <c r="AE15">
        <f t="shared" si="3"/>
        <v>39458.81581399883</v>
      </c>
      <c r="AF15">
        <f t="shared" si="4"/>
        <v>-1972.9407906999418</v>
      </c>
      <c r="AG15">
        <f t="shared" si="4"/>
        <v>-24.773217254388172</v>
      </c>
      <c r="AH15">
        <f t="shared" si="5"/>
        <v>-44918.952206281669</v>
      </c>
      <c r="AI15">
        <f t="shared" si="6"/>
        <v>-7457.8504002371701</v>
      </c>
      <c r="AJ15">
        <f t="shared" si="7"/>
        <v>7828.786173384804</v>
      </c>
      <c r="AK15">
        <f t="shared" si="24"/>
        <v>9097.1955610725363</v>
      </c>
      <c r="AL15">
        <f t="shared" si="8"/>
        <v>9468.1313342201702</v>
      </c>
      <c r="AN15">
        <f t="shared" si="9"/>
        <v>17085.578263552015</v>
      </c>
      <c r="AO15">
        <f t="shared" si="9"/>
        <v>-854.278913177601</v>
      </c>
      <c r="AP15">
        <f t="shared" si="9"/>
        <v>-10.726747204858196</v>
      </c>
      <c r="AQ15">
        <f t="shared" si="9"/>
        <v>-19449.8050082107</v>
      </c>
      <c r="AR15">
        <f t="shared" si="9"/>
        <v>-3229.2324050411426</v>
      </c>
      <c r="AS15">
        <f t="shared" si="9"/>
        <v>3389.8467583136667</v>
      </c>
      <c r="AT15">
        <f t="shared" si="9"/>
        <v>3939.0651627817101</v>
      </c>
      <c r="AU15">
        <f t="shared" si="9"/>
        <v>4099.6795160542342</v>
      </c>
      <c r="AW15">
        <v>12</v>
      </c>
      <c r="AX15">
        <f>(R15*SUMPRODUCT(K16:$K$23, X16:$X$23)-$AZ$3*SUMPRODUCT(K15:$K$22, W16:$W$23))/Z15</f>
        <v>123108.27796914552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79640.071390019686</v>
      </c>
      <c r="P16">
        <f t="shared" si="22"/>
        <v>3982.0035695009847</v>
      </c>
      <c r="Q16" s="4">
        <f t="shared" si="23"/>
        <v>50</v>
      </c>
      <c r="R16">
        <f t="shared" si="0"/>
        <v>1000000</v>
      </c>
      <c r="S16">
        <f t="shared" si="1"/>
        <v>118193.29777728948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60995.762318865025</v>
      </c>
      <c r="AC16">
        <f t="shared" si="2"/>
        <v>52610.987167180414</v>
      </c>
      <c r="AE16">
        <f t="shared" si="3"/>
        <v>35449.918503743989</v>
      </c>
      <c r="AF16">
        <f t="shared" si="4"/>
        <v>-1772.4959251871996</v>
      </c>
      <c r="AG16">
        <f t="shared" si="4"/>
        <v>-22.256332700994097</v>
      </c>
      <c r="AH16">
        <f t="shared" si="5"/>
        <v>-45383.047617003867</v>
      </c>
      <c r="AI16">
        <f t="shared" si="6"/>
        <v>-11727.881371148069</v>
      </c>
      <c r="AJ16">
        <f t="shared" si="7"/>
        <v>8384.775151684611</v>
      </c>
      <c r="AK16">
        <f t="shared" si="24"/>
        <v>8101.3737780421807</v>
      </c>
      <c r="AL16">
        <f t="shared" si="8"/>
        <v>4758.2675585787229</v>
      </c>
      <c r="AN16">
        <f t="shared" si="9"/>
        <v>14139.766656389373</v>
      </c>
      <c r="AO16">
        <f t="shared" si="9"/>
        <v>-706.98833281946872</v>
      </c>
      <c r="AP16">
        <f t="shared" si="9"/>
        <v>-8.8772940616432798</v>
      </c>
      <c r="AQ16">
        <f t="shared" si="9"/>
        <v>-18101.753982663449</v>
      </c>
      <c r="AR16">
        <f t="shared" si="9"/>
        <v>-4677.8529531551867</v>
      </c>
      <c r="AS16">
        <f t="shared" si="9"/>
        <v>3344.4015985139936</v>
      </c>
      <c r="AT16">
        <f t="shared" si="9"/>
        <v>3231.3624305119301</v>
      </c>
      <c r="AU16">
        <f t="shared" si="9"/>
        <v>1897.9110758707366</v>
      </c>
      <c r="AW16">
        <v>13</v>
      </c>
      <c r="AX16">
        <f>(R16*SUMPRODUCT(K17:$K$23, X17:$X$23)-$AZ$3*SUMPRODUCT(K16:$K$22, W17:$W$23))/Z16</f>
        <v>118193.29777728948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79640.071390019686</v>
      </c>
      <c r="P17">
        <f t="shared" si="22"/>
        <v>3982.0035695009847</v>
      </c>
      <c r="Q17" s="4">
        <f t="shared" si="23"/>
        <v>50</v>
      </c>
      <c r="R17">
        <f t="shared" si="0"/>
        <v>1000000</v>
      </c>
      <c r="S17">
        <f t="shared" si="1"/>
        <v>111390.81063454811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52610.987167180414</v>
      </c>
      <c r="AC17">
        <f t="shared" si="2"/>
        <v>44055.50388756067</v>
      </c>
      <c r="AE17">
        <f t="shared" si="3"/>
        <v>31497.961588946608</v>
      </c>
      <c r="AF17">
        <f t="shared" si="4"/>
        <v>-1574.8980794473307</v>
      </c>
      <c r="AG17">
        <f t="shared" si="4"/>
        <v>-19.775196731487274</v>
      </c>
      <c r="AH17">
        <f t="shared" si="5"/>
        <v>-45171.452849937625</v>
      </c>
      <c r="AI17">
        <f t="shared" si="6"/>
        <v>-15268.164537169836</v>
      </c>
      <c r="AJ17">
        <f t="shared" si="7"/>
        <v>8555.4832796197443</v>
      </c>
      <c r="AK17">
        <f t="shared" si="24"/>
        <v>7062.6037845048349</v>
      </c>
      <c r="AL17">
        <f t="shared" si="8"/>
        <v>349.92252695474326</v>
      </c>
      <c r="AN17">
        <f t="shared" si="9"/>
        <v>11573.129621559036</v>
      </c>
      <c r="AO17">
        <f t="shared" si="9"/>
        <v>-578.65648107795187</v>
      </c>
      <c r="AP17">
        <f t="shared" si="9"/>
        <v>-7.2658960618469219</v>
      </c>
      <c r="AQ17">
        <f t="shared" si="9"/>
        <v>-16597.108277950432</v>
      </c>
      <c r="AR17">
        <f t="shared" si="9"/>
        <v>-5609.9010335311941</v>
      </c>
      <c r="AS17">
        <f t="shared" si="9"/>
        <v>3143.4960224494844</v>
      </c>
      <c r="AT17">
        <f t="shared" si="9"/>
        <v>2594.9751965051328</v>
      </c>
      <c r="AU17">
        <f t="shared" si="9"/>
        <v>128.57018542342328</v>
      </c>
      <c r="AW17">
        <v>14</v>
      </c>
      <c r="AX17">
        <f>(R17*SUMPRODUCT(K18:$K$23, X18:$X$23)-$AZ$3*SUMPRODUCT(K17:$K$22, W18:$W$23))/Z17</f>
        <v>111390.81063454811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79640.071390019686</v>
      </c>
      <c r="P18">
        <f t="shared" si="22"/>
        <v>3982.0035695009847</v>
      </c>
      <c r="Q18" s="4">
        <f t="shared" si="23"/>
        <v>50</v>
      </c>
      <c r="R18">
        <f t="shared" si="0"/>
        <v>1000000</v>
      </c>
      <c r="S18">
        <f t="shared" si="1"/>
        <v>102483.7688835547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44055.50388756067</v>
      </c>
      <c r="AC18">
        <f t="shared" si="2"/>
        <v>35562.974801607743</v>
      </c>
      <c r="AE18">
        <f t="shared" si="3"/>
        <v>27635.965020564279</v>
      </c>
      <c r="AF18">
        <f t="shared" si="4"/>
        <v>-1381.7982510282141</v>
      </c>
      <c r="AG18">
        <f t="shared" si="4"/>
        <v>-17.350540085042891</v>
      </c>
      <c r="AH18">
        <f t="shared" si="5"/>
        <v>-44538.093582590271</v>
      </c>
      <c r="AI18">
        <f t="shared" si="6"/>
        <v>-18301.277353139249</v>
      </c>
      <c r="AJ18">
        <f t="shared" si="7"/>
        <v>8492.5290859529268</v>
      </c>
      <c r="AK18">
        <f t="shared" si="24"/>
        <v>6016.5391374690826</v>
      </c>
      <c r="AL18">
        <f t="shared" si="8"/>
        <v>-3792.2091297172392</v>
      </c>
      <c r="AN18">
        <f t="shared" si="9"/>
        <v>9353.7200899894833</v>
      </c>
      <c r="AO18">
        <f t="shared" si="9"/>
        <v>-467.68600449947417</v>
      </c>
      <c r="AP18">
        <f t="shared" si="9"/>
        <v>-5.8724960479892729</v>
      </c>
      <c r="AQ18">
        <f t="shared" si="9"/>
        <v>-15074.445940400892</v>
      </c>
      <c r="AR18">
        <f t="shared" si="9"/>
        <v>-6194.2843509588729</v>
      </c>
      <c r="AS18">
        <f t="shared" si="9"/>
        <v>2874.3971801595494</v>
      </c>
      <c r="AT18">
        <f t="shared" si="9"/>
        <v>2036.3690198795696</v>
      </c>
      <c r="AU18">
        <f t="shared" si="9"/>
        <v>-1283.5181509197541</v>
      </c>
      <c r="AW18">
        <v>15</v>
      </c>
      <c r="AX18">
        <f>(R18*SUMPRODUCT(K19:$K$23, X19:$X$23)-$AZ$3*SUMPRODUCT(K18:$K$22, W19:$W$23))/Z18</f>
        <v>102483.7688835547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79640.071390019686</v>
      </c>
      <c r="P19">
        <f t="shared" si="22"/>
        <v>3982.0035695009847</v>
      </c>
      <c r="Q19" s="4">
        <f t="shared" si="23"/>
        <v>50</v>
      </c>
      <c r="R19">
        <f t="shared" si="0"/>
        <v>1000000</v>
      </c>
      <c r="S19">
        <f t="shared" si="1"/>
        <v>91104.128051754611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35562.974801607743</v>
      </c>
      <c r="AC19">
        <f t="shared" si="2"/>
        <v>27341.057683183186</v>
      </c>
      <c r="AE19">
        <f t="shared" si="3"/>
        <v>23900.60508048975</v>
      </c>
      <c r="AF19">
        <f t="shared" si="4"/>
        <v>-1195.0302540244877</v>
      </c>
      <c r="AG19">
        <f t="shared" si="4"/>
        <v>-15.005389035528239</v>
      </c>
      <c r="AH19">
        <f t="shared" si="5"/>
        <v>-43432.912973284467</v>
      </c>
      <c r="AI19">
        <f t="shared" si="6"/>
        <v>-20742.343535854732</v>
      </c>
      <c r="AJ19">
        <f t="shared" si="7"/>
        <v>8221.917118424557</v>
      </c>
      <c r="AK19">
        <f t="shared" si="24"/>
        <v>4986.1563287734634</v>
      </c>
      <c r="AL19">
        <f t="shared" si="8"/>
        <v>-7534.2700886567118</v>
      </c>
      <c r="AN19">
        <f t="shared" si="9"/>
        <v>7451.7795424589385</v>
      </c>
      <c r="AO19">
        <f t="shared" si="9"/>
        <v>-372.58897712294697</v>
      </c>
      <c r="AP19">
        <f t="shared" si="9"/>
        <v>-4.678410888135379</v>
      </c>
      <c r="AQ19">
        <f t="shared" si="9"/>
        <v>-13541.602452061796</v>
      </c>
      <c r="AR19">
        <f t="shared" si="9"/>
        <v>-6467.0902976139396</v>
      </c>
      <c r="AS19">
        <f t="shared" si="9"/>
        <v>2563.4461377248786</v>
      </c>
      <c r="AT19">
        <f t="shared" si="9"/>
        <v>1554.5940197383027</v>
      </c>
      <c r="AU19">
        <f t="shared" si="9"/>
        <v>-2349.0501401507586</v>
      </c>
      <c r="AW19">
        <v>16</v>
      </c>
      <c r="AX19">
        <f>(R19*SUMPRODUCT(K20:$K$23, X20:$X$23)-$AZ$3*SUMPRODUCT(K19:$K$22, W20:$W$23))/Z19</f>
        <v>91104.128051754611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79640.071390019686</v>
      </c>
      <c r="P20">
        <f t="shared" si="22"/>
        <v>3982.0035695009847</v>
      </c>
      <c r="Q20" s="4">
        <f t="shared" si="23"/>
        <v>50</v>
      </c>
      <c r="R20">
        <f t="shared" si="0"/>
        <v>1000000</v>
      </c>
      <c r="S20">
        <f t="shared" si="1"/>
        <v>76607.2815805383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27341.057683183186</v>
      </c>
      <c r="AC20">
        <f t="shared" si="2"/>
        <v>19552.703570028098</v>
      </c>
      <c r="AE20">
        <f t="shared" si="3"/>
        <v>20326.7715034092</v>
      </c>
      <c r="AF20">
        <f t="shared" si="4"/>
        <v>-1016.3385751704601</v>
      </c>
      <c r="AG20">
        <f t="shared" si="4"/>
        <v>-12.761648218434738</v>
      </c>
      <c r="AH20">
        <f t="shared" si="5"/>
        <v>-41873.738534764387</v>
      </c>
      <c r="AI20">
        <f t="shared" si="6"/>
        <v>-22576.067254744081</v>
      </c>
      <c r="AJ20">
        <f t="shared" si="7"/>
        <v>7788.3541131550883</v>
      </c>
      <c r="AK20">
        <f t="shared" si="24"/>
        <v>3992.061354600597</v>
      </c>
      <c r="AL20">
        <f t="shared" si="8"/>
        <v>-10795.651786988396</v>
      </c>
      <c r="AN20">
        <f t="shared" si="9"/>
        <v>5837.956763120822</v>
      </c>
      <c r="AO20">
        <f t="shared" si="9"/>
        <v>-291.89783815604113</v>
      </c>
      <c r="AP20">
        <f t="shared" si="9"/>
        <v>-3.6652131654495368</v>
      </c>
      <c r="AQ20">
        <f t="shared" si="9"/>
        <v>-12026.360164238598</v>
      </c>
      <c r="AR20">
        <f t="shared" si="9"/>
        <v>-6483.9664524392674</v>
      </c>
      <c r="AS20">
        <f t="shared" si="9"/>
        <v>2236.8566774535607</v>
      </c>
      <c r="AT20">
        <f t="shared" si="9"/>
        <v>1146.5412291359225</v>
      </c>
      <c r="AU20">
        <f t="shared" si="9"/>
        <v>-3100.5685458497842</v>
      </c>
      <c r="AW20">
        <v>17</v>
      </c>
      <c r="AX20">
        <f>(R20*SUMPRODUCT(K21:$K$23, X21:$X$23)-$AZ$3*SUMPRODUCT(K20:$K$22, W21:$W$23))/Z20</f>
        <v>76607.2815805383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79640.071390019686</v>
      </c>
      <c r="P21">
        <f t="shared" si="22"/>
        <v>3982.0035695009847</v>
      </c>
      <c r="Q21" s="4">
        <f t="shared" si="23"/>
        <v>50</v>
      </c>
      <c r="R21">
        <f t="shared" si="0"/>
        <v>1000000</v>
      </c>
      <c r="S21">
        <f t="shared" si="1"/>
        <v>57939.763020317179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19552.703570028098</v>
      </c>
      <c r="AC21">
        <f t="shared" si="2"/>
        <v>12331.75389595862</v>
      </c>
      <c r="AE21">
        <f t="shared" si="3"/>
        <v>16950.393122835412</v>
      </c>
      <c r="AF21">
        <f t="shared" si="4"/>
        <v>-847.51965614177072</v>
      </c>
      <c r="AG21">
        <f t="shared" si="4"/>
        <v>-10.641874641111635</v>
      </c>
      <c r="AH21">
        <f t="shared" si="5"/>
        <v>-39843.141902775089</v>
      </c>
      <c r="AI21">
        <f t="shared" si="6"/>
        <v>-23750.91031072256</v>
      </c>
      <c r="AJ21">
        <f t="shared" si="7"/>
        <v>7220.9496740694776</v>
      </c>
      <c r="AK21">
        <f t="shared" si="24"/>
        <v>3051.119038186353</v>
      </c>
      <c r="AL21">
        <f t="shared" si="8"/>
        <v>-13478.84159846673</v>
      </c>
      <c r="AN21">
        <f t="shared" si="9"/>
        <v>4484.4956898138844</v>
      </c>
      <c r="AO21">
        <f t="shared" si="9"/>
        <v>-224.22478449069422</v>
      </c>
      <c r="AP21">
        <f t="shared" si="9"/>
        <v>-2.8154769399013064</v>
      </c>
      <c r="AQ21">
        <f t="shared" si="9"/>
        <v>-10541.135939255984</v>
      </c>
      <c r="AR21">
        <f t="shared" si="9"/>
        <v>-6283.6805108726958</v>
      </c>
      <c r="AS21">
        <f t="shared" si="9"/>
        <v>1910.4169121660302</v>
      </c>
      <c r="AT21">
        <f t="shared" si="9"/>
        <v>807.22199636907158</v>
      </c>
      <c r="AU21">
        <f t="shared" si="9"/>
        <v>-3566.0416023375942</v>
      </c>
      <c r="AW21">
        <v>18</v>
      </c>
      <c r="AX21">
        <f>(R21*SUMPRODUCT(K22:$K$23, X22:$X$23)-$AZ$3*SUMPRODUCT(K21:$K$22, W22:$W$23))/Z21</f>
        <v>57939.763020317179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79640.071390019686</v>
      </c>
      <c r="P22">
        <f t="shared" si="22"/>
        <v>3982.0035695009847</v>
      </c>
      <c r="Q22" s="4">
        <f t="shared" si="23"/>
        <v>50</v>
      </c>
      <c r="R22">
        <f t="shared" si="0"/>
        <v>1000000</v>
      </c>
      <c r="S22">
        <f t="shared" si="1"/>
        <v>33408.523747401297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12331.75389595862</v>
      </c>
      <c r="AC22">
        <f t="shared" si="2"/>
        <v>5793.592056460875</v>
      </c>
      <c r="AE22">
        <f t="shared" si="3"/>
        <v>13810.909110196329</v>
      </c>
      <c r="AF22">
        <f t="shared" si="4"/>
        <v>-690.54545550981663</v>
      </c>
      <c r="AG22">
        <f t="shared" si="4"/>
        <v>-8.670829187583502</v>
      </c>
      <c r="AH22">
        <f t="shared" si="5"/>
        <v>-37292.534142340322</v>
      </c>
      <c r="AI22">
        <f t="shared" si="6"/>
        <v>-24180.841316841394</v>
      </c>
      <c r="AJ22">
        <f t="shared" si="7"/>
        <v>6538.1618394977449</v>
      </c>
      <c r="AK22">
        <f t="shared" si="24"/>
        <v>2177.9886030438061</v>
      </c>
      <c r="AL22">
        <f t="shared" si="8"/>
        <v>-15464.690874299842</v>
      </c>
      <c r="AN22">
        <f t="shared" si="9"/>
        <v>3365.8710211108214</v>
      </c>
      <c r="AO22">
        <f t="shared" si="9"/>
        <v>-168.29355105554109</v>
      </c>
      <c r="AP22">
        <f t="shared" si="9"/>
        <v>-2.1131767980387726</v>
      </c>
      <c r="AQ22">
        <f t="shared" si="9"/>
        <v>-9088.602276067315</v>
      </c>
      <c r="AR22">
        <f t="shared" si="9"/>
        <v>-5893.1379828100744</v>
      </c>
      <c r="AS22">
        <f t="shared" si="9"/>
        <v>1593.4222208913836</v>
      </c>
      <c r="AT22">
        <f t="shared" si="9"/>
        <v>530.79986732246152</v>
      </c>
      <c r="AU22">
        <f t="shared" si="9"/>
        <v>-3768.915894596229</v>
      </c>
      <c r="AW22">
        <v>19</v>
      </c>
      <c r="AX22">
        <f>(R22*SUMPRODUCT(K23:$K$23, X23:$X$23)-$AZ$3*SUMPRODUCT(K22:$K$22, W23:$W$23))/Z22</f>
        <v>33408.523747401297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79640.071390019686</v>
      </c>
      <c r="P23">
        <f t="shared" si="22"/>
        <v>3982.0035695009847</v>
      </c>
      <c r="Q23" s="4">
        <f t="shared" si="23"/>
        <v>50</v>
      </c>
      <c r="R23">
        <f t="shared" si="0"/>
        <v>1000000</v>
      </c>
      <c r="S23">
        <f t="shared" si="1"/>
        <v>42181.520808114583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5793.592056460875</v>
      </c>
      <c r="AC23">
        <f t="shared" si="2"/>
        <v>5793.5920564608741</v>
      </c>
      <c r="AE23">
        <f t="shared" si="3"/>
        <v>10938.488611639477</v>
      </c>
      <c r="AF23">
        <f t="shared" si="4"/>
        <v>-546.92443058197387</v>
      </c>
      <c r="AG23">
        <f t="shared" si="4"/>
        <v>-6.8674527914915098</v>
      </c>
      <c r="AH23">
        <f t="shared" si="5"/>
        <v>-34333.36208432314</v>
      </c>
      <c r="AI23">
        <f t="shared" si="6"/>
        <v>-23948.665356057129</v>
      </c>
      <c r="AJ23">
        <f t="shared" si="7"/>
        <v>0</v>
      </c>
      <c r="AK23">
        <f t="shared" si="24"/>
        <v>1384.9961895569229</v>
      </c>
      <c r="AL23">
        <f t="shared" si="8"/>
        <v>-22563.669166500207</v>
      </c>
      <c r="AN23">
        <f t="shared" si="9"/>
        <v>2455.6919618396114</v>
      </c>
      <c r="AO23">
        <f t="shared" si="9"/>
        <v>-122.78459809198057</v>
      </c>
      <c r="AP23">
        <f t="shared" si="9"/>
        <v>-1.5417439481020814</v>
      </c>
      <c r="AQ23">
        <f t="shared" si="9"/>
        <v>-7707.8437695392349</v>
      </c>
      <c r="AR23">
        <f t="shared" si="9"/>
        <v>-5376.4781497397062</v>
      </c>
      <c r="AS23">
        <f t="shared" si="9"/>
        <v>0</v>
      </c>
      <c r="AT23">
        <f t="shared" si="9"/>
        <v>310.93180517227421</v>
      </c>
      <c r="AU23">
        <f t="shared" si="9"/>
        <v>-5065.5463445674322</v>
      </c>
      <c r="AW23">
        <v>20</v>
      </c>
      <c r="AX23">
        <f>(R23*SUMPRODUCT(K$23:$K24, X$23:$X24)-$AZ$3*SUMPRODUCT(K$22:$K23, W$23:$W24))/Z23</f>
        <v>42181.520808114583</v>
      </c>
    </row>
    <row r="25" spans="5:50" x14ac:dyDescent="0.25">
      <c r="AN25" s="8">
        <f t="shared" ref="AN25:AU25" si="25">SUM(AN3:AN23)</f>
        <v>545086.05672859098</v>
      </c>
      <c r="AO25" s="8">
        <f t="shared" si="25"/>
        <v>-86984.356378944343</v>
      </c>
      <c r="AP25" s="8">
        <f t="shared" si="25"/>
        <v>-692.21846315226935</v>
      </c>
      <c r="AQ25" s="8">
        <f t="shared" si="25"/>
        <v>-349843.0910936076</v>
      </c>
      <c r="AR25" s="8">
        <f t="shared" si="25"/>
        <v>107566.39079288686</v>
      </c>
      <c r="AS25" s="8">
        <f t="shared" si="25"/>
        <v>-41618.036800566835</v>
      </c>
      <c r="AT25" s="8">
        <f t="shared" si="25"/>
        <v>74786.034665805113</v>
      </c>
      <c r="AU25" s="9">
        <f t="shared" si="25"/>
        <v>140734.3886581251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4673.5334565272851</v>
      </c>
      <c r="K3">
        <v>1</v>
      </c>
      <c r="L3" s="2">
        <v>0</v>
      </c>
      <c r="O3">
        <f>$C$3</f>
        <v>4673.5334565272851</v>
      </c>
      <c r="P3">
        <f>O3*B5</f>
        <v>3738.8267652218283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4673.5334565272851</v>
      </c>
      <c r="AF3">
        <f t="shared" ref="AF3:AG23" si="4">-$Z3*P3</f>
        <v>-3738.8267652218283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534.70669130545684</v>
      </c>
      <c r="AJ3">
        <f t="shared" ref="AJ3:AJ23" si="7">AB3-AC3</f>
        <v>0</v>
      </c>
      <c r="AL3">
        <f t="shared" ref="AL3:AL23" si="8">SUM(AI3:AK3)</f>
        <v>534.70669130545684</v>
      </c>
      <c r="AN3">
        <f t="shared" ref="AN3:AU23" si="9">AE3*$K3</f>
        <v>4673.5334565272851</v>
      </c>
      <c r="AO3">
        <f t="shared" si="9"/>
        <v>-3738.8267652218283</v>
      </c>
      <c r="AP3">
        <f t="shared" si="9"/>
        <v>-400</v>
      </c>
      <c r="AQ3">
        <f t="shared" si="9"/>
        <v>0</v>
      </c>
      <c r="AR3">
        <f t="shared" si="9"/>
        <v>534.70669130545684</v>
      </c>
      <c r="AS3">
        <f t="shared" si="9"/>
        <v>0</v>
      </c>
      <c r="AT3">
        <f t="shared" si="9"/>
        <v>0</v>
      </c>
      <c r="AU3">
        <f t="shared" si="9"/>
        <v>534.70669130545684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2645.939384421356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474.44277939672531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469.14794057108156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-469.14794057108156</v>
      </c>
      <c r="AK4">
        <f>G4*MAX(0, SUM(AB4, AE4:AF4))</f>
        <v>0</v>
      </c>
      <c r="AL4">
        <f t="shared" si="8"/>
        <v>-2789.3899405710818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-440.1425467408589</v>
      </c>
      <c r="AT4">
        <f t="shared" si="9"/>
        <v>0</v>
      </c>
      <c r="AU4">
        <f t="shared" si="9"/>
        <v>-2616.9339905911261</v>
      </c>
      <c r="AW4">
        <v>1</v>
      </c>
      <c r="AX4">
        <f>(R4*SUMPRODUCT(K5:$K$23, X5:$X$23)-$AZ$3*SUMPRODUCT(K4:$K$22, W5:$W$23))/Z4</f>
        <v>474.44277939672531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4673.5334565272851</v>
      </c>
      <c r="P5">
        <f t="shared" ref="P5:P23" si="22">O5*$C$5</f>
        <v>233.67667282636427</v>
      </c>
      <c r="Q5" s="4">
        <f t="shared" ref="Q5:Q23" si="23">$C$8</f>
        <v>50</v>
      </c>
      <c r="R5">
        <f t="shared" si="0"/>
        <v>2000000</v>
      </c>
      <c r="S5">
        <f t="shared" si="1"/>
        <v>942.94238300913503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469.14794057108156</v>
      </c>
      <c r="AC5">
        <f t="shared" si="2"/>
        <v>922.00194019835908</v>
      </c>
      <c r="AE5">
        <f t="shared" si="3"/>
        <v>4569.7457152674788</v>
      </c>
      <c r="AF5">
        <f t="shared" si="4"/>
        <v>-228.48728576337393</v>
      </c>
      <c r="AG5">
        <f t="shared" si="4"/>
        <v>-48.889622357203287</v>
      </c>
      <c r="AH5">
        <f t="shared" si="5"/>
        <v>-2318.0661318684115</v>
      </c>
      <c r="AI5">
        <f t="shared" si="6"/>
        <v>1974.3026752784899</v>
      </c>
      <c r="AJ5">
        <f t="shared" si="7"/>
        <v>-452.85399962727752</v>
      </c>
      <c r="AK5">
        <f>G5*SUM(AB5, AE5:AF5)</f>
        <v>197.22666117308268</v>
      </c>
      <c r="AL5">
        <f t="shared" si="8"/>
        <v>1718.6753368242951</v>
      </c>
      <c r="AN5">
        <f t="shared" si="9"/>
        <v>3946.2610880282105</v>
      </c>
      <c r="AO5">
        <f t="shared" si="9"/>
        <v>-197.31305440141051</v>
      </c>
      <c r="AP5">
        <f t="shared" si="9"/>
        <v>-42.219245082290669</v>
      </c>
      <c r="AQ5">
        <f t="shared" si="9"/>
        <v>-2001.7950112860808</v>
      </c>
      <c r="AR5">
        <f t="shared" si="9"/>
        <v>1704.9337772584281</v>
      </c>
      <c r="AS5">
        <f t="shared" si="9"/>
        <v>-391.06773738338404</v>
      </c>
      <c r="AT5">
        <f t="shared" si="9"/>
        <v>170.31755091070841</v>
      </c>
      <c r="AU5">
        <f t="shared" si="9"/>
        <v>1484.1835907857524</v>
      </c>
      <c r="AW5">
        <v>2</v>
      </c>
      <c r="AX5">
        <f>(R5*SUMPRODUCT(K6:$K$23, X6:$X$23)-$AZ$3*SUMPRODUCT(K5:$K$22, W6:$W$23))/Z5</f>
        <v>942.94238300913503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4673.5334565272851</v>
      </c>
      <c r="P6">
        <f t="shared" si="22"/>
        <v>233.67667282636427</v>
      </c>
      <c r="Q6" s="4">
        <f t="shared" si="23"/>
        <v>50</v>
      </c>
      <c r="R6">
        <f t="shared" si="0"/>
        <v>2000000</v>
      </c>
      <c r="S6">
        <f t="shared" si="1"/>
        <v>1394.3785048369737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922.00194019835908</v>
      </c>
      <c r="AC6">
        <f t="shared" si="2"/>
        <v>1348.1601286678197</v>
      </c>
      <c r="AE6">
        <f t="shared" si="3"/>
        <v>4518.6234901274811</v>
      </c>
      <c r="AF6">
        <f t="shared" si="4"/>
        <v>-225.93117450637408</v>
      </c>
      <c r="AG6">
        <f t="shared" si="4"/>
        <v>-48.342689018482908</v>
      </c>
      <c r="AH6">
        <f t="shared" si="5"/>
        <v>-2321.4846059339125</v>
      </c>
      <c r="AI6">
        <f t="shared" si="6"/>
        <v>1922.8650206687116</v>
      </c>
      <c r="AJ6">
        <f t="shared" si="7"/>
        <v>-426.15818846946058</v>
      </c>
      <c r="AK6">
        <f>G6*SUM(AB6, AE6:AF6)</f>
        <v>305.05961396543876</v>
      </c>
      <c r="AL6">
        <f t="shared" si="8"/>
        <v>1801.7664461646898</v>
      </c>
      <c r="AN6">
        <f t="shared" si="9"/>
        <v>3519.2224484839685</v>
      </c>
      <c r="AO6">
        <f t="shared" si="9"/>
        <v>-175.96112242419844</v>
      </c>
      <c r="AP6">
        <f t="shared" si="9"/>
        <v>-37.650553710799379</v>
      </c>
      <c r="AQ6">
        <f t="shared" si="9"/>
        <v>-1808.0330784059404</v>
      </c>
      <c r="AR6">
        <f t="shared" si="9"/>
        <v>1497.5776939430302</v>
      </c>
      <c r="AS6">
        <f t="shared" si="9"/>
        <v>-331.90317067658054</v>
      </c>
      <c r="AT6">
        <f t="shared" si="9"/>
        <v>237.58842575368843</v>
      </c>
      <c r="AU6">
        <f t="shared" si="9"/>
        <v>1403.262949020138</v>
      </c>
      <c r="AW6">
        <v>3</v>
      </c>
      <c r="AX6">
        <f>(R6*SUMPRODUCT(K7:$K$23, X7:$X$23)-$AZ$3*SUMPRODUCT(K6:$K$22, W7:$W$23))/Z6</f>
        <v>1394.3785048369737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4673.5334565272851</v>
      </c>
      <c r="P7">
        <f t="shared" si="22"/>
        <v>233.67667282636427</v>
      </c>
      <c r="Q7" s="4">
        <f t="shared" si="23"/>
        <v>50</v>
      </c>
      <c r="R7">
        <f t="shared" si="0"/>
        <v>2000000</v>
      </c>
      <c r="S7">
        <f t="shared" si="1"/>
        <v>1778.6400915375798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1348.1601286678197</v>
      </c>
      <c r="AC7">
        <f t="shared" si="2"/>
        <v>1700.4191031554838</v>
      </c>
      <c r="AE7">
        <f t="shared" si="3"/>
        <v>4468.0009218983514</v>
      </c>
      <c r="AF7">
        <f t="shared" si="4"/>
        <v>-223.40004609491757</v>
      </c>
      <c r="AG7">
        <f t="shared" si="4"/>
        <v>-47.801101280853388</v>
      </c>
      <c r="AH7">
        <f t="shared" si="5"/>
        <v>-2326.4338977876678</v>
      </c>
      <c r="AI7">
        <f t="shared" si="6"/>
        <v>1870.3658767349125</v>
      </c>
      <c r="AJ7">
        <f t="shared" si="7"/>
        <v>-352.25897448766409</v>
      </c>
      <c r="AK7">
        <f>G7*SUM(AB7, AE7:AF7)</f>
        <v>274.60456531953855</v>
      </c>
      <c r="AL7">
        <f t="shared" si="8"/>
        <v>1792.711467566787</v>
      </c>
      <c r="AN7">
        <f t="shared" si="9"/>
        <v>3149.9920929369691</v>
      </c>
      <c r="AO7">
        <f t="shared" si="9"/>
        <v>-157.49960464684847</v>
      </c>
      <c r="AP7">
        <f t="shared" si="9"/>
        <v>-33.700326768149445</v>
      </c>
      <c r="AQ7">
        <f t="shared" si="9"/>
        <v>-1640.1626836858577</v>
      </c>
      <c r="AR7">
        <f t="shared" si="9"/>
        <v>1318.6294778361134</v>
      </c>
      <c r="AS7">
        <f t="shared" si="9"/>
        <v>-248.34663280033038</v>
      </c>
      <c r="AT7">
        <f t="shared" si="9"/>
        <v>193.59938025111694</v>
      </c>
      <c r="AU7">
        <f t="shared" si="9"/>
        <v>1263.8822252868999</v>
      </c>
      <c r="AW7">
        <v>4</v>
      </c>
      <c r="AX7">
        <f>(R7*SUMPRODUCT(K8:$K$23, X8:$X$23)-$AZ$3*SUMPRODUCT(K7:$K$22, W8:$W$23))/Z7</f>
        <v>1778.6400915375798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4673.5334565272851</v>
      </c>
      <c r="P8">
        <f t="shared" si="22"/>
        <v>233.67667282636427</v>
      </c>
      <c r="Q8" s="4">
        <f t="shared" si="23"/>
        <v>50</v>
      </c>
      <c r="R8">
        <f t="shared" si="0"/>
        <v>2000000</v>
      </c>
      <c r="S8">
        <f t="shared" si="1"/>
        <v>2059.1725674503723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1700.4191031554838</v>
      </c>
      <c r="AC8">
        <f t="shared" si="2"/>
        <v>1946.5204070193211</v>
      </c>
      <c r="AE8">
        <f t="shared" si="3"/>
        <v>4417.8561767078099</v>
      </c>
      <c r="AF8">
        <f t="shared" si="4"/>
        <v>-220.8928088353905</v>
      </c>
      <c r="AG8">
        <f t="shared" si="4"/>
        <v>-47.264625553686962</v>
      </c>
      <c r="AH8">
        <f t="shared" si="5"/>
        <v>-2338.5885743156005</v>
      </c>
      <c r="AI8">
        <f t="shared" si="6"/>
        <v>1811.1101680031325</v>
      </c>
      <c r="AJ8">
        <f t="shared" si="7"/>
        <v>-246.1013038638373</v>
      </c>
      <c r="AK8">
        <f t="shared" ref="AK8:AK23" si="24">G8*SUM(AB8:AB8, AE8:AF8)</f>
        <v>125.61424663289434</v>
      </c>
      <c r="AL8">
        <f t="shared" si="8"/>
        <v>1690.6231107721894</v>
      </c>
      <c r="AN8">
        <f t="shared" si="9"/>
        <v>2904.092746133887</v>
      </c>
      <c r="AO8">
        <f t="shared" si="9"/>
        <v>-145.20463730669434</v>
      </c>
      <c r="AP8">
        <f t="shared" si="9"/>
        <v>-31.06956196149499</v>
      </c>
      <c r="AQ8">
        <f t="shared" si="9"/>
        <v>-1537.2791334104811</v>
      </c>
      <c r="AR8">
        <f t="shared" si="9"/>
        <v>1190.5394134552166</v>
      </c>
      <c r="AS8">
        <f t="shared" si="9"/>
        <v>-161.77552703801626</v>
      </c>
      <c r="AT8">
        <f t="shared" si="9"/>
        <v>82.572951193152534</v>
      </c>
      <c r="AU8">
        <f t="shared" si="9"/>
        <v>1111.3368376103529</v>
      </c>
      <c r="AW8">
        <v>5</v>
      </c>
      <c r="AX8">
        <f>(R8*SUMPRODUCT(K9:$K$23, X9:$X$23)-$AZ$3*SUMPRODUCT(K8:$K$22, W9:$W$23))/Z8</f>
        <v>2059.1725674503723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4673.5334565272851</v>
      </c>
      <c r="P9">
        <f t="shared" si="22"/>
        <v>233.67667282636427</v>
      </c>
      <c r="Q9" s="4">
        <f t="shared" si="23"/>
        <v>50</v>
      </c>
      <c r="R9">
        <f t="shared" si="0"/>
        <v>2000000</v>
      </c>
      <c r="S9">
        <f t="shared" si="1"/>
        <v>2256.9571691265683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1946.5204070193211</v>
      </c>
      <c r="AC9">
        <f t="shared" si="2"/>
        <v>2109.4743363225389</v>
      </c>
      <c r="AE9">
        <f t="shared" si="3"/>
        <v>4368.1373405523445</v>
      </c>
      <c r="AF9">
        <f t="shared" si="4"/>
        <v>-218.40686702761724</v>
      </c>
      <c r="AG9">
        <f t="shared" si="4"/>
        <v>-46.732706432769731</v>
      </c>
      <c r="AH9">
        <f t="shared" si="5"/>
        <v>-2370.9146152143558</v>
      </c>
      <c r="AI9">
        <f t="shared" si="6"/>
        <v>1732.0831518776013</v>
      </c>
      <c r="AJ9">
        <f t="shared" si="7"/>
        <v>-162.95392930321782</v>
      </c>
      <c r="AK9">
        <f t="shared" si="24"/>
        <v>35.967880195209887</v>
      </c>
      <c r="AL9">
        <f t="shared" si="8"/>
        <v>1605.0971027695932</v>
      </c>
      <c r="AN9">
        <f t="shared" si="9"/>
        <v>2728.9582783757464</v>
      </c>
      <c r="AO9">
        <f t="shared" si="9"/>
        <v>-136.44791391878732</v>
      </c>
      <c r="AP9">
        <f t="shared" si="9"/>
        <v>-29.195878276685384</v>
      </c>
      <c r="AQ9">
        <f t="shared" si="9"/>
        <v>-1481.2096237095709</v>
      </c>
      <c r="AR9">
        <f t="shared" si="9"/>
        <v>1082.1048624707025</v>
      </c>
      <c r="AS9">
        <f t="shared" si="9"/>
        <v>-101.80414206244748</v>
      </c>
      <c r="AT9">
        <f t="shared" si="9"/>
        <v>22.470640632818004</v>
      </c>
      <c r="AU9">
        <f t="shared" si="9"/>
        <v>1002.7713610410731</v>
      </c>
      <c r="AW9">
        <v>6</v>
      </c>
      <c r="AX9">
        <f>(R9*SUMPRODUCT(K10:$K$23, X10:$X$23)-$AZ$3*SUMPRODUCT(K9:$K$22, W10:$W$23))/Z9</f>
        <v>2256.9571691265683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4673.5334565272851</v>
      </c>
      <c r="P10">
        <f t="shared" si="22"/>
        <v>233.67667282636427</v>
      </c>
      <c r="Q10" s="4">
        <f t="shared" si="23"/>
        <v>50</v>
      </c>
      <c r="R10">
        <f t="shared" si="0"/>
        <v>2000000</v>
      </c>
      <c r="S10">
        <f t="shared" si="1"/>
        <v>2404.4644251608984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2109.4743363225389</v>
      </c>
      <c r="AC10">
        <f t="shared" si="2"/>
        <v>2221.9677624720316</v>
      </c>
      <c r="AE10">
        <f t="shared" si="3"/>
        <v>4318.8165183783995</v>
      </c>
      <c r="AF10">
        <f t="shared" si="4"/>
        <v>-215.94082591891998</v>
      </c>
      <c r="AG10">
        <f t="shared" si="4"/>
        <v>-46.20504548166366</v>
      </c>
      <c r="AH10">
        <f t="shared" si="5"/>
        <v>-2413.3554711350362</v>
      </c>
      <c r="AI10">
        <f t="shared" si="6"/>
        <v>1643.3151758427794</v>
      </c>
      <c r="AJ10">
        <f t="shared" si="7"/>
        <v>-112.49342614949273</v>
      </c>
      <c r="AK10">
        <f t="shared" si="24"/>
        <v>25.470635118006275</v>
      </c>
      <c r="AL10">
        <f t="shared" si="8"/>
        <v>1556.292384811293</v>
      </c>
      <c r="AN10">
        <f t="shared" si="9"/>
        <v>2563.5586658796751</v>
      </c>
      <c r="AO10">
        <f t="shared" si="9"/>
        <v>-128.17793329398376</v>
      </c>
      <c r="AP10">
        <f t="shared" si="9"/>
        <v>-27.42634336231491</v>
      </c>
      <c r="AQ10">
        <f t="shared" si="9"/>
        <v>-1432.5170577515801</v>
      </c>
      <c r="AR10">
        <f t="shared" si="9"/>
        <v>975.43733147179603</v>
      </c>
      <c r="AS10">
        <f t="shared" si="9"/>
        <v>-66.773732163159295</v>
      </c>
      <c r="AT10">
        <f t="shared" si="9"/>
        <v>15.118833389740963</v>
      </c>
      <c r="AU10">
        <f t="shared" si="9"/>
        <v>923.78243269837776</v>
      </c>
      <c r="AW10">
        <v>7</v>
      </c>
      <c r="AX10">
        <f>(R10*SUMPRODUCT(K11:$K$23, X11:$X$23)-$AZ$3*SUMPRODUCT(K10:$K$22, W11:$W$23))/Z10</f>
        <v>2404.4644251608984</v>
      </c>
    </row>
    <row r="11" spans="1:52" x14ac:dyDescent="0.25">
      <c r="A11" t="s">
        <v>33</v>
      </c>
      <c r="C11" s="7">
        <f>AU25</f>
        <v>11215.769625823898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4673.5334565272851</v>
      </c>
      <c r="P11">
        <f t="shared" si="22"/>
        <v>233.67667282636427</v>
      </c>
      <c r="Q11" s="4">
        <f t="shared" si="23"/>
        <v>50</v>
      </c>
      <c r="R11">
        <f t="shared" si="0"/>
        <v>2000000</v>
      </c>
      <c r="S11">
        <f t="shared" si="1"/>
        <v>2505.1909440737827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2221.9677624720316</v>
      </c>
      <c r="AC11">
        <f t="shared" si="2"/>
        <v>2288.8266212918934</v>
      </c>
      <c r="AE11">
        <f t="shared" si="3"/>
        <v>4269.8971972983973</v>
      </c>
      <c r="AF11">
        <f t="shared" si="4"/>
        <v>-213.49485986491987</v>
      </c>
      <c r="AG11">
        <f t="shared" si="4"/>
        <v>-45.681680007391947</v>
      </c>
      <c r="AH11">
        <f t="shared" si="5"/>
        <v>-2452.6007782030924</v>
      </c>
      <c r="AI11">
        <f t="shared" si="6"/>
        <v>1558.1198792229929</v>
      </c>
      <c r="AJ11">
        <f t="shared" si="7"/>
        <v>-66.85885881986178</v>
      </c>
      <c r="AK11">
        <f t="shared" si="24"/>
        <v>15.068088239773221</v>
      </c>
      <c r="AL11">
        <f t="shared" si="8"/>
        <v>1506.3291086429044</v>
      </c>
      <c r="AN11">
        <f t="shared" si="9"/>
        <v>2410.3862915835307</v>
      </c>
      <c r="AO11">
        <f t="shared" si="9"/>
        <v>-120.51931457917655</v>
      </c>
      <c r="AP11">
        <f t="shared" si="9"/>
        <v>-25.787622085138469</v>
      </c>
      <c r="AQ11">
        <f t="shared" si="9"/>
        <v>-1384.5099826403853</v>
      </c>
      <c r="AR11">
        <f t="shared" si="9"/>
        <v>879.56937227883054</v>
      </c>
      <c r="AS11">
        <f t="shared" si="9"/>
        <v>-37.742284959993448</v>
      </c>
      <c r="AT11">
        <f t="shared" si="9"/>
        <v>8.5060392921169914</v>
      </c>
      <c r="AU11">
        <f t="shared" si="9"/>
        <v>850.33312661095408</v>
      </c>
      <c r="AW11">
        <v>8</v>
      </c>
      <c r="AX11">
        <f>(R11*SUMPRODUCT(K12:$K$23, X12:$X$23)-$AZ$3*SUMPRODUCT(K11:$K$22, W12:$W$23))/Z11</f>
        <v>2505.1909440737827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4673.5334565272851</v>
      </c>
      <c r="P12">
        <f t="shared" si="22"/>
        <v>233.67667282636427</v>
      </c>
      <c r="Q12" s="4">
        <f t="shared" si="23"/>
        <v>50</v>
      </c>
      <c r="R12">
        <f t="shared" si="0"/>
        <v>2000000</v>
      </c>
      <c r="S12">
        <f t="shared" si="1"/>
        <v>2554.2455735016761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2288.8266212918934</v>
      </c>
      <c r="AC12">
        <f t="shared" si="2"/>
        <v>2307.1040555187901</v>
      </c>
      <c r="AE12">
        <f t="shared" si="3"/>
        <v>4221.3356863628032</v>
      </c>
      <c r="AF12">
        <f t="shared" si="4"/>
        <v>-211.06678431814018</v>
      </c>
      <c r="AG12">
        <f t="shared" si="4"/>
        <v>-45.162142580439642</v>
      </c>
      <c r="AH12">
        <f t="shared" si="5"/>
        <v>-2508.8250751355636</v>
      </c>
      <c r="AI12">
        <f t="shared" si="6"/>
        <v>1456.28168432866</v>
      </c>
      <c r="AJ12">
        <f t="shared" si="7"/>
        <v>-18.27743422689673</v>
      </c>
      <c r="AK12">
        <f t="shared" si="24"/>
        <v>14.487919703674081</v>
      </c>
      <c r="AL12">
        <f t="shared" si="8"/>
        <v>1452.4921698054375</v>
      </c>
      <c r="AN12">
        <f t="shared" si="9"/>
        <v>2265.3987880616555</v>
      </c>
      <c r="AO12">
        <f t="shared" si="9"/>
        <v>-113.26993940308279</v>
      </c>
      <c r="AP12">
        <f t="shared" si="9"/>
        <v>-24.236467002260238</v>
      </c>
      <c r="AQ12">
        <f t="shared" si="9"/>
        <v>-1346.3722638859404</v>
      </c>
      <c r="AR12">
        <f t="shared" si="9"/>
        <v>781.52011777037217</v>
      </c>
      <c r="AS12">
        <f t="shared" si="9"/>
        <v>-9.8086673088452088</v>
      </c>
      <c r="AT12">
        <f t="shared" si="9"/>
        <v>7.7750072907651351</v>
      </c>
      <c r="AU12">
        <f t="shared" si="9"/>
        <v>779.48645775229215</v>
      </c>
      <c r="AW12">
        <v>9</v>
      </c>
      <c r="AX12">
        <f>(R12*SUMPRODUCT(K13:$K$23, X13:$X$23)-$AZ$3*SUMPRODUCT(K12:$K$22, W13:$W$23))/Z12</f>
        <v>2554.2455735016761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4673.5334565272851</v>
      </c>
      <c r="P13">
        <f t="shared" si="22"/>
        <v>233.67667282636427</v>
      </c>
      <c r="Q13" s="4">
        <f t="shared" si="23"/>
        <v>50</v>
      </c>
      <c r="R13">
        <f t="shared" si="0"/>
        <v>2000000</v>
      </c>
      <c r="S13">
        <f t="shared" si="1"/>
        <v>2553.2006950231857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2307.1040555187901</v>
      </c>
      <c r="AC13">
        <f t="shared" si="2"/>
        <v>2279.8217030061314</v>
      </c>
      <c r="AE13">
        <f t="shared" si="3"/>
        <v>4173.1239634569383</v>
      </c>
      <c r="AF13">
        <f t="shared" si="4"/>
        <v>-208.65619817284693</v>
      </c>
      <c r="AG13">
        <f t="shared" si="4"/>
        <v>-44.646347375865574</v>
      </c>
      <c r="AH13">
        <f t="shared" si="5"/>
        <v>-2566.9511507868733</v>
      </c>
      <c r="AI13">
        <f t="shared" si="6"/>
        <v>1352.8702671213528</v>
      </c>
      <c r="AJ13">
        <f t="shared" si="7"/>
        <v>27.28235251265869</v>
      </c>
      <c r="AK13">
        <f t="shared" si="24"/>
        <v>12.543143641605763</v>
      </c>
      <c r="AL13">
        <f t="shared" si="8"/>
        <v>1392.6957632756173</v>
      </c>
      <c r="AN13">
        <f t="shared" si="9"/>
        <v>2129.4340116549961</v>
      </c>
      <c r="AO13">
        <f t="shared" si="9"/>
        <v>-106.47170058274982</v>
      </c>
      <c r="AP13">
        <f t="shared" si="9"/>
        <v>-22.781841956014294</v>
      </c>
      <c r="AQ13">
        <f t="shared" si="9"/>
        <v>-1309.8468041228377</v>
      </c>
      <c r="AR13">
        <f t="shared" si="9"/>
        <v>690.33366499339445</v>
      </c>
      <c r="AS13">
        <f t="shared" si="9"/>
        <v>13.921457849598825</v>
      </c>
      <c r="AT13">
        <f t="shared" si="9"/>
        <v>6.4004321264838531</v>
      </c>
      <c r="AU13">
        <f t="shared" si="9"/>
        <v>710.65555496947718</v>
      </c>
      <c r="AW13">
        <v>10</v>
      </c>
      <c r="AX13">
        <f>(R13*SUMPRODUCT(K14:$K$23, X14:$X$23)-$AZ$3*SUMPRODUCT(K13:$K$22, W14:$W$23))/Z13</f>
        <v>2553.2006950231857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4673.5334565272851</v>
      </c>
      <c r="P14">
        <f t="shared" si="22"/>
        <v>233.67667282636427</v>
      </c>
      <c r="Q14" s="4">
        <f t="shared" si="23"/>
        <v>50</v>
      </c>
      <c r="R14">
        <f t="shared" si="0"/>
        <v>2000000</v>
      </c>
      <c r="S14">
        <f t="shared" si="1"/>
        <v>2544.0888544590557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2279.8217030061314</v>
      </c>
      <c r="AC14">
        <f t="shared" si="2"/>
        <v>2245.6135196165214</v>
      </c>
      <c r="AE14">
        <f t="shared" si="3"/>
        <v>4125.2293118470207</v>
      </c>
      <c r="AF14">
        <f t="shared" si="4"/>
        <v>-206.26146559235102</v>
      </c>
      <c r="AG14">
        <f t="shared" si="4"/>
        <v>-44.133944372277078</v>
      </c>
      <c r="AH14">
        <f t="shared" si="5"/>
        <v>-2637.5811931934859</v>
      </c>
      <c r="AI14">
        <f t="shared" si="6"/>
        <v>1237.2527086889063</v>
      </c>
      <c r="AJ14">
        <f t="shared" si="7"/>
        <v>34.208183389609985</v>
      </c>
      <c r="AK14">
        <f t="shared" si="24"/>
        <v>433.91526844825614</v>
      </c>
      <c r="AL14">
        <f t="shared" si="8"/>
        <v>1705.3761605267723</v>
      </c>
      <c r="AN14">
        <f t="shared" si="9"/>
        <v>1939.0649782452135</v>
      </c>
      <c r="AO14">
        <f t="shared" si="9"/>
        <v>-96.953248912260662</v>
      </c>
      <c r="AP14">
        <f t="shared" si="9"/>
        <v>-20.745170611082504</v>
      </c>
      <c r="AQ14">
        <f t="shared" si="9"/>
        <v>-1239.7956410112345</v>
      </c>
      <c r="AR14">
        <f t="shared" si="9"/>
        <v>581.57091771063563</v>
      </c>
      <c r="AS14">
        <f t="shared" si="9"/>
        <v>16.079564398926244</v>
      </c>
      <c r="AT14">
        <f t="shared" si="9"/>
        <v>203.96197083094074</v>
      </c>
      <c r="AU14">
        <f t="shared" si="9"/>
        <v>801.61245294050252</v>
      </c>
      <c r="AW14">
        <v>11</v>
      </c>
      <c r="AX14">
        <f>(R14*SUMPRODUCT(K15:$K$23, X15:$X$23)-$AZ$3*SUMPRODUCT(K14:$K$22, W15:$W$23))/Z14</f>
        <v>2544.0888544590557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4673.5334565272851</v>
      </c>
      <c r="P15">
        <f t="shared" si="22"/>
        <v>233.67667282636427</v>
      </c>
      <c r="Q15" s="4">
        <f t="shared" si="23"/>
        <v>50</v>
      </c>
      <c r="R15">
        <f t="shared" si="0"/>
        <v>2000000</v>
      </c>
      <c r="S15">
        <f t="shared" si="1"/>
        <v>2470.7038183562736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2245.6135196165214</v>
      </c>
      <c r="AC15">
        <f t="shared" si="2"/>
        <v>2155.6409493726214</v>
      </c>
      <c r="AE15">
        <f t="shared" si="3"/>
        <v>4077.5668950297691</v>
      </c>
      <c r="AF15">
        <f t="shared" si="4"/>
        <v>-203.87834475148847</v>
      </c>
      <c r="AG15">
        <f t="shared" si="4"/>
        <v>-43.624025942671281</v>
      </c>
      <c r="AH15">
        <f t="shared" si="5"/>
        <v>-2743.1594353210812</v>
      </c>
      <c r="AI15">
        <f t="shared" si="6"/>
        <v>1086.9050890145281</v>
      </c>
      <c r="AJ15">
        <f t="shared" si="7"/>
        <v>89.972570243900009</v>
      </c>
      <c r="AK15">
        <f t="shared" si="24"/>
        <v>428.35114489263617</v>
      </c>
      <c r="AL15">
        <f t="shared" si="8"/>
        <v>1605.2288041510642</v>
      </c>
      <c r="AN15">
        <f t="shared" si="9"/>
        <v>1765.5772701922772</v>
      </c>
      <c r="AO15">
        <f t="shared" si="9"/>
        <v>-88.278863509613871</v>
      </c>
      <c r="AP15">
        <f t="shared" si="9"/>
        <v>-18.889104856266577</v>
      </c>
      <c r="AQ15">
        <f t="shared" si="9"/>
        <v>-1187.7818493719706</v>
      </c>
      <c r="AR15">
        <f t="shared" si="9"/>
        <v>470.62745245442613</v>
      </c>
      <c r="AS15">
        <f t="shared" si="9"/>
        <v>38.957920017704119</v>
      </c>
      <c r="AT15">
        <f t="shared" si="9"/>
        <v>185.47507976021953</v>
      </c>
      <c r="AU15">
        <f t="shared" si="9"/>
        <v>695.06045223234969</v>
      </c>
      <c r="AW15">
        <v>12</v>
      </c>
      <c r="AX15">
        <f>(R15*SUMPRODUCT(K16:$K$23, X16:$X$23)-$AZ$3*SUMPRODUCT(K15:$K$22, W16:$W$23))/Z15</f>
        <v>2470.7038183562736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4673.5334565272851</v>
      </c>
      <c r="P16">
        <f t="shared" si="22"/>
        <v>233.67667282636427</v>
      </c>
      <c r="Q16" s="4">
        <f t="shared" si="23"/>
        <v>50</v>
      </c>
      <c r="R16">
        <f t="shared" si="0"/>
        <v>2000000</v>
      </c>
      <c r="S16">
        <f t="shared" si="1"/>
        <v>2333.0152889867145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2155.6409493726214</v>
      </c>
      <c r="AC16">
        <f t="shared" si="2"/>
        <v>2011.8112904316115</v>
      </c>
      <c r="AE16">
        <f t="shared" si="3"/>
        <v>4030.0924809348767</v>
      </c>
      <c r="AF16">
        <f t="shared" si="4"/>
        <v>-201.50462404674386</v>
      </c>
      <c r="AG16">
        <f t="shared" si="4"/>
        <v>-43.116118868329195</v>
      </c>
      <c r="AH16">
        <f t="shared" si="5"/>
        <v>-2866.6725966149083</v>
      </c>
      <c r="AI16">
        <f t="shared" si="6"/>
        <v>918.79914140489518</v>
      </c>
      <c r="AJ16">
        <f t="shared" si="7"/>
        <v>143.82965894100994</v>
      </c>
      <c r="AK16">
        <f t="shared" si="24"/>
        <v>418.8960164382529</v>
      </c>
      <c r="AL16">
        <f t="shared" si="8"/>
        <v>1481.524816784158</v>
      </c>
      <c r="AN16">
        <f t="shared" si="9"/>
        <v>1607.466806392521</v>
      </c>
      <c r="AO16">
        <f t="shared" si="9"/>
        <v>-80.373340319626067</v>
      </c>
      <c r="AP16">
        <f t="shared" si="9"/>
        <v>-17.197553214767879</v>
      </c>
      <c r="AQ16">
        <f t="shared" si="9"/>
        <v>-1143.4181884542181</v>
      </c>
      <c r="AR16">
        <f t="shared" si="9"/>
        <v>366.47772440390889</v>
      </c>
      <c r="AS16">
        <f t="shared" si="9"/>
        <v>57.36875856228442</v>
      </c>
      <c r="AT16">
        <f t="shared" si="9"/>
        <v>167.08337214096514</v>
      </c>
      <c r="AU16">
        <f t="shared" si="9"/>
        <v>590.92985510715846</v>
      </c>
      <c r="AW16">
        <v>13</v>
      </c>
      <c r="AX16">
        <f>(R16*SUMPRODUCT(K17:$K$23, X17:$X$23)-$AZ$3*SUMPRODUCT(K16:$K$22, W17:$W$23))/Z16</f>
        <v>2333.0152889867145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4673.5334565272851</v>
      </c>
      <c r="P17">
        <f t="shared" si="22"/>
        <v>233.67667282636427</v>
      </c>
      <c r="Q17" s="4">
        <f t="shared" si="23"/>
        <v>50</v>
      </c>
      <c r="R17">
        <f t="shared" si="0"/>
        <v>2000000</v>
      </c>
      <c r="S17">
        <f t="shared" si="1"/>
        <v>2139.4312679226632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2011.8112904316115</v>
      </c>
      <c r="AC17">
        <f t="shared" si="2"/>
        <v>1823.23205855983</v>
      </c>
      <c r="AE17">
        <f t="shared" si="3"/>
        <v>3982.8042865644879</v>
      </c>
      <c r="AF17">
        <f t="shared" si="4"/>
        <v>-199.1402143282244</v>
      </c>
      <c r="AG17">
        <f t="shared" si="4"/>
        <v>-42.610204073771087</v>
      </c>
      <c r="AH17">
        <f t="shared" si="5"/>
        <v>-2990.1442349927433</v>
      </c>
      <c r="AI17">
        <f t="shared" si="6"/>
        <v>750.90963316974921</v>
      </c>
      <c r="AJ17">
        <f t="shared" si="7"/>
        <v>188.57923187178153</v>
      </c>
      <c r="AK17">
        <f t="shared" si="24"/>
        <v>405.68327538675129</v>
      </c>
      <c r="AL17">
        <f t="shared" si="8"/>
        <v>1345.1721404282821</v>
      </c>
      <c r="AN17">
        <f t="shared" si="9"/>
        <v>1463.3807376883428</v>
      </c>
      <c r="AO17">
        <f t="shared" si="9"/>
        <v>-73.169036884417153</v>
      </c>
      <c r="AP17">
        <f t="shared" si="9"/>
        <v>-15.656042171309524</v>
      </c>
      <c r="AQ17">
        <f t="shared" si="9"/>
        <v>-1098.6528992045105</v>
      </c>
      <c r="AR17">
        <f t="shared" si="9"/>
        <v>275.90275942810581</v>
      </c>
      <c r="AS17">
        <f t="shared" si="9"/>
        <v>69.288670894564788</v>
      </c>
      <c r="AT17">
        <f t="shared" si="9"/>
        <v>149.05806263339593</v>
      </c>
      <c r="AU17">
        <f t="shared" si="9"/>
        <v>494.2494929560666</v>
      </c>
      <c r="AW17">
        <v>14</v>
      </c>
      <c r="AX17">
        <f>(R17*SUMPRODUCT(K18:$K$23, X18:$X$23)-$AZ$3*SUMPRODUCT(K17:$K$22, W18:$W$23))/Z17</f>
        <v>2139.4312679226632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4673.5334565272851</v>
      </c>
      <c r="P18">
        <f t="shared" si="22"/>
        <v>233.67667282636427</v>
      </c>
      <c r="Q18" s="4">
        <f t="shared" si="23"/>
        <v>50</v>
      </c>
      <c r="R18">
        <f t="shared" si="0"/>
        <v>2000000</v>
      </c>
      <c r="S18">
        <f t="shared" si="1"/>
        <v>1895.4593867731985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1823.23205855983</v>
      </c>
      <c r="AC18">
        <f t="shared" si="2"/>
        <v>1596.2094698196129</v>
      </c>
      <c r="AE18">
        <f t="shared" si="3"/>
        <v>3935.6888429708465</v>
      </c>
      <c r="AF18">
        <f t="shared" si="4"/>
        <v>-196.78444214854235</v>
      </c>
      <c r="AG18">
        <f t="shared" si="4"/>
        <v>-42.106137460876326</v>
      </c>
      <c r="AH18">
        <f t="shared" si="5"/>
        <v>-3118.5828862817652</v>
      </c>
      <c r="AI18">
        <f t="shared" si="6"/>
        <v>578.21537707966263</v>
      </c>
      <c r="AJ18">
        <f t="shared" si="7"/>
        <v>227.02258874021709</v>
      </c>
      <c r="AK18">
        <f t="shared" si="24"/>
        <v>389.34955215674944</v>
      </c>
      <c r="AL18">
        <f t="shared" si="8"/>
        <v>1194.5875179766292</v>
      </c>
      <c r="AN18">
        <f t="shared" si="9"/>
        <v>1332.0805613645332</v>
      </c>
      <c r="AO18">
        <f t="shared" si="9"/>
        <v>-66.604028068226668</v>
      </c>
      <c r="AP18">
        <f t="shared" si="9"/>
        <v>-14.25132155097857</v>
      </c>
      <c r="AQ18">
        <f t="shared" si="9"/>
        <v>-1055.5213604448079</v>
      </c>
      <c r="AR18">
        <f t="shared" si="9"/>
        <v>195.70385130052003</v>
      </c>
      <c r="AS18">
        <f t="shared" si="9"/>
        <v>76.838487369652569</v>
      </c>
      <c r="AT18">
        <f t="shared" si="9"/>
        <v>131.77997313743288</v>
      </c>
      <c r="AU18">
        <f t="shared" si="9"/>
        <v>404.3223118076055</v>
      </c>
      <c r="AW18">
        <v>15</v>
      </c>
      <c r="AX18">
        <f>(R18*SUMPRODUCT(K19:$K$23, X19:$X$23)-$AZ$3*SUMPRODUCT(K18:$K$22, W19:$W$23))/Z18</f>
        <v>1895.4593867731985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4673.5334565272851</v>
      </c>
      <c r="P19">
        <f t="shared" si="22"/>
        <v>233.67667282636427</v>
      </c>
      <c r="Q19" s="4">
        <f t="shared" si="23"/>
        <v>50</v>
      </c>
      <c r="R19">
        <f t="shared" si="0"/>
        <v>2000000</v>
      </c>
      <c r="S19">
        <f t="shared" si="1"/>
        <v>1599.9948965772205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1596.2094698196129</v>
      </c>
      <c r="AC19">
        <f t="shared" si="2"/>
        <v>1331.3033648957344</v>
      </c>
      <c r="AE19">
        <f t="shared" si="3"/>
        <v>3888.6941639237161</v>
      </c>
      <c r="AF19">
        <f t="shared" si="4"/>
        <v>-194.4347081961858</v>
      </c>
      <c r="AG19">
        <f t="shared" si="4"/>
        <v>-41.603362852710255</v>
      </c>
      <c r="AH19">
        <f t="shared" si="5"/>
        <v>-3268.5293422924874</v>
      </c>
      <c r="AI19">
        <f t="shared" si="6"/>
        <v>384.12675058233253</v>
      </c>
      <c r="AJ19">
        <f t="shared" si="7"/>
        <v>264.9061049238785</v>
      </c>
      <c r="AK19">
        <f t="shared" si="24"/>
        <v>370.33282478830006</v>
      </c>
      <c r="AL19">
        <f t="shared" si="8"/>
        <v>1019.3656802945111</v>
      </c>
      <c r="AN19">
        <f t="shared" si="9"/>
        <v>1212.4250210410332</v>
      </c>
      <c r="AO19">
        <f t="shared" si="9"/>
        <v>-60.621251052051662</v>
      </c>
      <c r="AP19">
        <f t="shared" si="9"/>
        <v>-12.971181572988435</v>
      </c>
      <c r="AQ19">
        <f t="shared" si="9"/>
        <v>-1019.0687643596192</v>
      </c>
      <c r="AR19">
        <f t="shared" si="9"/>
        <v>119.76382405637399</v>
      </c>
      <c r="AS19">
        <f t="shared" si="9"/>
        <v>82.592967278290715</v>
      </c>
      <c r="AT19">
        <f t="shared" si="9"/>
        <v>115.46312565581025</v>
      </c>
      <c r="AU19">
        <f t="shared" si="9"/>
        <v>317.81991699047495</v>
      </c>
      <c r="AW19">
        <v>16</v>
      </c>
      <c r="AX19">
        <f>(R19*SUMPRODUCT(K20:$K$23, X20:$X$23)-$AZ$3*SUMPRODUCT(K19:$K$22, W20:$W$23))/Z19</f>
        <v>1599.9948965772205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4673.5334565272851</v>
      </c>
      <c r="P20">
        <f t="shared" si="22"/>
        <v>233.67667282636427</v>
      </c>
      <c r="Q20" s="4">
        <f t="shared" si="23"/>
        <v>50</v>
      </c>
      <c r="R20">
        <f t="shared" si="0"/>
        <v>2000000</v>
      </c>
      <c r="S20">
        <f t="shared" si="1"/>
        <v>1262.2859085075495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1331.3033648957344</v>
      </c>
      <c r="AC20">
        <f t="shared" si="2"/>
        <v>1037.6499645604069</v>
      </c>
      <c r="AE20">
        <f t="shared" si="3"/>
        <v>3841.8331321397377</v>
      </c>
      <c r="AF20">
        <f t="shared" si="4"/>
        <v>-192.0916566069869</v>
      </c>
      <c r="AG20">
        <f t="shared" si="4"/>
        <v>-41.102018075574556</v>
      </c>
      <c r="AH20">
        <f t="shared" si="5"/>
        <v>-3412.4459443439655</v>
      </c>
      <c r="AI20">
        <f t="shared" si="6"/>
        <v>196.19351311321088</v>
      </c>
      <c r="AJ20">
        <f t="shared" si="7"/>
        <v>293.65340033532743</v>
      </c>
      <c r="AK20">
        <f t="shared" si="24"/>
        <v>348.67313882999395</v>
      </c>
      <c r="AL20">
        <f t="shared" si="8"/>
        <v>838.52005227853226</v>
      </c>
      <c r="AN20">
        <f t="shared" si="9"/>
        <v>1103.3948855476208</v>
      </c>
      <c r="AO20">
        <f t="shared" si="9"/>
        <v>-55.169744277381042</v>
      </c>
      <c r="AP20">
        <f t="shared" si="9"/>
        <v>-11.8047179485424</v>
      </c>
      <c r="AQ20">
        <f t="shared" si="9"/>
        <v>-980.07260406434</v>
      </c>
      <c r="AR20">
        <f t="shared" si="9"/>
        <v>56.347819257357337</v>
      </c>
      <c r="AS20">
        <f t="shared" si="9"/>
        <v>84.338816629759592</v>
      </c>
      <c r="AT20">
        <f t="shared" si="9"/>
        <v>100.14077782149165</v>
      </c>
      <c r="AU20">
        <f t="shared" si="9"/>
        <v>240.82741370860859</v>
      </c>
      <c r="AW20">
        <v>17</v>
      </c>
      <c r="AX20">
        <f>(R20*SUMPRODUCT(K21:$K$23, X21:$X$23)-$AZ$3*SUMPRODUCT(K20:$K$22, W21:$W$23))/Z20</f>
        <v>1262.2859085075495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4673.5334565272851</v>
      </c>
      <c r="P21">
        <f t="shared" si="22"/>
        <v>233.67667282636427</v>
      </c>
      <c r="Q21" s="4">
        <f t="shared" si="23"/>
        <v>50</v>
      </c>
      <c r="R21">
        <f t="shared" si="0"/>
        <v>2000000</v>
      </c>
      <c r="S21">
        <f t="shared" si="1"/>
        <v>881.28575469668272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1037.6499645604069</v>
      </c>
      <c r="AC21">
        <f t="shared" si="2"/>
        <v>715.63115993073347</v>
      </c>
      <c r="AE21">
        <f t="shared" si="3"/>
        <v>3795.0530241134065</v>
      </c>
      <c r="AF21">
        <f t="shared" si="4"/>
        <v>-189.75265120567033</v>
      </c>
      <c r="AG21">
        <f t="shared" si="4"/>
        <v>-40.601539064763195</v>
      </c>
      <c r="AH21">
        <f t="shared" si="5"/>
        <v>-3578.3532022245813</v>
      </c>
      <c r="AI21">
        <f t="shared" si="6"/>
        <v>-13.654368381608037</v>
      </c>
      <c r="AJ21">
        <f t="shared" si="7"/>
        <v>322.01880462967347</v>
      </c>
      <c r="AK21">
        <f t="shared" si="24"/>
        <v>325.00652362277009</v>
      </c>
      <c r="AL21">
        <f t="shared" si="8"/>
        <v>633.37095987083558</v>
      </c>
      <c r="AN21">
        <f t="shared" si="9"/>
        <v>1004.041546760589</v>
      </c>
      <c r="AO21">
        <f t="shared" si="9"/>
        <v>-50.202077338029454</v>
      </c>
      <c r="AP21">
        <f t="shared" si="9"/>
        <v>-10.74178195256413</v>
      </c>
      <c r="AQ21">
        <f t="shared" si="9"/>
        <v>-946.71016747035367</v>
      </c>
      <c r="AR21">
        <f t="shared" si="9"/>
        <v>-3.6124800003582074</v>
      </c>
      <c r="AS21">
        <f t="shared" si="9"/>
        <v>85.195188744933745</v>
      </c>
      <c r="AT21">
        <f t="shared" si="9"/>
        <v>85.985637252518302</v>
      </c>
      <c r="AU21">
        <f t="shared" si="9"/>
        <v>167.56834599709387</v>
      </c>
      <c r="AW21">
        <v>18</v>
      </c>
      <c r="AX21">
        <f>(R21*SUMPRODUCT(K22:$K$23, X22:$X$23)-$AZ$3*SUMPRODUCT(K21:$K$22, W22:$W$23))/Z21</f>
        <v>881.28575469668272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4673.5334565272851</v>
      </c>
      <c r="P22">
        <f t="shared" si="22"/>
        <v>233.67667282636427</v>
      </c>
      <c r="Q22" s="4">
        <f t="shared" si="23"/>
        <v>50</v>
      </c>
      <c r="R22">
        <f t="shared" si="0"/>
        <v>2000000</v>
      </c>
      <c r="S22">
        <f t="shared" si="1"/>
        <v>459.84634677498229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715.63115993073347</v>
      </c>
      <c r="AC22">
        <f t="shared" si="2"/>
        <v>368.81181353377838</v>
      </c>
      <c r="AE22">
        <f t="shared" si="3"/>
        <v>3748.3267221780402</v>
      </c>
      <c r="AF22">
        <f t="shared" si="4"/>
        <v>-187.41633610890202</v>
      </c>
      <c r="AG22">
        <f t="shared" si="4"/>
        <v>-40.10163570074527</v>
      </c>
      <c r="AH22">
        <f t="shared" si="5"/>
        <v>-3755.5189348118383</v>
      </c>
      <c r="AI22">
        <f t="shared" si="6"/>
        <v>-234.71018444344554</v>
      </c>
      <c r="AJ22">
        <f t="shared" si="7"/>
        <v>346.8193463969551</v>
      </c>
      <c r="AK22">
        <f t="shared" si="24"/>
        <v>299.35790821999103</v>
      </c>
      <c r="AL22">
        <f t="shared" si="8"/>
        <v>411.46707017350059</v>
      </c>
      <c r="AN22">
        <f t="shared" si="9"/>
        <v>913.50860331996125</v>
      </c>
      <c r="AO22">
        <f t="shared" si="9"/>
        <v>-45.675430165998065</v>
      </c>
      <c r="AP22">
        <f t="shared" si="9"/>
        <v>-9.7732113380306558</v>
      </c>
      <c r="AQ22">
        <f t="shared" si="9"/>
        <v>-915.26142494007422</v>
      </c>
      <c r="AR22">
        <f t="shared" si="9"/>
        <v>-57.201463124141789</v>
      </c>
      <c r="AS22">
        <f t="shared" si="9"/>
        <v>84.52370356534135</v>
      </c>
      <c r="AT22">
        <f t="shared" si="9"/>
        <v>72.956827112425842</v>
      </c>
      <c r="AU22">
        <f t="shared" si="9"/>
        <v>100.27906755362541</v>
      </c>
      <c r="AW22">
        <v>19</v>
      </c>
      <c r="AX22">
        <f>(R22*SUMPRODUCT(K23:$K$23, X23:$X$23)-$AZ$3*SUMPRODUCT(K22:$K$22, W23:$W$23))/Z22</f>
        <v>459.84634677498229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4673.5334565272851</v>
      </c>
      <c r="P23">
        <f t="shared" si="22"/>
        <v>233.67667282636427</v>
      </c>
      <c r="Q23" s="4">
        <f t="shared" si="23"/>
        <v>50</v>
      </c>
      <c r="R23">
        <f t="shared" si="0"/>
        <v>2000000</v>
      </c>
      <c r="S23">
        <f t="shared" si="1"/>
        <v>465.64848286370585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368.81181353377838</v>
      </c>
      <c r="AC23">
        <f t="shared" si="2"/>
        <v>368.81181353377838</v>
      </c>
      <c r="AE23">
        <f t="shared" si="3"/>
        <v>3701.6213155302498</v>
      </c>
      <c r="AF23">
        <f t="shared" si="4"/>
        <v>-185.0810657765125</v>
      </c>
      <c r="AG23">
        <f t="shared" si="4"/>
        <v>-39.601955885866019</v>
      </c>
      <c r="AH23">
        <f t="shared" si="5"/>
        <v>-3946.5383148717247</v>
      </c>
      <c r="AI23">
        <f t="shared" si="6"/>
        <v>-469.60002100385327</v>
      </c>
      <c r="AJ23">
        <f t="shared" si="7"/>
        <v>0</v>
      </c>
      <c r="AK23">
        <f t="shared" si="24"/>
        <v>271.97464443012615</v>
      </c>
      <c r="AL23">
        <f t="shared" si="8"/>
        <v>-197.62537657372712</v>
      </c>
      <c r="AN23">
        <f t="shared" si="9"/>
        <v>831.01441461018931</v>
      </c>
      <c r="AO23">
        <f t="shared" si="9"/>
        <v>-41.550720730509468</v>
      </c>
      <c r="AP23">
        <f t="shared" si="9"/>
        <v>-8.8906436889796296</v>
      </c>
      <c r="AQ23">
        <f t="shared" si="9"/>
        <v>-885.9983093651515</v>
      </c>
      <c r="AR23">
        <f t="shared" si="9"/>
        <v>-105.42525917445124</v>
      </c>
      <c r="AS23">
        <f t="shared" si="9"/>
        <v>0</v>
      </c>
      <c r="AT23">
        <f t="shared" si="9"/>
        <v>61.058339215214801</v>
      </c>
      <c r="AU23">
        <f t="shared" si="9"/>
        <v>-44.366919959236434</v>
      </c>
      <c r="AW23">
        <v>20</v>
      </c>
      <c r="AX23">
        <f>(R23*SUMPRODUCT(K$23:$K24, X$23:$X24)-$AZ$3*SUMPRODUCT(K$22:$K23, W$23:$W24))/Z23</f>
        <v>465.64848286370585</v>
      </c>
    </row>
    <row r="25" spans="5:50" x14ac:dyDescent="0.25">
      <c r="AN25" s="8">
        <f t="shared" ref="AN25:AU25" si="25">SUM(AN3:AN23)</f>
        <v>43462.792692828203</v>
      </c>
      <c r="AO25" s="8">
        <f t="shared" si="25"/>
        <v>-5678.289727036873</v>
      </c>
      <c r="AP25" s="8">
        <f t="shared" si="25"/>
        <v>-814.98856911065798</v>
      </c>
      <c r="AQ25" s="8">
        <f t="shared" si="25"/>
        <v>-26590.798291435218</v>
      </c>
      <c r="AR25" s="8">
        <f t="shared" si="25"/>
        <v>10378.71610524545</v>
      </c>
      <c r="AS25" s="8">
        <f t="shared" si="25"/>
        <v>-1180.2589058225592</v>
      </c>
      <c r="AT25" s="8">
        <f t="shared" si="25"/>
        <v>2017.3124264010064</v>
      </c>
      <c r="AU25" s="9">
        <f t="shared" si="25"/>
        <v>11215.769625823898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10317.871487680959</v>
      </c>
      <c r="K3">
        <v>1</v>
      </c>
      <c r="L3" s="2">
        <v>0</v>
      </c>
      <c r="O3">
        <f>$C$3</f>
        <v>10317.871487680959</v>
      </c>
      <c r="P3">
        <f>O3*B5</f>
        <v>8254.2971901447672</v>
      </c>
      <c r="Q3" s="4">
        <f>B8</f>
        <v>400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10317.871487680959</v>
      </c>
      <c r="AF3">
        <f t="shared" ref="AF3:AG23" si="4">-$Z3*P3</f>
        <v>-8254.2971901447672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1663.5742975361918</v>
      </c>
      <c r="AJ3">
        <f t="shared" ref="AJ3:AJ23" si="7">AB3-AC3</f>
        <v>-7.2759576141834259E-12</v>
      </c>
      <c r="AL3">
        <f t="shared" ref="AL3:AL23" si="8">SUM(AI3:AK3)</f>
        <v>1663.5742975361845</v>
      </c>
      <c r="AN3">
        <f t="shared" ref="AN3:AU23" si="9">AE3*$K3</f>
        <v>10317.871487680959</v>
      </c>
      <c r="AO3">
        <f t="shared" si="9"/>
        <v>-8254.2971901447672</v>
      </c>
      <c r="AP3">
        <f t="shared" si="9"/>
        <v>-400</v>
      </c>
      <c r="AQ3">
        <f t="shared" si="9"/>
        <v>0</v>
      </c>
      <c r="AR3">
        <f t="shared" si="9"/>
        <v>1663.5742975361918</v>
      </c>
      <c r="AS3">
        <f t="shared" si="9"/>
        <v>-7.2759576141834259E-12</v>
      </c>
      <c r="AT3">
        <f t="shared" si="9"/>
        <v>0</v>
      </c>
      <c r="AU3">
        <f t="shared" si="9"/>
        <v>1663.5742975361845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5598.5841755268784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2966.2376202117357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7.2759576141834259E-12</v>
      </c>
      <c r="AC4">
        <f t="shared" si="2"/>
        <v>2932.3603271358515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-2932.3603271358443</v>
      </c>
      <c r="AK4">
        <f>G4*MAX(0, SUM(AB4, AE4:AF4))</f>
        <v>1.5934347175061702E-13</v>
      </c>
      <c r="AL4">
        <f t="shared" si="8"/>
        <v>-5774.2883271358442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-2751.065134755459</v>
      </c>
      <c r="AT4">
        <f t="shared" si="9"/>
        <v>1.4949195210678019E-13</v>
      </c>
      <c r="AU4">
        <f t="shared" si="9"/>
        <v>-5417.28898314649</v>
      </c>
      <c r="AW4">
        <v>1</v>
      </c>
      <c r="AX4">
        <f>(R4*SUMPRODUCT(K5:$K$23, X5:$X$23)-$AZ$3*SUMPRODUCT(K4:$K$22, W5:$W$23))/Z4</f>
        <v>2966.2376202117357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10317.871487680959</v>
      </c>
      <c r="P5">
        <f t="shared" ref="P5:P23" si="22">O5*$C$5</f>
        <v>515.89357438404795</v>
      </c>
      <c r="Q5" s="4">
        <f t="shared" ref="Q5:Q23" si="23">$C$8</f>
        <v>50</v>
      </c>
      <c r="R5">
        <f t="shared" si="0"/>
        <v>2000000</v>
      </c>
      <c r="S5">
        <f t="shared" si="1"/>
        <v>5733.6473903948636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2932.3603271358515</v>
      </c>
      <c r="AC5">
        <f t="shared" si="2"/>
        <v>5603.110492980406</v>
      </c>
      <c r="AE5">
        <f t="shared" si="3"/>
        <v>10082.966401927122</v>
      </c>
      <c r="AF5">
        <f t="shared" si="4"/>
        <v>-504.14832009635609</v>
      </c>
      <c r="AG5">
        <f t="shared" si="4"/>
        <v>-48.86165918021802</v>
      </c>
      <c r="AH5">
        <f t="shared" si="5"/>
        <v>-2920.1240712789599</v>
      </c>
      <c r="AI5">
        <f t="shared" si="6"/>
        <v>6609.8323513715877</v>
      </c>
      <c r="AJ5">
        <f t="shared" si="7"/>
        <v>-2670.7501658445544</v>
      </c>
      <c r="AK5">
        <f>G5*SUM(AB5, AE5:AF5)</f>
        <v>512.95831476763135</v>
      </c>
      <c r="AL5">
        <f t="shared" si="8"/>
        <v>4452.0405002946645</v>
      </c>
      <c r="AN5">
        <f t="shared" si="9"/>
        <v>8707.2717921443036</v>
      </c>
      <c r="AO5">
        <f t="shared" si="9"/>
        <v>-435.36358960721515</v>
      </c>
      <c r="AP5">
        <f t="shared" si="9"/>
        <v>-42.19509713093619</v>
      </c>
      <c r="AQ5">
        <f t="shared" si="9"/>
        <v>-2521.7096776747394</v>
      </c>
      <c r="AR5">
        <f t="shared" si="9"/>
        <v>5708.0034277314126</v>
      </c>
      <c r="AS5">
        <f t="shared" si="9"/>
        <v>-2306.3597215278205</v>
      </c>
      <c r="AT5">
        <f t="shared" si="9"/>
        <v>442.97157073422511</v>
      </c>
      <c r="AU5">
        <f t="shared" si="9"/>
        <v>3844.6152769378168</v>
      </c>
      <c r="AW5">
        <v>2</v>
      </c>
      <c r="AX5">
        <f>(R5*SUMPRODUCT(K6:$K$23, X6:$X$23)-$AZ$3*SUMPRODUCT(K5:$K$22, W6:$W$23))/Z5</f>
        <v>5733.6473903948636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10317.871487680959</v>
      </c>
      <c r="P6">
        <f t="shared" si="22"/>
        <v>515.89357438404795</v>
      </c>
      <c r="Q6" s="4">
        <f t="shared" si="23"/>
        <v>50</v>
      </c>
      <c r="R6">
        <f t="shared" si="0"/>
        <v>2000000</v>
      </c>
      <c r="S6">
        <f t="shared" si="1"/>
        <v>8243.2061996280099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5603.110492980406</v>
      </c>
      <c r="AC6">
        <f t="shared" si="2"/>
        <v>7962.4619328647532</v>
      </c>
      <c r="AE6">
        <f t="shared" si="3"/>
        <v>9966.4689878263252</v>
      </c>
      <c r="AF6">
        <f t="shared" si="4"/>
        <v>-498.32344939131627</v>
      </c>
      <c r="AG6">
        <f t="shared" si="4"/>
        <v>-48.297117286863909</v>
      </c>
      <c r="AH6">
        <f t="shared" si="5"/>
        <v>-3037.0120620773887</v>
      </c>
      <c r="AI6">
        <f t="shared" si="6"/>
        <v>6382.8363590707559</v>
      </c>
      <c r="AJ6">
        <f t="shared" si="7"/>
        <v>-2359.3514398843472</v>
      </c>
      <c r="AK6">
        <f>G6*SUM(AB6, AE6:AF6)</f>
        <v>881.66847783780179</v>
      </c>
      <c r="AL6">
        <f t="shared" si="8"/>
        <v>4905.1533970242108</v>
      </c>
      <c r="AN6">
        <f t="shared" si="9"/>
        <v>7762.1473598563025</v>
      </c>
      <c r="AO6">
        <f t="shared" si="9"/>
        <v>-388.10736799281511</v>
      </c>
      <c r="AP6">
        <f t="shared" si="9"/>
        <v>-37.615061251363386</v>
      </c>
      <c r="AQ6">
        <f t="shared" si="9"/>
        <v>-2365.3046217572337</v>
      </c>
      <c r="AR6">
        <f t="shared" si="9"/>
        <v>4971.12030885489</v>
      </c>
      <c r="AS6">
        <f t="shared" si="9"/>
        <v>-1837.5247615219473</v>
      </c>
      <c r="AT6">
        <f t="shared" si="9"/>
        <v>686.66652711973245</v>
      </c>
      <c r="AU6">
        <f t="shared" si="9"/>
        <v>3820.2620744526753</v>
      </c>
      <c r="AW6">
        <v>3</v>
      </c>
      <c r="AX6">
        <f>(R6*SUMPRODUCT(K7:$K$23, X7:$X$23)-$AZ$3*SUMPRODUCT(K6:$K$22, W7:$W$23))/Z6</f>
        <v>8243.2061996280099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10317.871487680959</v>
      </c>
      <c r="P7">
        <f t="shared" si="22"/>
        <v>515.89357438404795</v>
      </c>
      <c r="Q7" s="4">
        <f t="shared" si="23"/>
        <v>50</v>
      </c>
      <c r="R7">
        <f t="shared" si="0"/>
        <v>2000000</v>
      </c>
      <c r="S7">
        <f t="shared" si="1"/>
        <v>10408.285514036681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7962.4619328647532</v>
      </c>
      <c r="AC7">
        <f t="shared" si="2"/>
        <v>9936.7490069676351</v>
      </c>
      <c r="AE7">
        <f t="shared" si="3"/>
        <v>9850.4310936672591</v>
      </c>
      <c r="AF7">
        <f t="shared" si="4"/>
        <v>-492.52155468336298</v>
      </c>
      <c r="AG7">
        <f t="shared" si="4"/>
        <v>-47.734802209100003</v>
      </c>
      <c r="AH7">
        <f t="shared" si="5"/>
        <v>-3173.7561958104534</v>
      </c>
      <c r="AI7">
        <f t="shared" si="6"/>
        <v>6136.4185409643442</v>
      </c>
      <c r="AJ7">
        <f t="shared" si="7"/>
        <v>-1974.2870741028819</v>
      </c>
      <c r="AK7">
        <f>G7*SUM(AB7, AE7:AF7)</f>
        <v>850.43023926776857</v>
      </c>
      <c r="AL7">
        <f t="shared" si="8"/>
        <v>5012.5617061292305</v>
      </c>
      <c r="AN7">
        <f t="shared" si="9"/>
        <v>6944.6673354509758</v>
      </c>
      <c r="AO7">
        <f t="shared" si="9"/>
        <v>-347.23336677254883</v>
      </c>
      <c r="AP7">
        <f t="shared" si="9"/>
        <v>-33.653585159219006</v>
      </c>
      <c r="AQ7">
        <f t="shared" si="9"/>
        <v>-2237.5346595642636</v>
      </c>
      <c r="AR7">
        <f t="shared" si="9"/>
        <v>4326.2457239549458</v>
      </c>
      <c r="AS7">
        <f t="shared" si="9"/>
        <v>-1391.8951184928217</v>
      </c>
      <c r="AT7">
        <f t="shared" si="9"/>
        <v>599.56311023986632</v>
      </c>
      <c r="AU7">
        <f t="shared" si="9"/>
        <v>3533.91371570199</v>
      </c>
      <c r="AW7">
        <v>4</v>
      </c>
      <c r="AX7">
        <f>(R7*SUMPRODUCT(K8:$K$23, X8:$X$23)-$AZ$3*SUMPRODUCT(K7:$K$22, W8:$W$23))/Z7</f>
        <v>10408.285514036681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10317.871487680959</v>
      </c>
      <c r="P8">
        <f t="shared" si="22"/>
        <v>515.89357438404795</v>
      </c>
      <c r="Q8" s="4">
        <f t="shared" si="23"/>
        <v>50</v>
      </c>
      <c r="R8">
        <f t="shared" si="0"/>
        <v>2000000</v>
      </c>
      <c r="S8">
        <f t="shared" si="1"/>
        <v>12219.326187758148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9936.7490069676351</v>
      </c>
      <c r="AC8">
        <f t="shared" si="2"/>
        <v>11528.859189463223</v>
      </c>
      <c r="AE8">
        <f t="shared" si="3"/>
        <v>9734.8483614115958</v>
      </c>
      <c r="AF8">
        <f t="shared" si="4"/>
        <v>-486.74241807057979</v>
      </c>
      <c r="AG8">
        <f t="shared" si="4"/>
        <v>-47.174692828043725</v>
      </c>
      <c r="AH8">
        <f t="shared" si="5"/>
        <v>-3310.4543586112059</v>
      </c>
      <c r="AI8">
        <f t="shared" si="6"/>
        <v>5890.4768919017652</v>
      </c>
      <c r="AJ8">
        <f t="shared" si="7"/>
        <v>-1592.1101824955877</v>
      </c>
      <c r="AK8">
        <f t="shared" ref="AK8:AK23" si="24">G8*SUM(AB8:AB8, AE8:AF8)</f>
        <v>408.63741044157433</v>
      </c>
      <c r="AL8">
        <f t="shared" si="8"/>
        <v>4707.004119847752</v>
      </c>
      <c r="AN8">
        <f t="shared" si="9"/>
        <v>6399.2355976052331</v>
      </c>
      <c r="AO8">
        <f t="shared" si="9"/>
        <v>-319.96177988026164</v>
      </c>
      <c r="AP8">
        <f t="shared" si="9"/>
        <v>-31.010444379180392</v>
      </c>
      <c r="AQ8">
        <f t="shared" si="9"/>
        <v>-2176.1384039474037</v>
      </c>
      <c r="AR8">
        <f t="shared" si="9"/>
        <v>3872.1249693983864</v>
      </c>
      <c r="AS8">
        <f t="shared" si="9"/>
        <v>-1046.5790299848268</v>
      </c>
      <c r="AT8">
        <f t="shared" si="9"/>
        <v>268.61918812998965</v>
      </c>
      <c r="AU8">
        <f t="shared" si="9"/>
        <v>3094.1651275435493</v>
      </c>
      <c r="AW8">
        <v>5</v>
      </c>
      <c r="AX8">
        <f>(R8*SUMPRODUCT(K9:$K$23, X9:$X$23)-$AZ$3*SUMPRODUCT(K8:$K$22, W9:$W$23))/Z8</f>
        <v>12219.326187758148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10317.871487680959</v>
      </c>
      <c r="P9">
        <f t="shared" si="22"/>
        <v>515.89357438404795</v>
      </c>
      <c r="Q9" s="4">
        <f t="shared" si="23"/>
        <v>50</v>
      </c>
      <c r="R9">
        <f t="shared" si="0"/>
        <v>2000000</v>
      </c>
      <c r="S9">
        <f t="shared" si="1"/>
        <v>13776.344350315314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11528.859189463223</v>
      </c>
      <c r="AC9">
        <f t="shared" si="2"/>
        <v>12844.13483903174</v>
      </c>
      <c r="AE9">
        <f t="shared" si="3"/>
        <v>9619.6878699930312</v>
      </c>
      <c r="AF9">
        <f t="shared" si="4"/>
        <v>-480.98439349965156</v>
      </c>
      <c r="AG9">
        <f t="shared" si="4"/>
        <v>-46.616629609500734</v>
      </c>
      <c r="AH9">
        <f t="shared" si="5"/>
        <v>-3452.6516105022738</v>
      </c>
      <c r="AI9">
        <f t="shared" si="6"/>
        <v>5639.4352363816042</v>
      </c>
      <c r="AJ9">
        <f t="shared" si="7"/>
        <v>-1315.2756495685171</v>
      </c>
      <c r="AK9">
        <f t="shared" si="24"/>
        <v>121.93861972914397</v>
      </c>
      <c r="AL9">
        <f t="shared" si="8"/>
        <v>4446.0982065422313</v>
      </c>
      <c r="AN9">
        <f t="shared" si="9"/>
        <v>6009.8217618974277</v>
      </c>
      <c r="AO9">
        <f t="shared" si="9"/>
        <v>-300.49108809487137</v>
      </c>
      <c r="AP9">
        <f t="shared" si="9"/>
        <v>-29.123360225376256</v>
      </c>
      <c r="AQ9">
        <f t="shared" si="9"/>
        <v>-2157.0160139781956</v>
      </c>
      <c r="AR9">
        <f t="shared" si="9"/>
        <v>3523.1912995989837</v>
      </c>
      <c r="AS9">
        <f t="shared" si="9"/>
        <v>-821.70776521009668</v>
      </c>
      <c r="AT9">
        <f t="shared" si="9"/>
        <v>76.180160974856591</v>
      </c>
      <c r="AU9">
        <f t="shared" si="9"/>
        <v>2777.663695363744</v>
      </c>
      <c r="AW9">
        <v>6</v>
      </c>
      <c r="AX9">
        <f>(R9*SUMPRODUCT(K10:$K$23, X10:$X$23)-$AZ$3*SUMPRODUCT(K9:$K$22, W10:$W$23))/Z9</f>
        <v>13776.344350315314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10317.871487680959</v>
      </c>
      <c r="P10">
        <f t="shared" si="22"/>
        <v>515.89357438404795</v>
      </c>
      <c r="Q10" s="4">
        <f t="shared" si="23"/>
        <v>50</v>
      </c>
      <c r="R10">
        <f t="shared" si="0"/>
        <v>2000000</v>
      </c>
      <c r="S10">
        <f t="shared" si="1"/>
        <v>15151.071029161978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12844.13483903174</v>
      </c>
      <c r="AC10">
        <f t="shared" si="2"/>
        <v>13957.165661719937</v>
      </c>
      <c r="AE10">
        <f t="shared" si="3"/>
        <v>9504.8225536478876</v>
      </c>
      <c r="AF10">
        <f t="shared" si="4"/>
        <v>-475.24112768239439</v>
      </c>
      <c r="AG10">
        <f t="shared" si="4"/>
        <v>-46.05999679777068</v>
      </c>
      <c r="AH10">
        <f t="shared" si="5"/>
        <v>-3618.6606254019198</v>
      </c>
      <c r="AI10">
        <f t="shared" si="6"/>
        <v>5364.8608037658023</v>
      </c>
      <c r="AJ10">
        <f t="shared" si="7"/>
        <v>-1113.0308226881971</v>
      </c>
      <c r="AK10">
        <f t="shared" si="24"/>
        <v>89.682236686488665</v>
      </c>
      <c r="AL10">
        <f t="shared" si="8"/>
        <v>4341.5122177640942</v>
      </c>
      <c r="AN10">
        <f t="shared" si="9"/>
        <v>5641.8627930508783</v>
      </c>
      <c r="AO10">
        <f t="shared" si="9"/>
        <v>-282.09313965254393</v>
      </c>
      <c r="AP10">
        <f t="shared" si="9"/>
        <v>-27.340245513752471</v>
      </c>
      <c r="AQ10">
        <f t="shared" si="9"/>
        <v>-2147.9608512310197</v>
      </c>
      <c r="AR10">
        <f t="shared" si="9"/>
        <v>3184.4685566535613</v>
      </c>
      <c r="AS10">
        <f t="shared" si="9"/>
        <v>-660.6716906706788</v>
      </c>
      <c r="AT10">
        <f t="shared" si="9"/>
        <v>53.233489789337838</v>
      </c>
      <c r="AU10">
        <f t="shared" si="9"/>
        <v>2577.0303557722209</v>
      </c>
      <c r="AW10">
        <v>7</v>
      </c>
      <c r="AX10">
        <f>(R10*SUMPRODUCT(K11:$K$23, X11:$X$23)-$AZ$3*SUMPRODUCT(K10:$K$22, W11:$W$23))/Z10</f>
        <v>15151.071029161978</v>
      </c>
    </row>
    <row r="11" spans="1:52" x14ac:dyDescent="0.25">
      <c r="A11" t="s">
        <v>33</v>
      </c>
      <c r="C11" s="7">
        <f>AU25</f>
        <v>24569.941462624032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10317.871487680959</v>
      </c>
      <c r="P11">
        <f t="shared" si="22"/>
        <v>515.89357438404795</v>
      </c>
      <c r="Q11" s="4">
        <f t="shared" si="23"/>
        <v>50</v>
      </c>
      <c r="R11">
        <f t="shared" si="0"/>
        <v>2000000</v>
      </c>
      <c r="S11">
        <f t="shared" si="1"/>
        <v>16356.238704513185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13957.165661719937</v>
      </c>
      <c r="AC11">
        <f t="shared" si="2"/>
        <v>14885.795501927416</v>
      </c>
      <c r="AE11">
        <f t="shared" si="3"/>
        <v>9390.2839005648802</v>
      </c>
      <c r="AF11">
        <f t="shared" si="4"/>
        <v>-469.51419502824405</v>
      </c>
      <c r="AG11">
        <f t="shared" si="4"/>
        <v>-45.504946983379405</v>
      </c>
      <c r="AH11">
        <f t="shared" si="5"/>
        <v>-3777.9938565425196</v>
      </c>
      <c r="AI11">
        <f t="shared" si="6"/>
        <v>5097.2709020107377</v>
      </c>
      <c r="AJ11">
        <f t="shared" si="7"/>
        <v>-928.62984020747899</v>
      </c>
      <c r="AK11">
        <f t="shared" si="24"/>
        <v>54.907044881415771</v>
      </c>
      <c r="AL11">
        <f t="shared" si="8"/>
        <v>4223.5481066846742</v>
      </c>
      <c r="AN11">
        <f t="shared" si="9"/>
        <v>5300.8797500604896</v>
      </c>
      <c r="AO11">
        <f t="shared" si="9"/>
        <v>-265.04398750302454</v>
      </c>
      <c r="AP11">
        <f t="shared" si="9"/>
        <v>-25.687855079361498</v>
      </c>
      <c r="AQ11">
        <f t="shared" si="9"/>
        <v>-2132.7034775588049</v>
      </c>
      <c r="AR11">
        <f t="shared" si="9"/>
        <v>2877.4444299192996</v>
      </c>
      <c r="AS11">
        <f t="shared" si="9"/>
        <v>-524.21792220378063</v>
      </c>
      <c r="AT11">
        <f t="shared" si="9"/>
        <v>30.995403912127795</v>
      </c>
      <c r="AU11">
        <f t="shared" si="9"/>
        <v>2384.2219116276465</v>
      </c>
      <c r="AW11">
        <v>8</v>
      </c>
      <c r="AX11">
        <f>(R11*SUMPRODUCT(K12:$K$23, X12:$X$23)-$AZ$3*SUMPRODUCT(K11:$K$22, W12:$W$23))/Z11</f>
        <v>16356.238704513185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10317.871487680959</v>
      </c>
      <c r="P12">
        <f t="shared" si="22"/>
        <v>515.89357438404795</v>
      </c>
      <c r="Q12" s="4">
        <f t="shared" si="23"/>
        <v>50</v>
      </c>
      <c r="R12">
        <f t="shared" si="0"/>
        <v>2000000</v>
      </c>
      <c r="S12">
        <f t="shared" si="1"/>
        <v>17392.391955008829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14885.795501927416</v>
      </c>
      <c r="AC12">
        <f t="shared" si="2"/>
        <v>15636.058013261994</v>
      </c>
      <c r="AE12">
        <f t="shared" si="3"/>
        <v>9275.9430429176646</v>
      </c>
      <c r="AF12">
        <f t="shared" si="4"/>
        <v>-463.79715214588327</v>
      </c>
      <c r="AG12">
        <f t="shared" si="4"/>
        <v>-44.950855677901657</v>
      </c>
      <c r="AH12">
        <f t="shared" si="5"/>
        <v>-3961.6734257581661</v>
      </c>
      <c r="AI12">
        <f t="shared" si="6"/>
        <v>4805.5216093357121</v>
      </c>
      <c r="AJ12">
        <f t="shared" si="7"/>
        <v>-750.26251133457845</v>
      </c>
      <c r="AK12">
        <f t="shared" si="24"/>
        <v>54.505265203208154</v>
      </c>
      <c r="AL12">
        <f t="shared" si="8"/>
        <v>4109.7643632043419</v>
      </c>
      <c r="AN12">
        <f t="shared" si="9"/>
        <v>4977.9765668578002</v>
      </c>
      <c r="AO12">
        <f t="shared" si="9"/>
        <v>-248.89882834289003</v>
      </c>
      <c r="AP12">
        <f t="shared" si="9"/>
        <v>-24.123078935424154</v>
      </c>
      <c r="AQ12">
        <f t="shared" si="9"/>
        <v>-2126.0498676762372</v>
      </c>
      <c r="AR12">
        <f t="shared" si="9"/>
        <v>2578.9047919032478</v>
      </c>
      <c r="AS12">
        <f t="shared" si="9"/>
        <v>-402.6317521717632</v>
      </c>
      <c r="AT12">
        <f t="shared" si="9"/>
        <v>29.250495792888884</v>
      </c>
      <c r="AU12">
        <f t="shared" si="9"/>
        <v>2205.5235355243735</v>
      </c>
      <c r="AW12">
        <v>9</v>
      </c>
      <c r="AX12">
        <f>(R12*SUMPRODUCT(K13:$K$23, X13:$X$23)-$AZ$3*SUMPRODUCT(K12:$K$22, W13:$W$23))/Z12</f>
        <v>17392.391955008829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10317.871487680959</v>
      </c>
      <c r="P13">
        <f t="shared" si="22"/>
        <v>515.89357438404795</v>
      </c>
      <c r="Q13" s="4">
        <f t="shared" si="23"/>
        <v>50</v>
      </c>
      <c r="R13">
        <f t="shared" si="0"/>
        <v>2000000</v>
      </c>
      <c r="S13">
        <f t="shared" si="1"/>
        <v>18261.807704248826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15636.058013261994</v>
      </c>
      <c r="AC13">
        <f t="shared" si="2"/>
        <v>16215.536242295804</v>
      </c>
      <c r="AE13">
        <f t="shared" si="3"/>
        <v>9161.7336991734137</v>
      </c>
      <c r="AF13">
        <f t="shared" si="4"/>
        <v>-458.08668495867062</v>
      </c>
      <c r="AG13">
        <f t="shared" si="4"/>
        <v>-44.397401683632523</v>
      </c>
      <c r="AH13">
        <f t="shared" si="5"/>
        <v>-4157.8174996046428</v>
      </c>
      <c r="AI13">
        <f t="shared" si="6"/>
        <v>4501.4321129264672</v>
      </c>
      <c r="AJ13">
        <f t="shared" si="7"/>
        <v>-579.47822903380984</v>
      </c>
      <c r="AK13">
        <f t="shared" si="24"/>
        <v>48.679410054953472</v>
      </c>
      <c r="AL13">
        <f t="shared" si="8"/>
        <v>3970.633293947611</v>
      </c>
      <c r="AN13">
        <f t="shared" si="9"/>
        <v>4674.9886932628915</v>
      </c>
      <c r="AO13">
        <f t="shared" si="9"/>
        <v>-233.74943466314454</v>
      </c>
      <c r="AP13">
        <f t="shared" si="9"/>
        <v>-22.654811599682173</v>
      </c>
      <c r="AQ13">
        <f t="shared" si="9"/>
        <v>-2121.6235308232103</v>
      </c>
      <c r="AR13">
        <f t="shared" si="9"/>
        <v>2296.960916176854</v>
      </c>
      <c r="AS13">
        <f t="shared" si="9"/>
        <v>-295.69230646482123</v>
      </c>
      <c r="AT13">
        <f t="shared" si="9"/>
        <v>24.839806424645111</v>
      </c>
      <c r="AU13">
        <f t="shared" si="9"/>
        <v>2026.1084161366778</v>
      </c>
      <c r="AW13">
        <v>10</v>
      </c>
      <c r="AX13">
        <f>(R13*SUMPRODUCT(K14:$K$23, X14:$X$23)-$AZ$3*SUMPRODUCT(K13:$K$22, W14:$W$23))/Z13</f>
        <v>18261.807704248826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10317.871487680959</v>
      </c>
      <c r="P14">
        <f t="shared" si="22"/>
        <v>515.89357438404795</v>
      </c>
      <c r="Q14" s="4">
        <f t="shared" si="23"/>
        <v>50</v>
      </c>
      <c r="R14">
        <f t="shared" si="0"/>
        <v>2000000</v>
      </c>
      <c r="S14">
        <f t="shared" si="1"/>
        <v>19042.935395854809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16215.536242295804</v>
      </c>
      <c r="AC14">
        <f t="shared" si="2"/>
        <v>16698.443528023985</v>
      </c>
      <c r="AE14">
        <f t="shared" si="3"/>
        <v>9047.5754281009231</v>
      </c>
      <c r="AF14">
        <f t="shared" si="4"/>
        <v>-452.37877140504617</v>
      </c>
      <c r="AG14">
        <f t="shared" si="4"/>
        <v>-43.844195185524903</v>
      </c>
      <c r="AH14">
        <f t="shared" si="5"/>
        <v>-4369.2992508520019</v>
      </c>
      <c r="AI14">
        <f t="shared" si="6"/>
        <v>4182.0532106583487</v>
      </c>
      <c r="AJ14">
        <f t="shared" si="7"/>
        <v>-482.9072857281808</v>
      </c>
      <c r="AK14">
        <f t="shared" si="24"/>
        <v>1736.751302929418</v>
      </c>
      <c r="AL14">
        <f t="shared" si="8"/>
        <v>5435.8972278595857</v>
      </c>
      <c r="AN14">
        <f t="shared" si="9"/>
        <v>4252.814892078668</v>
      </c>
      <c r="AO14">
        <f t="shared" si="9"/>
        <v>-212.6407446039334</v>
      </c>
      <c r="AP14">
        <f t="shared" si="9"/>
        <v>-20.608973939810763</v>
      </c>
      <c r="AQ14">
        <f t="shared" si="9"/>
        <v>-2053.7901087022897</v>
      </c>
      <c r="AR14">
        <f t="shared" si="9"/>
        <v>1965.7750648326332</v>
      </c>
      <c r="AS14">
        <f t="shared" si="9"/>
        <v>-226.99067971950231</v>
      </c>
      <c r="AT14">
        <f t="shared" si="9"/>
        <v>816.36034577780686</v>
      </c>
      <c r="AU14">
        <f t="shared" si="9"/>
        <v>2555.1447308909378</v>
      </c>
      <c r="AW14">
        <v>11</v>
      </c>
      <c r="AX14">
        <f>(R14*SUMPRODUCT(K15:$K$23, X15:$X$23)-$AZ$3*SUMPRODUCT(K14:$K$22, W15:$W$23))/Z14</f>
        <v>19042.935395854809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10317.871487680959</v>
      </c>
      <c r="P15">
        <f t="shared" si="22"/>
        <v>515.89357438404795</v>
      </c>
      <c r="Q15" s="4">
        <f t="shared" si="23"/>
        <v>50</v>
      </c>
      <c r="R15">
        <f t="shared" si="0"/>
        <v>2000000</v>
      </c>
      <c r="S15">
        <f t="shared" si="1"/>
        <v>19656.038077772489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16698.443528023985</v>
      </c>
      <c r="AC15">
        <f t="shared" si="2"/>
        <v>17018.591852532194</v>
      </c>
      <c r="AE15">
        <f t="shared" si="3"/>
        <v>8933.4199975064712</v>
      </c>
      <c r="AF15">
        <f t="shared" si="4"/>
        <v>-446.67099987532356</v>
      </c>
      <c r="AG15">
        <f t="shared" si="4"/>
        <v>-43.29100245226229</v>
      </c>
      <c r="AH15">
        <f t="shared" si="5"/>
        <v>-4590.0312562945273</v>
      </c>
      <c r="AI15">
        <f t="shared" si="6"/>
        <v>3853.4267388843582</v>
      </c>
      <c r="AJ15">
        <f t="shared" si="7"/>
        <v>-320.14832450820904</v>
      </c>
      <c r="AK15">
        <f t="shared" si="24"/>
        <v>1762.9634767958592</v>
      </c>
      <c r="AL15">
        <f t="shared" si="8"/>
        <v>5296.2418911720088</v>
      </c>
      <c r="AN15">
        <f t="shared" si="9"/>
        <v>3868.1507130892633</v>
      </c>
      <c r="AO15">
        <f t="shared" si="9"/>
        <v>-193.40753565446317</v>
      </c>
      <c r="AP15">
        <f t="shared" si="9"/>
        <v>-18.744906435923575</v>
      </c>
      <c r="AQ15">
        <f t="shared" si="9"/>
        <v>-1987.4731829571995</v>
      </c>
      <c r="AR15">
        <f t="shared" si="9"/>
        <v>1668.5250880416772</v>
      </c>
      <c r="AS15">
        <f t="shared" si="9"/>
        <v>-138.62350254285855</v>
      </c>
      <c r="AT15">
        <f t="shared" si="9"/>
        <v>763.35920977875082</v>
      </c>
      <c r="AU15">
        <f t="shared" si="9"/>
        <v>2293.2607952775697</v>
      </c>
      <c r="AW15">
        <v>12</v>
      </c>
      <c r="AX15">
        <f>(R15*SUMPRODUCT(K16:$K$23, X16:$X$23)-$AZ$3*SUMPRODUCT(K15:$K$22, W16:$W$23))/Z15</f>
        <v>19656.038077772489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10317.871487680959</v>
      </c>
      <c r="P16">
        <f t="shared" si="22"/>
        <v>515.89357438404795</v>
      </c>
      <c r="Q16" s="4">
        <f t="shared" si="23"/>
        <v>50</v>
      </c>
      <c r="R16">
        <f t="shared" si="0"/>
        <v>2000000</v>
      </c>
      <c r="S16">
        <f t="shared" si="1"/>
        <v>20102.216459844705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17018.591852532194</v>
      </c>
      <c r="AC16">
        <f t="shared" si="2"/>
        <v>17182.082257422233</v>
      </c>
      <c r="AE16">
        <f t="shared" si="3"/>
        <v>8819.0532112206347</v>
      </c>
      <c r="AF16">
        <f t="shared" si="4"/>
        <v>-440.95266056103173</v>
      </c>
      <c r="AG16">
        <f t="shared" si="4"/>
        <v>-42.736785497620119</v>
      </c>
      <c r="AH16">
        <f t="shared" si="5"/>
        <v>-4852.2772047821136</v>
      </c>
      <c r="AI16">
        <f t="shared" si="6"/>
        <v>3483.0865603798693</v>
      </c>
      <c r="AJ16">
        <f t="shared" si="7"/>
        <v>-163.49040489003892</v>
      </c>
      <c r="AK16">
        <f t="shared" si="24"/>
        <v>1777.7684682234258</v>
      </c>
      <c r="AL16">
        <f t="shared" si="8"/>
        <v>5097.3646237132562</v>
      </c>
      <c r="AN16">
        <f t="shared" si="9"/>
        <v>3517.6203444239572</v>
      </c>
      <c r="AO16">
        <f t="shared" si="9"/>
        <v>-175.88101722119785</v>
      </c>
      <c r="AP16">
        <f t="shared" si="9"/>
        <v>-17.046250036278444</v>
      </c>
      <c r="AQ16">
        <f t="shared" si="9"/>
        <v>-1935.4083259878357</v>
      </c>
      <c r="AR16">
        <f t="shared" si="9"/>
        <v>1389.2847511786454</v>
      </c>
      <c r="AS16">
        <f t="shared" si="9"/>
        <v>-65.2107613578751</v>
      </c>
      <c r="AT16">
        <f t="shared" si="9"/>
        <v>709.09137089020874</v>
      </c>
      <c r="AU16">
        <f t="shared" si="9"/>
        <v>2033.165360710979</v>
      </c>
      <c r="AW16">
        <v>13</v>
      </c>
      <c r="AX16">
        <f>(R16*SUMPRODUCT(K17:$K$23, X17:$X$23)-$AZ$3*SUMPRODUCT(K16:$K$22, W17:$W$23))/Z16</f>
        <v>20102.216459844705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10317.871487680959</v>
      </c>
      <c r="P17">
        <f t="shared" si="22"/>
        <v>515.89357438404795</v>
      </c>
      <c r="Q17" s="4">
        <f t="shared" si="23"/>
        <v>50</v>
      </c>
      <c r="R17">
        <f t="shared" si="0"/>
        <v>2000000</v>
      </c>
      <c r="S17">
        <f t="shared" si="1"/>
        <v>20385.765407907715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17182.082257422233</v>
      </c>
      <c r="AC17">
        <f t="shared" si="2"/>
        <v>17197.679984972696</v>
      </c>
      <c r="AE17">
        <f t="shared" si="3"/>
        <v>8704.2820527298081</v>
      </c>
      <c r="AF17">
        <f t="shared" si="4"/>
        <v>-435.21410263649045</v>
      </c>
      <c r="AG17">
        <f t="shared" si="4"/>
        <v>-42.180608971154086</v>
      </c>
      <c r="AH17">
        <f t="shared" si="5"/>
        <v>-5152.3468595930817</v>
      </c>
      <c r="AI17">
        <f t="shared" si="6"/>
        <v>3074.5404815290831</v>
      </c>
      <c r="AJ17">
        <f t="shared" si="7"/>
        <v>-15.597727550462878</v>
      </c>
      <c r="AK17">
        <f t="shared" si="24"/>
        <v>1781.5805145260888</v>
      </c>
      <c r="AL17">
        <f t="shared" si="8"/>
        <v>4840.5232685047085</v>
      </c>
      <c r="AN17">
        <f t="shared" si="9"/>
        <v>3198.1683695430829</v>
      </c>
      <c r="AO17">
        <f t="shared" si="9"/>
        <v>-159.90841847715416</v>
      </c>
      <c r="AP17">
        <f t="shared" si="9"/>
        <v>-15.498198312324115</v>
      </c>
      <c r="AQ17">
        <f t="shared" si="9"/>
        <v>-1893.0995865531991</v>
      </c>
      <c r="AR17">
        <f t="shared" si="9"/>
        <v>1129.6621662004061</v>
      </c>
      <c r="AS17">
        <f t="shared" si="9"/>
        <v>-5.7309906304100728</v>
      </c>
      <c r="AT17">
        <f t="shared" si="9"/>
        <v>654.59671628686533</v>
      </c>
      <c r="AU17">
        <f t="shared" si="9"/>
        <v>1778.5278918568613</v>
      </c>
      <c r="AW17">
        <v>14</v>
      </c>
      <c r="AX17">
        <f>(R17*SUMPRODUCT(K18:$K$23, X18:$X$23)-$AZ$3*SUMPRODUCT(K17:$K$22, W18:$W$23))/Z17</f>
        <v>20385.765407907715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10317.871487680959</v>
      </c>
      <c r="P18">
        <f t="shared" si="22"/>
        <v>515.89357438404795</v>
      </c>
      <c r="Q18" s="4">
        <f t="shared" si="23"/>
        <v>50</v>
      </c>
      <c r="R18">
        <f t="shared" si="0"/>
        <v>2000000</v>
      </c>
      <c r="S18">
        <f t="shared" si="1"/>
        <v>19549.314438091784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17197.679984972696</v>
      </c>
      <c r="AC18">
        <f t="shared" si="2"/>
        <v>16249.623266923107</v>
      </c>
      <c r="AE18">
        <f t="shared" si="3"/>
        <v>8576.3378108367342</v>
      </c>
      <c r="AF18">
        <f t="shared" si="4"/>
        <v>-428.8168905418367</v>
      </c>
      <c r="AG18">
        <f t="shared" si="4"/>
        <v>-41.560596199887094</v>
      </c>
      <c r="AH18">
        <f t="shared" si="5"/>
        <v>-7928.2672622181235</v>
      </c>
      <c r="AI18">
        <f t="shared" si="6"/>
        <v>177.69306187688653</v>
      </c>
      <c r="AJ18">
        <f t="shared" si="7"/>
        <v>948.05671804958911</v>
      </c>
      <c r="AK18">
        <f t="shared" si="24"/>
        <v>1774.1640633687316</v>
      </c>
      <c r="AL18">
        <f t="shared" si="8"/>
        <v>2899.9138432952072</v>
      </c>
      <c r="AN18">
        <f t="shared" si="9"/>
        <v>2902.7632369655535</v>
      </c>
      <c r="AO18">
        <f t="shared" si="9"/>
        <v>-145.13816184827766</v>
      </c>
      <c r="AP18">
        <f t="shared" si="9"/>
        <v>-14.066676641743951</v>
      </c>
      <c r="AQ18">
        <f t="shared" si="9"/>
        <v>-2683.4160744606911</v>
      </c>
      <c r="AR18">
        <f t="shared" si="9"/>
        <v>60.142324014840597</v>
      </c>
      <c r="AS18">
        <f t="shared" si="9"/>
        <v>320.88103901822313</v>
      </c>
      <c r="AT18">
        <f t="shared" si="9"/>
        <v>600.48686666526385</v>
      </c>
      <c r="AU18">
        <f t="shared" si="9"/>
        <v>981.51022969832752</v>
      </c>
      <c r="AW18">
        <v>15</v>
      </c>
      <c r="AX18">
        <f>(R18*SUMPRODUCT(K19:$K$23, X19:$X$23)-$AZ$3*SUMPRODUCT(K18:$K$22, W19:$W$23))/Z18</f>
        <v>19549.314438091784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10317.871487680959</v>
      </c>
      <c r="P19">
        <f t="shared" si="22"/>
        <v>515.89357438404795</v>
      </c>
      <c r="Q19" s="4">
        <f t="shared" si="23"/>
        <v>50</v>
      </c>
      <c r="R19">
        <f t="shared" si="0"/>
        <v>2000000</v>
      </c>
      <c r="S19">
        <f t="shared" si="1"/>
        <v>17652.633849306632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16249.623266923107</v>
      </c>
      <c r="AC19">
        <f t="shared" si="2"/>
        <v>14430.254948801388</v>
      </c>
      <c r="AE19">
        <f t="shared" si="3"/>
        <v>8434.4079964051962</v>
      </c>
      <c r="AF19">
        <f t="shared" si="4"/>
        <v>-421.72039982025979</v>
      </c>
      <c r="AG19">
        <f t="shared" si="4"/>
        <v>-40.872809893375162</v>
      </c>
      <c r="AH19">
        <f t="shared" si="5"/>
        <v>-10887.213780522425</v>
      </c>
      <c r="AI19">
        <f t="shared" si="6"/>
        <v>-2915.3989938308632</v>
      </c>
      <c r="AJ19">
        <f t="shared" si="7"/>
        <v>1819.3683181217184</v>
      </c>
      <c r="AK19">
        <f t="shared" si="24"/>
        <v>1698.361760445563</v>
      </c>
      <c r="AL19">
        <f t="shared" si="8"/>
        <v>602.33108473641823</v>
      </c>
      <c r="AN19">
        <f t="shared" si="9"/>
        <v>2629.696978327564</v>
      </c>
      <c r="AO19">
        <f t="shared" si="9"/>
        <v>-131.48484891637821</v>
      </c>
      <c r="AP19">
        <f t="shared" si="9"/>
        <v>-12.743408276926571</v>
      </c>
      <c r="AQ19">
        <f t="shared" si="9"/>
        <v>-3394.437783096143</v>
      </c>
      <c r="AR19">
        <f t="shared" si="9"/>
        <v>-908.96906196188365</v>
      </c>
      <c r="AS19">
        <f t="shared" si="9"/>
        <v>567.24637587708878</v>
      </c>
      <c r="AT19">
        <f t="shared" si="9"/>
        <v>529.51870379691093</v>
      </c>
      <c r="AU19">
        <f t="shared" si="9"/>
        <v>187.796017712116</v>
      </c>
      <c r="AW19">
        <v>16</v>
      </c>
      <c r="AX19">
        <f>(R19*SUMPRODUCT(K20:$K$23, X20:$X$23)-$AZ$3*SUMPRODUCT(K19:$K$22, W20:$W$23))/Z19</f>
        <v>17652.633849306632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10317.871487680959</v>
      </c>
      <c r="P20">
        <f t="shared" si="22"/>
        <v>515.89357438404795</v>
      </c>
      <c r="Q20" s="4">
        <f t="shared" si="23"/>
        <v>50</v>
      </c>
      <c r="R20">
        <f t="shared" si="0"/>
        <v>2000000</v>
      </c>
      <c r="S20">
        <f t="shared" si="1"/>
        <v>14769.326659991439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14430.254948801388</v>
      </c>
      <c r="AC20">
        <f t="shared" si="2"/>
        <v>11849.499415917187</v>
      </c>
      <c r="AE20">
        <f t="shared" si="3"/>
        <v>8278.076244191825</v>
      </c>
      <c r="AF20">
        <f t="shared" si="4"/>
        <v>-413.90381220959125</v>
      </c>
      <c r="AG20">
        <f t="shared" si="4"/>
        <v>-40.11523236200145</v>
      </c>
      <c r="AH20">
        <f t="shared" si="5"/>
        <v>-13953.977297598278</v>
      </c>
      <c r="AI20">
        <f t="shared" si="6"/>
        <v>-6129.9200979780462</v>
      </c>
      <c r="AJ20">
        <f t="shared" si="7"/>
        <v>2580.7555328842009</v>
      </c>
      <c r="AK20">
        <f t="shared" si="24"/>
        <v>1560.6099166548536</v>
      </c>
      <c r="AL20">
        <f t="shared" si="8"/>
        <v>-1988.5546484389918</v>
      </c>
      <c r="AN20">
        <f t="shared" si="9"/>
        <v>2377.5074751690931</v>
      </c>
      <c r="AO20">
        <f t="shared" si="9"/>
        <v>-118.87537375845466</v>
      </c>
      <c r="AP20">
        <f t="shared" si="9"/>
        <v>-11.521307849238685</v>
      </c>
      <c r="AQ20">
        <f t="shared" si="9"/>
        <v>-4007.6564113137879</v>
      </c>
      <c r="AR20">
        <f t="shared" si="9"/>
        <v>-1760.5456177523881</v>
      </c>
      <c r="AS20">
        <f t="shared" si="9"/>
        <v>741.20669948180807</v>
      </c>
      <c r="AT20">
        <f t="shared" si="9"/>
        <v>448.21545890849262</v>
      </c>
      <c r="AU20">
        <f t="shared" si="9"/>
        <v>-571.12345936208749</v>
      </c>
      <c r="AW20">
        <v>17</v>
      </c>
      <c r="AX20">
        <f>(R20*SUMPRODUCT(K21:$K$23, X21:$X$23)-$AZ$3*SUMPRODUCT(K20:$K$22, W21:$W$23))/Z20</f>
        <v>14769.326659991439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10317.871487680959</v>
      </c>
      <c r="P21">
        <f t="shared" si="22"/>
        <v>515.89357438404795</v>
      </c>
      <c r="Q21" s="4">
        <f t="shared" si="23"/>
        <v>50</v>
      </c>
      <c r="R21">
        <f t="shared" si="0"/>
        <v>2000000</v>
      </c>
      <c r="S21">
        <f t="shared" si="1"/>
        <v>10878.026368507126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11849.499415917187</v>
      </c>
      <c r="AC21">
        <f t="shared" si="2"/>
        <v>8545.7760158879119</v>
      </c>
      <c r="AE21">
        <f t="shared" si="3"/>
        <v>8105.7184187115081</v>
      </c>
      <c r="AF21">
        <f t="shared" si="4"/>
        <v>-405.2859209355754</v>
      </c>
      <c r="AG21">
        <f t="shared" si="4"/>
        <v>-39.279993108992223</v>
      </c>
      <c r="AH21">
        <f t="shared" si="5"/>
        <v>-17363.477175568711</v>
      </c>
      <c r="AI21">
        <f t="shared" si="6"/>
        <v>-9702.3246709017694</v>
      </c>
      <c r="AJ21">
        <f t="shared" si="7"/>
        <v>3303.7234000292756</v>
      </c>
      <c r="AK21">
        <f t="shared" si="24"/>
        <v>1368.4952339585186</v>
      </c>
      <c r="AL21">
        <f t="shared" si="8"/>
        <v>-5030.106036913975</v>
      </c>
      <c r="AN21">
        <f t="shared" si="9"/>
        <v>2144.4965345721866</v>
      </c>
      <c r="AO21">
        <f t="shared" si="9"/>
        <v>-107.22482672860934</v>
      </c>
      <c r="AP21">
        <f t="shared" si="9"/>
        <v>-10.392145982495578</v>
      </c>
      <c r="AQ21">
        <f t="shared" si="9"/>
        <v>-4593.7836361517002</v>
      </c>
      <c r="AR21">
        <f t="shared" si="9"/>
        <v>-2566.9040742906182</v>
      </c>
      <c r="AS21">
        <f t="shared" si="9"/>
        <v>874.05249190410859</v>
      </c>
      <c r="AT21">
        <f t="shared" si="9"/>
        <v>362.05714721448527</v>
      </c>
      <c r="AU21">
        <f t="shared" si="9"/>
        <v>-1330.7944351720244</v>
      </c>
      <c r="AW21">
        <v>18</v>
      </c>
      <c r="AX21">
        <f>(R21*SUMPRODUCT(K22:$K$23, X22:$X$23)-$AZ$3*SUMPRODUCT(K21:$K$22, W22:$W$23))/Z21</f>
        <v>10878.026368507126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10317.871487680959</v>
      </c>
      <c r="P22">
        <f t="shared" si="22"/>
        <v>515.89357438404795</v>
      </c>
      <c r="Q22" s="4">
        <f t="shared" si="23"/>
        <v>50</v>
      </c>
      <c r="R22">
        <f t="shared" si="0"/>
        <v>2000000</v>
      </c>
      <c r="S22">
        <f t="shared" si="1"/>
        <v>5956.0630101750221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8545.7760158879119</v>
      </c>
      <c r="AC22">
        <f t="shared" si="2"/>
        <v>4569.4841356852139</v>
      </c>
      <c r="AE22">
        <f t="shared" si="3"/>
        <v>7915.8581761900286</v>
      </c>
      <c r="AF22">
        <f t="shared" si="4"/>
        <v>-395.7929088095014</v>
      </c>
      <c r="AG22">
        <f t="shared" si="4"/>
        <v>-38.359937830400298</v>
      </c>
      <c r="AH22">
        <f t="shared" si="5"/>
        <v>-21090.213900080103</v>
      </c>
      <c r="AI22">
        <f t="shared" si="6"/>
        <v>-13608.508570529977</v>
      </c>
      <c r="AJ22">
        <f t="shared" si="7"/>
        <v>3976.2918802026979</v>
      </c>
      <c r="AK22">
        <f t="shared" si="24"/>
        <v>1124.608889828791</v>
      </c>
      <c r="AL22">
        <f t="shared" si="8"/>
        <v>-8507.6078004984884</v>
      </c>
      <c r="AN22">
        <f t="shared" si="9"/>
        <v>1929.1820277631541</v>
      </c>
      <c r="AO22">
        <f t="shared" si="9"/>
        <v>-96.459101388157706</v>
      </c>
      <c r="AP22">
        <f t="shared" si="9"/>
        <v>-9.3487403388698169</v>
      </c>
      <c r="AQ22">
        <f t="shared" si="9"/>
        <v>-5139.9179611499985</v>
      </c>
      <c r="AR22">
        <f t="shared" si="9"/>
        <v>-3316.5437751138716</v>
      </c>
      <c r="AS22">
        <f t="shared" si="9"/>
        <v>969.06622904147582</v>
      </c>
      <c r="AT22">
        <f t="shared" si="9"/>
        <v>274.07960201285618</v>
      </c>
      <c r="AU22">
        <f t="shared" si="9"/>
        <v>-2073.3979440595394</v>
      </c>
      <c r="AW22">
        <v>19</v>
      </c>
      <c r="AX22">
        <f>(R22*SUMPRODUCT(K23:$K$23, X23:$X$23)-$AZ$3*SUMPRODUCT(K22:$K$22, W23:$W$23))/Z22</f>
        <v>5956.0630101750221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10317.871487680959</v>
      </c>
      <c r="P23">
        <f t="shared" si="22"/>
        <v>515.89357438404795</v>
      </c>
      <c r="Q23" s="4">
        <f t="shared" si="23"/>
        <v>50</v>
      </c>
      <c r="R23">
        <f t="shared" si="0"/>
        <v>2000000</v>
      </c>
      <c r="S23">
        <f t="shared" si="1"/>
        <v>6116.9636212688783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4569.4841356852139</v>
      </c>
      <c r="AC23">
        <f t="shared" si="2"/>
        <v>4569.4841356852139</v>
      </c>
      <c r="AE23">
        <f t="shared" si="3"/>
        <v>7707.6394427235264</v>
      </c>
      <c r="AF23">
        <f t="shared" si="4"/>
        <v>-385.38197213617633</v>
      </c>
      <c r="AG23">
        <f t="shared" si="4"/>
        <v>-37.350918025709454</v>
      </c>
      <c r="AH23">
        <f t="shared" si="5"/>
        <v>-25016.817055473857</v>
      </c>
      <c r="AI23">
        <f t="shared" si="6"/>
        <v>-17731.910502912215</v>
      </c>
      <c r="AJ23">
        <f t="shared" si="7"/>
        <v>0</v>
      </c>
      <c r="AK23">
        <f t="shared" si="24"/>
        <v>832.42191243907962</v>
      </c>
      <c r="AL23">
        <f t="shared" si="8"/>
        <v>-16899.488590473135</v>
      </c>
      <c r="AN23">
        <f t="shared" si="9"/>
        <v>1730.3659487393488</v>
      </c>
      <c r="AO23">
        <f t="shared" si="9"/>
        <v>-86.518297436967444</v>
      </c>
      <c r="AP23">
        <f t="shared" si="9"/>
        <v>-8.3852854283236731</v>
      </c>
      <c r="AQ23">
        <f t="shared" si="9"/>
        <v>-5616.2783301313402</v>
      </c>
      <c r="AR23">
        <f t="shared" si="9"/>
        <v>-3980.8159642572823</v>
      </c>
      <c r="AS23">
        <f t="shared" si="9"/>
        <v>0</v>
      </c>
      <c r="AT23">
        <f t="shared" si="9"/>
        <v>186.87881587778341</v>
      </c>
      <c r="AU23">
        <f t="shared" si="9"/>
        <v>-3793.9371483794989</v>
      </c>
      <c r="AW23">
        <v>20</v>
      </c>
      <c r="AX23">
        <f>(R23*SUMPRODUCT(K$23:$K24, X$23:$X24)-$AZ$3*SUMPRODUCT(K$22:$K23, W$23:$W24))/Z23</f>
        <v>6116.9636212688783</v>
      </c>
    </row>
    <row r="25" spans="5:50" x14ac:dyDescent="0.25">
      <c r="AN25" s="8">
        <f t="shared" ref="AN25:AU25" si="25">SUM(AN3:AN23)</f>
        <v>95287.489658539125</v>
      </c>
      <c r="AO25" s="8">
        <f t="shared" si="25"/>
        <v>-12502.778098687677</v>
      </c>
      <c r="AP25" s="8">
        <f t="shared" si="25"/>
        <v>-811.75943251623062</v>
      </c>
      <c r="AQ25" s="8">
        <f t="shared" si="25"/>
        <v>-55957.526353106317</v>
      </c>
      <c r="AR25" s="8">
        <f t="shared" si="25"/>
        <v>26015.425774228905</v>
      </c>
      <c r="AS25" s="8">
        <f t="shared" si="25"/>
        <v>-9002.4483019319632</v>
      </c>
      <c r="AT25" s="8">
        <f t="shared" si="25"/>
        <v>7556.9639903270954</v>
      </c>
      <c r="AU25" s="9">
        <f t="shared" si="25"/>
        <v>24569.941462624032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43729.51912901624</v>
      </c>
      <c r="K3">
        <v>1</v>
      </c>
      <c r="L3" s="2">
        <v>0</v>
      </c>
      <c r="O3">
        <f>$C$3</f>
        <v>43729.51912901624</v>
      </c>
      <c r="P3">
        <f>O3*B5</f>
        <v>34983.615303212995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43729.51912901624</v>
      </c>
      <c r="AF3">
        <f t="shared" ref="AF3:AG23" si="4">-$Z3*P3</f>
        <v>-34983.615303212995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8345.9038258032451</v>
      </c>
      <c r="AJ3">
        <f t="shared" ref="AJ3:AJ23" si="7">AB3-AC3</f>
        <v>0</v>
      </c>
      <c r="AL3">
        <f t="shared" ref="AL3:AL23" si="8">SUM(AI3:AK3)</f>
        <v>8345.9038258032451</v>
      </c>
      <c r="AN3">
        <f t="shared" ref="AN3:AU23" si="9">AE3*$K3</f>
        <v>43729.51912901624</v>
      </c>
      <c r="AO3">
        <f t="shared" si="9"/>
        <v>-34983.615303212995</v>
      </c>
      <c r="AP3">
        <f t="shared" si="9"/>
        <v>-400</v>
      </c>
      <c r="AQ3">
        <f t="shared" si="9"/>
        <v>0</v>
      </c>
      <c r="AR3">
        <f t="shared" si="9"/>
        <v>8345.9038258032451</v>
      </c>
      <c r="AS3">
        <f t="shared" si="9"/>
        <v>0</v>
      </c>
      <c r="AT3">
        <f t="shared" si="9"/>
        <v>0</v>
      </c>
      <c r="AU3">
        <f t="shared" si="9"/>
        <v>8345.9038258032451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26153.244079468706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21808.539592954428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21536.797883765452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-21536.797883765452</v>
      </c>
      <c r="AK4">
        <f>H4*SUM(AB4, AE4:AF4)</f>
        <v>0</v>
      </c>
      <c r="AL4">
        <f t="shared" si="8"/>
        <v>-26457.46788376545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-20205.270554240971</v>
      </c>
      <c r="AT4">
        <f t="shared" si="9"/>
        <v>0</v>
      </c>
      <c r="AU4">
        <f t="shared" si="9"/>
        <v>-24821.716749944128</v>
      </c>
      <c r="AW4">
        <v>1</v>
      </c>
      <c r="AX4">
        <f>(R4*SUMPRODUCT(K5:$K$23, X5:$X$23)-$AZ$3*SUMPRODUCT(K4:$K$22, W5:$W$23))/Z4</f>
        <v>21808.539592954428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43729.51912901624</v>
      </c>
      <c r="P5">
        <f t="shared" ref="P5:P23" si="22">O5*$C$5</f>
        <v>2186.4759564508122</v>
      </c>
      <c r="Q5" s="4">
        <f t="shared" ref="Q5:Q23" si="23">$C$8</f>
        <v>50</v>
      </c>
      <c r="R5">
        <f t="shared" si="0"/>
        <v>2000000</v>
      </c>
      <c r="S5">
        <f t="shared" si="1"/>
        <v>42358.99428480737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21536.797883765452</v>
      </c>
      <c r="AC5">
        <f t="shared" si="2"/>
        <v>41303.392899566737</v>
      </c>
      <c r="AE5">
        <f t="shared" si="3"/>
        <v>42639.763771319929</v>
      </c>
      <c r="AF5">
        <f t="shared" si="4"/>
        <v>-2131.9881885659966</v>
      </c>
      <c r="AG5">
        <f t="shared" si="4"/>
        <v>-48.753982001858773</v>
      </c>
      <c r="AH5">
        <f t="shared" si="5"/>
        <v>-5169.2566256492</v>
      </c>
      <c r="AI5">
        <f t="shared" si="6"/>
        <v>35289.764975102873</v>
      </c>
      <c r="AJ5">
        <f t="shared" si="7"/>
        <v>-19766.595015801286</v>
      </c>
      <c r="AK5">
        <f>H5*SUM(AB5, AE5:AF5)</f>
        <v>5360.6511475072748</v>
      </c>
      <c r="AL5">
        <f t="shared" si="8"/>
        <v>20883.821106808864</v>
      </c>
      <c r="AN5">
        <f t="shared" si="9"/>
        <v>36822.101503655707</v>
      </c>
      <c r="AO5">
        <f t="shared" si="9"/>
        <v>-1841.1050751827854</v>
      </c>
      <c r="AP5">
        <f t="shared" si="9"/>
        <v>-42.102111156331937</v>
      </c>
      <c r="AQ5">
        <f t="shared" si="9"/>
        <v>-4463.976235631183</v>
      </c>
      <c r="AR5">
        <f t="shared" si="9"/>
        <v>30474.918081685406</v>
      </c>
      <c r="AS5">
        <f t="shared" si="9"/>
        <v>-17069.690440992777</v>
      </c>
      <c r="AT5">
        <f t="shared" si="9"/>
        <v>4629.2573696660284</v>
      </c>
      <c r="AU5">
        <f t="shared" si="9"/>
        <v>18034.485010358658</v>
      </c>
      <c r="AW5">
        <v>2</v>
      </c>
      <c r="AX5">
        <f>(R5*SUMPRODUCT(K6:$K$23, X6:$X$23)-$AZ$3*SUMPRODUCT(K5:$K$22, W6:$W$23))/Z5</f>
        <v>42358.99428480737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43729.51912901624</v>
      </c>
      <c r="P6">
        <f t="shared" si="22"/>
        <v>2186.4759564508122</v>
      </c>
      <c r="Q6" s="4">
        <f t="shared" si="23"/>
        <v>50</v>
      </c>
      <c r="R6">
        <f t="shared" si="0"/>
        <v>2000000</v>
      </c>
      <c r="S6">
        <f t="shared" si="1"/>
        <v>61364.814126650548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41303.392899566737</v>
      </c>
      <c r="AC6">
        <f t="shared" si="2"/>
        <v>59069.558104316093</v>
      </c>
      <c r="AE6">
        <f t="shared" si="3"/>
        <v>42093.88405762973</v>
      </c>
      <c r="AF6">
        <f t="shared" si="4"/>
        <v>-2104.6942028814865</v>
      </c>
      <c r="AG6">
        <f t="shared" si="4"/>
        <v>-48.129827283761273</v>
      </c>
      <c r="AH6">
        <f t="shared" si="5"/>
        <v>-5464.595923156181</v>
      </c>
      <c r="AI6">
        <f t="shared" si="6"/>
        <v>34476.464104308303</v>
      </c>
      <c r="AJ6">
        <f t="shared" si="7"/>
        <v>-17766.165204749355</v>
      </c>
      <c r="AK6">
        <f>H6*SUM(AB6, AE6:AF6)</f>
        <v>8844.6330036694726</v>
      </c>
      <c r="AL6">
        <f t="shared" si="8"/>
        <v>25554.931903228418</v>
      </c>
      <c r="AN6">
        <f t="shared" si="9"/>
        <v>32783.820569062875</v>
      </c>
      <c r="AO6">
        <f t="shared" si="9"/>
        <v>-1639.1910284531436</v>
      </c>
      <c r="AP6">
        <f t="shared" si="9"/>
        <v>-37.484771410748863</v>
      </c>
      <c r="AQ6">
        <f t="shared" si="9"/>
        <v>-4255.9705819000756</v>
      </c>
      <c r="AR6">
        <f t="shared" si="9"/>
        <v>26851.174187298904</v>
      </c>
      <c r="AS6">
        <f t="shared" si="9"/>
        <v>-13836.755274838086</v>
      </c>
      <c r="AT6">
        <f t="shared" si="9"/>
        <v>6888.4320818324368</v>
      </c>
      <c r="AU6">
        <f t="shared" si="9"/>
        <v>19902.850994293254</v>
      </c>
      <c r="AW6">
        <v>3</v>
      </c>
      <c r="AX6">
        <f>(R6*SUMPRODUCT(K7:$K$23, X7:$X$23)-$AZ$3*SUMPRODUCT(K6:$K$22, W7:$W$23))/Z6</f>
        <v>61364.814126650548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43729.51912901624</v>
      </c>
      <c r="P7">
        <f t="shared" si="22"/>
        <v>2186.4759564508122</v>
      </c>
      <c r="Q7" s="4">
        <f t="shared" si="23"/>
        <v>50</v>
      </c>
      <c r="R7">
        <f t="shared" si="0"/>
        <v>2000000</v>
      </c>
      <c r="S7">
        <f t="shared" si="1"/>
        <v>78505.507602683283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59069.558104316093</v>
      </c>
      <c r="AC7">
        <f t="shared" si="2"/>
        <v>74585.6737713443</v>
      </c>
      <c r="AE7">
        <f t="shared" si="3"/>
        <v>41546.074250503734</v>
      </c>
      <c r="AF7">
        <f t="shared" si="4"/>
        <v>-2077.3037125251867</v>
      </c>
      <c r="AG7">
        <f t="shared" si="4"/>
        <v>-47.503465711490406</v>
      </c>
      <c r="AH7">
        <f t="shared" si="5"/>
        <v>-5802.5319773302599</v>
      </c>
      <c r="AI7">
        <f t="shared" si="6"/>
        <v>33618.735094936797</v>
      </c>
      <c r="AJ7">
        <f t="shared" si="7"/>
        <v>-15516.115667028207</v>
      </c>
      <c r="AK7">
        <f>H7*SUM(AB7, AE7:AF7)</f>
        <v>10316.963008848248</v>
      </c>
      <c r="AL7">
        <f t="shared" si="8"/>
        <v>28419.582436756838</v>
      </c>
      <c r="AN7">
        <f t="shared" si="9"/>
        <v>29290.460693561225</v>
      </c>
      <c r="AO7">
        <f t="shared" si="9"/>
        <v>-1464.5230346780613</v>
      </c>
      <c r="AP7">
        <f t="shared" si="9"/>
        <v>-33.490490264876783</v>
      </c>
      <c r="AQ7">
        <f t="shared" si="9"/>
        <v>-4090.8518523398966</v>
      </c>
      <c r="AR7">
        <f t="shared" si="9"/>
        <v>23701.595316278392</v>
      </c>
      <c r="AS7">
        <f t="shared" si="9"/>
        <v>-10939.0401923794</v>
      </c>
      <c r="AT7">
        <f t="shared" si="9"/>
        <v>7273.5777071387392</v>
      </c>
      <c r="AU7">
        <f t="shared" si="9"/>
        <v>20036.132831037732</v>
      </c>
      <c r="AW7">
        <v>4</v>
      </c>
      <c r="AX7">
        <f>(R7*SUMPRODUCT(K8:$K$23, X8:$X$23)-$AZ$3*SUMPRODUCT(K7:$K$22, W8:$W$23))/Z7</f>
        <v>78505.507602683283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43729.51912901624</v>
      </c>
      <c r="P8">
        <f t="shared" si="22"/>
        <v>2186.4759564508122</v>
      </c>
      <c r="Q8" s="4">
        <f t="shared" si="23"/>
        <v>50</v>
      </c>
      <c r="R8">
        <f t="shared" si="0"/>
        <v>2000000</v>
      </c>
      <c r="S8">
        <f t="shared" si="1"/>
        <v>92120.112141968799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74585.6737713443</v>
      </c>
      <c r="AC8">
        <f t="shared" si="2"/>
        <v>86234.028060973535</v>
      </c>
      <c r="AE8">
        <f t="shared" si="3"/>
        <v>40935.38850509558</v>
      </c>
      <c r="AF8">
        <f t="shared" si="4"/>
        <v>-2046.7694252547792</v>
      </c>
      <c r="AG8">
        <f t="shared" si="4"/>
        <v>-46.805212268997209</v>
      </c>
      <c r="AH8">
        <f t="shared" si="5"/>
        <v>-8928.7514151317373</v>
      </c>
      <c r="AI8">
        <f t="shared" si="6"/>
        <v>29913.062452440063</v>
      </c>
      <c r="AJ8">
        <f t="shared" si="7"/>
        <v>-11648.354289629235</v>
      </c>
      <c r="AK8">
        <f t="shared" ref="AK8:AK23" si="24">H8*SUM(AB8:AB8, AE8:AF8)</f>
        <v>8226.8862317109215</v>
      </c>
      <c r="AL8">
        <f t="shared" si="8"/>
        <v>26491.594394521751</v>
      </c>
      <c r="AN8">
        <f t="shared" si="9"/>
        <v>26909.016514523606</v>
      </c>
      <c r="AO8">
        <f t="shared" si="9"/>
        <v>-1345.4508257261805</v>
      </c>
      <c r="AP8">
        <f t="shared" si="9"/>
        <v>-30.767565080161635</v>
      </c>
      <c r="AQ8">
        <f t="shared" si="9"/>
        <v>-5869.3450351386846</v>
      </c>
      <c r="AR8">
        <f t="shared" si="9"/>
        <v>19663.453088578575</v>
      </c>
      <c r="AS8">
        <f t="shared" si="9"/>
        <v>-7657.0852114335657</v>
      </c>
      <c r="AT8">
        <f t="shared" si="9"/>
        <v>5407.9715756126097</v>
      </c>
      <c r="AU8">
        <f t="shared" si="9"/>
        <v>17414.33945275762</v>
      </c>
      <c r="AW8">
        <v>5</v>
      </c>
      <c r="AX8">
        <f>(R8*SUMPRODUCT(K9:$K$23, X9:$X$23)-$AZ$3*SUMPRODUCT(K8:$K$22, W9:$W$23))/Z8</f>
        <v>92120.112141968799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43729.51912901624</v>
      </c>
      <c r="P9">
        <f t="shared" si="22"/>
        <v>2186.4759564508122</v>
      </c>
      <c r="Q9" s="4">
        <f t="shared" si="23"/>
        <v>50</v>
      </c>
      <c r="R9">
        <f t="shared" si="0"/>
        <v>2000000</v>
      </c>
      <c r="S9">
        <f t="shared" si="1"/>
        <v>102830.91571462849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86234.028060973535</v>
      </c>
      <c r="AC9">
        <f t="shared" si="2"/>
        <v>94667.442457903133</v>
      </c>
      <c r="AE9">
        <f t="shared" si="3"/>
        <v>40257.948760724757</v>
      </c>
      <c r="AF9">
        <f t="shared" si="4"/>
        <v>-2012.8974380362379</v>
      </c>
      <c r="AG9">
        <f t="shared" si="4"/>
        <v>-46.030632811157574</v>
      </c>
      <c r="AH9">
        <f t="shared" si="5"/>
        <v>-12261.093405986509</v>
      </c>
      <c r="AI9">
        <f t="shared" si="6"/>
        <v>25937.927283890858</v>
      </c>
      <c r="AJ9">
        <f t="shared" si="7"/>
        <v>-8433.4143969295983</v>
      </c>
      <c r="AK9">
        <f t="shared" si="24"/>
        <v>6497.8079438271598</v>
      </c>
      <c r="AL9">
        <f t="shared" si="8"/>
        <v>24002.32083078842</v>
      </c>
      <c r="AN9">
        <f t="shared" si="9"/>
        <v>25150.826078905873</v>
      </c>
      <c r="AO9">
        <f t="shared" si="9"/>
        <v>-1257.5413039452937</v>
      </c>
      <c r="AP9">
        <f t="shared" si="9"/>
        <v>-28.757263491399016</v>
      </c>
      <c r="AQ9">
        <f t="shared" si="9"/>
        <v>-7660.0183885184779</v>
      </c>
      <c r="AR9">
        <f t="shared" si="9"/>
        <v>16204.509122950705</v>
      </c>
      <c r="AS9">
        <f t="shared" si="9"/>
        <v>-5268.707057311547</v>
      </c>
      <c r="AT9">
        <f t="shared" si="9"/>
        <v>4059.452667612461</v>
      </c>
      <c r="AU9">
        <f t="shared" si="9"/>
        <v>14995.254733251619</v>
      </c>
      <c r="AW9">
        <v>6</v>
      </c>
      <c r="AX9">
        <f>(R9*SUMPRODUCT(K10:$K$23, X10:$X$23)-$AZ$3*SUMPRODUCT(K9:$K$22, W10:$W$23))/Z9</f>
        <v>102830.91571462849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43729.51912901624</v>
      </c>
      <c r="P10">
        <f t="shared" si="22"/>
        <v>2186.4759564508122</v>
      </c>
      <c r="Q10" s="4">
        <f t="shared" si="23"/>
        <v>50</v>
      </c>
      <c r="R10">
        <f t="shared" si="0"/>
        <v>2000000</v>
      </c>
      <c r="S10">
        <f t="shared" si="1"/>
        <v>111096.72705161682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94667.442457903133</v>
      </c>
      <c r="AC10">
        <f t="shared" si="2"/>
        <v>100381.34781154209</v>
      </c>
      <c r="AE10">
        <f t="shared" si="3"/>
        <v>39511.767680444718</v>
      </c>
      <c r="AF10">
        <f t="shared" si="4"/>
        <v>-1975.5883840222361</v>
      </c>
      <c r="AG10">
        <f t="shared" si="4"/>
        <v>-45.177455032002769</v>
      </c>
      <c r="AH10">
        <f t="shared" si="5"/>
        <v>-15714.858041729194</v>
      </c>
      <c r="AI10">
        <f t="shared" si="6"/>
        <v>21776.14379966128</v>
      </c>
      <c r="AJ10">
        <f t="shared" si="7"/>
        <v>-5713.9053536389547</v>
      </c>
      <c r="AK10">
        <f t="shared" si="24"/>
        <v>6940.6901421020948</v>
      </c>
      <c r="AL10">
        <f t="shared" si="8"/>
        <v>23002.928588124421</v>
      </c>
      <c r="AN10">
        <f t="shared" si="9"/>
        <v>23453.354410958051</v>
      </c>
      <c r="AO10">
        <f t="shared" si="9"/>
        <v>-1172.6677205479027</v>
      </c>
      <c r="AP10">
        <f t="shared" si="9"/>
        <v>-26.816387280366683</v>
      </c>
      <c r="AQ10">
        <f t="shared" si="9"/>
        <v>-9328.0092693241058</v>
      </c>
      <c r="AR10">
        <f t="shared" si="9"/>
        <v>12925.861033805671</v>
      </c>
      <c r="AS10">
        <f t="shared" si="9"/>
        <v>-3391.6540614782402</v>
      </c>
      <c r="AT10">
        <f t="shared" si="9"/>
        <v>4119.8477141261392</v>
      </c>
      <c r="AU10">
        <f t="shared" si="9"/>
        <v>13654.05468645357</v>
      </c>
      <c r="AW10">
        <v>7</v>
      </c>
      <c r="AX10">
        <f>(R10*SUMPRODUCT(K11:$K$23, X11:$X$23)-$AZ$3*SUMPRODUCT(K10:$K$22, W11:$W$23))/Z10</f>
        <v>111096.72705161682</v>
      </c>
    </row>
    <row r="11" spans="1:52" x14ac:dyDescent="0.25">
      <c r="A11" t="s">
        <v>33</v>
      </c>
      <c r="C11" s="7">
        <f>AU25</f>
        <v>100927.94649785603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43729.51912901624</v>
      </c>
      <c r="P11">
        <f t="shared" si="22"/>
        <v>2186.4759564508122</v>
      </c>
      <c r="Q11" s="4">
        <f t="shared" si="23"/>
        <v>50</v>
      </c>
      <c r="R11">
        <f t="shared" si="0"/>
        <v>2000000</v>
      </c>
      <c r="S11">
        <f t="shared" si="1"/>
        <v>116836.33445882139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100381.34781154209</v>
      </c>
      <c r="AC11">
        <f t="shared" si="2"/>
        <v>103369.34681730055</v>
      </c>
      <c r="AE11">
        <f t="shared" si="3"/>
        <v>38689.093165570179</v>
      </c>
      <c r="AF11">
        <f t="shared" si="4"/>
        <v>-1934.454658278509</v>
      </c>
      <c r="AG11">
        <f t="shared" si="4"/>
        <v>-44.236815240781432</v>
      </c>
      <c r="AH11">
        <f t="shared" si="5"/>
        <v>-19554.609636052079</v>
      </c>
      <c r="AI11">
        <f t="shared" si="6"/>
        <v>17155.792055998809</v>
      </c>
      <c r="AJ11">
        <f t="shared" si="7"/>
        <v>-2987.9990057584655</v>
      </c>
      <c r="AK11">
        <f t="shared" si="24"/>
        <v>7062.5032954199405</v>
      </c>
      <c r="AL11">
        <f t="shared" si="8"/>
        <v>21230.296345660285</v>
      </c>
      <c r="AN11">
        <f t="shared" si="9"/>
        <v>21840.258791029475</v>
      </c>
      <c r="AO11">
        <f t="shared" si="9"/>
        <v>-1092.0129395514737</v>
      </c>
      <c r="AP11">
        <f t="shared" si="9"/>
        <v>-24.971986001713898</v>
      </c>
      <c r="AQ11">
        <f t="shared" si="9"/>
        <v>-11038.711431701298</v>
      </c>
      <c r="AR11">
        <f t="shared" si="9"/>
        <v>9684.5624337749887</v>
      </c>
      <c r="AS11">
        <f t="shared" si="9"/>
        <v>-1686.7459589664927</v>
      </c>
      <c r="AT11">
        <f t="shared" si="9"/>
        <v>3986.8316123195123</v>
      </c>
      <c r="AU11">
        <f t="shared" si="9"/>
        <v>11984.648087128009</v>
      </c>
      <c r="AW11">
        <v>8</v>
      </c>
      <c r="AX11">
        <f>(R11*SUMPRODUCT(K12:$K$23, X12:$X$23)-$AZ$3*SUMPRODUCT(K11:$K$22, W12:$W$23))/Z11</f>
        <v>116836.33445882139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43729.51912901624</v>
      </c>
      <c r="P12">
        <f t="shared" si="22"/>
        <v>2186.4759564508122</v>
      </c>
      <c r="Q12" s="4">
        <f t="shared" si="23"/>
        <v>50</v>
      </c>
      <c r="R12">
        <f t="shared" si="0"/>
        <v>2000000</v>
      </c>
      <c r="S12">
        <f t="shared" si="1"/>
        <v>120003.84369989338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103369.34681730055</v>
      </c>
      <c r="AC12">
        <f t="shared" si="2"/>
        <v>103684.89616891349</v>
      </c>
      <c r="AE12">
        <f t="shared" si="3"/>
        <v>37782.878536353026</v>
      </c>
      <c r="AF12">
        <f t="shared" si="4"/>
        <v>-1889.1439268176516</v>
      </c>
      <c r="AG12">
        <f t="shared" si="4"/>
        <v>-43.200656317396614</v>
      </c>
      <c r="AH12">
        <f t="shared" si="5"/>
        <v>-23751.630839080368</v>
      </c>
      <c r="AI12">
        <f t="shared" si="6"/>
        <v>12098.903114137604</v>
      </c>
      <c r="AJ12">
        <f t="shared" si="7"/>
        <v>-315.54935161293542</v>
      </c>
      <c r="AK12">
        <f t="shared" si="24"/>
        <v>7227.7539260527838</v>
      </c>
      <c r="AL12">
        <f t="shared" si="8"/>
        <v>19011.107688577453</v>
      </c>
      <c r="AN12">
        <f t="shared" si="9"/>
        <v>20276.35175336742</v>
      </c>
      <c r="AO12">
        <f t="shared" si="9"/>
        <v>-1013.8175876683712</v>
      </c>
      <c r="AP12">
        <f t="shared" si="9"/>
        <v>-23.183826574385165</v>
      </c>
      <c r="AQ12">
        <f t="shared" si="9"/>
        <v>-12746.419549425065</v>
      </c>
      <c r="AR12">
        <f t="shared" si="9"/>
        <v>6492.9307896995952</v>
      </c>
      <c r="AS12">
        <f t="shared" si="9"/>
        <v>-169.34097921350377</v>
      </c>
      <c r="AT12">
        <f t="shared" si="9"/>
        <v>3878.8066623992731</v>
      </c>
      <c r="AU12">
        <f t="shared" si="9"/>
        <v>10202.396472885364</v>
      </c>
      <c r="AW12">
        <v>9</v>
      </c>
      <c r="AX12">
        <f>(R12*SUMPRODUCT(K13:$K$23, X13:$X$23)-$AZ$3*SUMPRODUCT(K12:$K$22, W13:$W$23))/Z12</f>
        <v>120003.84369989338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43729.51912901624</v>
      </c>
      <c r="P13">
        <f t="shared" si="22"/>
        <v>2186.4759564508122</v>
      </c>
      <c r="Q13" s="4">
        <f t="shared" si="23"/>
        <v>50</v>
      </c>
      <c r="R13">
        <f t="shared" si="0"/>
        <v>2000000</v>
      </c>
      <c r="S13">
        <f t="shared" si="1"/>
        <v>120571.62182090933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103684.89616891349</v>
      </c>
      <c r="AC13">
        <f t="shared" si="2"/>
        <v>101435.23251541684</v>
      </c>
      <c r="AE13">
        <f t="shared" si="3"/>
        <v>36789.037699332795</v>
      </c>
      <c r="AF13">
        <f t="shared" si="4"/>
        <v>-1839.4518849666401</v>
      </c>
      <c r="AG13">
        <f t="shared" si="4"/>
        <v>-42.064306253623812</v>
      </c>
      <c r="AH13">
        <f t="shared" si="5"/>
        <v>-28173.740023953374</v>
      </c>
      <c r="AI13">
        <f t="shared" si="6"/>
        <v>6733.7814841591535</v>
      </c>
      <c r="AJ13">
        <f t="shared" si="7"/>
        <v>2249.6636534966528</v>
      </c>
      <c r="AK13">
        <f t="shared" si="24"/>
        <v>7167.4027185355571</v>
      </c>
      <c r="AL13">
        <f t="shared" si="8"/>
        <v>16150.847856191363</v>
      </c>
      <c r="AN13">
        <f t="shared" si="9"/>
        <v>18772.466099502559</v>
      </c>
      <c r="AO13">
        <f t="shared" si="9"/>
        <v>-938.62330497512801</v>
      </c>
      <c r="AP13">
        <f t="shared" si="9"/>
        <v>-21.464295141364012</v>
      </c>
      <c r="AQ13">
        <f t="shared" si="9"/>
        <v>-14376.309155416018</v>
      </c>
      <c r="AR13">
        <f t="shared" si="9"/>
        <v>3436.0693439700458</v>
      </c>
      <c r="AS13">
        <f t="shared" si="9"/>
        <v>1147.9434448842596</v>
      </c>
      <c r="AT13">
        <f t="shared" si="9"/>
        <v>3657.334710813363</v>
      </c>
      <c r="AU13">
        <f t="shared" si="9"/>
        <v>8241.3474996676687</v>
      </c>
      <c r="AW13">
        <v>10</v>
      </c>
      <c r="AX13">
        <f>(R13*SUMPRODUCT(K14:$K$23, X14:$X$23)-$AZ$3*SUMPRODUCT(K13:$K$22, W14:$W$23))/Z13</f>
        <v>120571.62182090933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43729.51912901624</v>
      </c>
      <c r="P14">
        <f t="shared" si="22"/>
        <v>2186.4759564508122</v>
      </c>
      <c r="Q14" s="4">
        <f t="shared" si="23"/>
        <v>50</v>
      </c>
      <c r="R14">
        <f t="shared" si="0"/>
        <v>2000000</v>
      </c>
      <c r="S14">
        <f t="shared" si="1"/>
        <v>119034.07086621934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101435.23251541684</v>
      </c>
      <c r="AC14">
        <f t="shared" si="2"/>
        <v>97179.920949710664</v>
      </c>
      <c r="AE14">
        <f t="shared" si="3"/>
        <v>35700.965120337329</v>
      </c>
      <c r="AF14">
        <f t="shared" si="4"/>
        <v>-1785.0482560168668</v>
      </c>
      <c r="AG14">
        <f t="shared" si="4"/>
        <v>-40.820212331866635</v>
      </c>
      <c r="AH14">
        <f t="shared" si="5"/>
        <v>-32938.034368837587</v>
      </c>
      <c r="AI14">
        <f t="shared" si="6"/>
        <v>937.06228315100452</v>
      </c>
      <c r="AJ14">
        <f t="shared" si="7"/>
        <v>4255.3115657061717</v>
      </c>
      <c r="AK14">
        <f t="shared" si="24"/>
        <v>11582.268554722881</v>
      </c>
      <c r="AL14">
        <f t="shared" si="8"/>
        <v>16774.642403580059</v>
      </c>
      <c r="AN14">
        <f t="shared" si="9"/>
        <v>16781.246791685557</v>
      </c>
      <c r="AO14">
        <f t="shared" si="9"/>
        <v>-839.06233958427799</v>
      </c>
      <c r="AP14">
        <f t="shared" si="9"/>
        <v>-19.187550110230397</v>
      </c>
      <c r="AQ14">
        <f t="shared" si="9"/>
        <v>-15482.530562223121</v>
      </c>
      <c r="AR14">
        <f t="shared" si="9"/>
        <v>440.46633976792486</v>
      </c>
      <c r="AS14">
        <f t="shared" si="9"/>
        <v>2000.210171319716</v>
      </c>
      <c r="AT14">
        <f t="shared" si="9"/>
        <v>5444.2479739479759</v>
      </c>
      <c r="AU14">
        <f t="shared" si="9"/>
        <v>7884.9244850356172</v>
      </c>
      <c r="AW14">
        <v>11</v>
      </c>
      <c r="AX14">
        <f>(R14*SUMPRODUCT(K15:$K$23, X15:$X$23)-$AZ$3*SUMPRODUCT(K14:$K$22, W15:$W$23))/Z14</f>
        <v>119034.07086621934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43729.51912901624</v>
      </c>
      <c r="P15">
        <f t="shared" si="22"/>
        <v>2186.4759564508122</v>
      </c>
      <c r="Q15" s="4">
        <f t="shared" si="23"/>
        <v>50</v>
      </c>
      <c r="R15">
        <f t="shared" si="0"/>
        <v>2000000</v>
      </c>
      <c r="S15">
        <f t="shared" si="1"/>
        <v>114991.70514011192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97179.920949710664</v>
      </c>
      <c r="AC15">
        <f t="shared" si="2"/>
        <v>90755.11780336588</v>
      </c>
      <c r="AE15">
        <f t="shared" si="3"/>
        <v>34512.729898237143</v>
      </c>
      <c r="AF15">
        <f t="shared" si="4"/>
        <v>-1725.6364949118572</v>
      </c>
      <c r="AG15">
        <f t="shared" si="4"/>
        <v>-39.461593204825114</v>
      </c>
      <c r="AH15">
        <f t="shared" si="5"/>
        <v>-38016.680148914034</v>
      </c>
      <c r="AI15">
        <f t="shared" si="6"/>
        <v>-5269.0483387935747</v>
      </c>
      <c r="AJ15">
        <f t="shared" si="7"/>
        <v>6424.8031463447842</v>
      </c>
      <c r="AK15">
        <f t="shared" si="24"/>
        <v>11121.537352217994</v>
      </c>
      <c r="AL15">
        <f t="shared" si="8"/>
        <v>12277.292159769204</v>
      </c>
      <c r="AN15">
        <f t="shared" si="9"/>
        <v>14943.934215987412</v>
      </c>
      <c r="AO15">
        <f t="shared" si="9"/>
        <v>-747.19671079937063</v>
      </c>
      <c r="AP15">
        <f t="shared" si="9"/>
        <v>-17.086780867516481</v>
      </c>
      <c r="AQ15">
        <f t="shared" si="9"/>
        <v>-16461.136772742644</v>
      </c>
      <c r="AR15">
        <f t="shared" si="9"/>
        <v>-2281.4860484221176</v>
      </c>
      <c r="AS15">
        <f t="shared" si="9"/>
        <v>2781.925273739344</v>
      </c>
      <c r="AT15">
        <f t="shared" si="9"/>
        <v>4815.6005932373882</v>
      </c>
      <c r="AU15">
        <f t="shared" si="9"/>
        <v>5316.0398185546146</v>
      </c>
      <c r="AW15">
        <v>12</v>
      </c>
      <c r="AX15">
        <f>(R15*SUMPRODUCT(K16:$K$23, X16:$X$23)-$AZ$3*SUMPRODUCT(K15:$K$22, W16:$W$23))/Z15</f>
        <v>114991.70514011192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43729.51912901624</v>
      </c>
      <c r="P16">
        <f t="shared" si="22"/>
        <v>2186.4759564508122</v>
      </c>
      <c r="Q16" s="4">
        <f t="shared" si="23"/>
        <v>50</v>
      </c>
      <c r="R16">
        <f t="shared" si="0"/>
        <v>2000000</v>
      </c>
      <c r="S16">
        <f t="shared" si="1"/>
        <v>108696.33578137957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90755.11780336588</v>
      </c>
      <c r="AC16">
        <f t="shared" si="2"/>
        <v>82599.724870812555</v>
      </c>
      <c r="AE16">
        <f t="shared" si="3"/>
        <v>33230.61649524753</v>
      </c>
      <c r="AF16">
        <f t="shared" si="4"/>
        <v>-1661.5308247623766</v>
      </c>
      <c r="AG16">
        <f t="shared" si="4"/>
        <v>-37.995634478859067</v>
      </c>
      <c r="AH16">
        <f t="shared" si="5"/>
        <v>-42853.711756711877</v>
      </c>
      <c r="AI16">
        <f t="shared" si="6"/>
        <v>-11322.621720705582</v>
      </c>
      <c r="AJ16">
        <f t="shared" si="7"/>
        <v>8155.3929325533245</v>
      </c>
      <c r="AK16">
        <f t="shared" si="24"/>
        <v>10467.526739664383</v>
      </c>
      <c r="AL16">
        <f t="shared" si="8"/>
        <v>7300.297951512126</v>
      </c>
      <c r="AN16">
        <f t="shared" si="9"/>
        <v>13254.562575119566</v>
      </c>
      <c r="AO16">
        <f t="shared" si="9"/>
        <v>-662.72812875597833</v>
      </c>
      <c r="AP16">
        <f t="shared" si="9"/>
        <v>-15.155166165919084</v>
      </c>
      <c r="AQ16">
        <f t="shared" si="9"/>
        <v>-17092.887943764392</v>
      </c>
      <c r="AR16">
        <f t="shared" si="9"/>
        <v>-4516.208663566722</v>
      </c>
      <c r="AS16">
        <f t="shared" si="9"/>
        <v>3252.9088337760827</v>
      </c>
      <c r="AT16">
        <f t="shared" si="9"/>
        <v>4175.1403618244967</v>
      </c>
      <c r="AU16">
        <f t="shared" si="9"/>
        <v>2911.8405320338579</v>
      </c>
      <c r="AW16">
        <v>13</v>
      </c>
      <c r="AX16">
        <f>(R16*SUMPRODUCT(K17:$K$23, X17:$X$23)-$AZ$3*SUMPRODUCT(K16:$K$22, W17:$W$23))/Z16</f>
        <v>108696.33578137957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43729.51912901624</v>
      </c>
      <c r="P17">
        <f t="shared" si="22"/>
        <v>2186.4759564508122</v>
      </c>
      <c r="Q17" s="4">
        <f t="shared" si="23"/>
        <v>50</v>
      </c>
      <c r="R17">
        <f t="shared" si="0"/>
        <v>2000000</v>
      </c>
      <c r="S17">
        <f t="shared" si="1"/>
        <v>100277.53412211769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82599.724870812555</v>
      </c>
      <c r="AC17">
        <f t="shared" si="2"/>
        <v>73056.087841082437</v>
      </c>
      <c r="AE17">
        <f t="shared" si="3"/>
        <v>31858.65726262474</v>
      </c>
      <c r="AF17">
        <f t="shared" si="4"/>
        <v>-1592.9328631312371</v>
      </c>
      <c r="AG17">
        <f t="shared" si="4"/>
        <v>-36.426946713764892</v>
      </c>
      <c r="AH17">
        <f t="shared" si="5"/>
        <v>-47549.256812223393</v>
      </c>
      <c r="AI17">
        <f t="shared" si="6"/>
        <v>-17319.959359443656</v>
      </c>
      <c r="AJ17">
        <f t="shared" si="7"/>
        <v>9543.6370297301182</v>
      </c>
      <c r="AK17">
        <f t="shared" si="24"/>
        <v>9658.1222249586299</v>
      </c>
      <c r="AL17">
        <f t="shared" si="8"/>
        <v>1881.7998952450926</v>
      </c>
      <c r="AN17">
        <f t="shared" si="9"/>
        <v>11705.658127368042</v>
      </c>
      <c r="AO17">
        <f t="shared" si="9"/>
        <v>-585.28290636840211</v>
      </c>
      <c r="AP17">
        <f t="shared" si="9"/>
        <v>-13.384160585933452</v>
      </c>
      <c r="AQ17">
        <f t="shared" si="9"/>
        <v>-17470.772225773861</v>
      </c>
      <c r="AR17">
        <f t="shared" si="9"/>
        <v>-6363.7811653601548</v>
      </c>
      <c r="AS17">
        <f t="shared" si="9"/>
        <v>3506.5681343943475</v>
      </c>
      <c r="AT17">
        <f t="shared" si="9"/>
        <v>3548.6328248470149</v>
      </c>
      <c r="AU17">
        <f t="shared" si="9"/>
        <v>691.41979388120797</v>
      </c>
      <c r="AW17">
        <v>14</v>
      </c>
      <c r="AX17">
        <f>(R17*SUMPRODUCT(K18:$K$23, X18:$X$23)-$AZ$3*SUMPRODUCT(K17:$K$22, W18:$W$23))/Z17</f>
        <v>100277.53412211769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43729.51912901624</v>
      </c>
      <c r="P18">
        <f t="shared" si="22"/>
        <v>2186.4759564508122</v>
      </c>
      <c r="Q18" s="4">
        <f t="shared" si="23"/>
        <v>50</v>
      </c>
      <c r="R18">
        <f t="shared" si="0"/>
        <v>2000000</v>
      </c>
      <c r="S18">
        <f t="shared" si="1"/>
        <v>89737.138050221474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73056.087841082437</v>
      </c>
      <c r="AC18">
        <f t="shared" si="2"/>
        <v>62379.855781534061</v>
      </c>
      <c r="AE18">
        <f t="shared" si="3"/>
        <v>30398.12897907697</v>
      </c>
      <c r="AF18">
        <f t="shared" si="4"/>
        <v>-1519.9064489538487</v>
      </c>
      <c r="AG18">
        <f t="shared" si="4"/>
        <v>-34.75698976861905</v>
      </c>
      <c r="AH18">
        <f t="shared" si="5"/>
        <v>-52227.499120327549</v>
      </c>
      <c r="AI18">
        <f t="shared" si="6"/>
        <v>-23384.033579973046</v>
      </c>
      <c r="AJ18">
        <f t="shared" si="7"/>
        <v>10676.232059548376</v>
      </c>
      <c r="AK18">
        <f t="shared" si="24"/>
        <v>8722.7228070848032</v>
      </c>
      <c r="AL18">
        <f t="shared" si="8"/>
        <v>-3985.0787133398662</v>
      </c>
      <c r="AN18">
        <f t="shared" si="9"/>
        <v>10288.607237637836</v>
      </c>
      <c r="AO18">
        <f t="shared" si="9"/>
        <v>-514.43036188189194</v>
      </c>
      <c r="AP18">
        <f t="shared" si="9"/>
        <v>-11.763915362621658</v>
      </c>
      <c r="AQ18">
        <f t="shared" si="9"/>
        <v>-17677.016431602831</v>
      </c>
      <c r="AR18">
        <f t="shared" si="9"/>
        <v>-7914.603471209507</v>
      </c>
      <c r="AS18">
        <f t="shared" si="9"/>
        <v>3613.4973476221462</v>
      </c>
      <c r="AT18">
        <f t="shared" si="9"/>
        <v>2952.3089748929146</v>
      </c>
      <c r="AU18">
        <f t="shared" si="9"/>
        <v>-1348.7971486944459</v>
      </c>
      <c r="AW18">
        <v>15</v>
      </c>
      <c r="AX18">
        <f>(R18*SUMPRODUCT(K19:$K$23, X19:$X$23)-$AZ$3*SUMPRODUCT(K18:$K$22, W19:$W$23))/Z18</f>
        <v>89737.138050221474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43729.51912901624</v>
      </c>
      <c r="P19">
        <f t="shared" si="22"/>
        <v>2186.4759564508122</v>
      </c>
      <c r="Q19" s="4">
        <f t="shared" si="23"/>
        <v>50</v>
      </c>
      <c r="R19">
        <f t="shared" si="0"/>
        <v>2000000</v>
      </c>
      <c r="S19">
        <f t="shared" si="1"/>
        <v>76776.64576766266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62379.855781534061</v>
      </c>
      <c r="AC19">
        <f t="shared" si="2"/>
        <v>50632.808566525775</v>
      </c>
      <c r="AE19">
        <f t="shared" si="3"/>
        <v>28838.826554966239</v>
      </c>
      <c r="AF19">
        <f t="shared" si="4"/>
        <v>-1441.941327748312</v>
      </c>
      <c r="AG19">
        <f t="shared" si="4"/>
        <v>-32.974095221447968</v>
      </c>
      <c r="AH19">
        <f t="shared" si="5"/>
        <v>-57412.985979395686</v>
      </c>
      <c r="AI19">
        <f t="shared" si="6"/>
        <v>-30049.074847399206</v>
      </c>
      <c r="AJ19">
        <f t="shared" si="7"/>
        <v>11747.047215008286</v>
      </c>
      <c r="AK19">
        <f t="shared" si="24"/>
        <v>7682.3752816009255</v>
      </c>
      <c r="AL19">
        <f t="shared" si="8"/>
        <v>-10619.652350789995</v>
      </c>
      <c r="AN19">
        <f t="shared" si="9"/>
        <v>8991.4283352702241</v>
      </c>
      <c r="AO19">
        <f t="shared" si="9"/>
        <v>-449.57141676351119</v>
      </c>
      <c r="AP19">
        <f t="shared" si="9"/>
        <v>-10.280730859105264</v>
      </c>
      <c r="AQ19">
        <f t="shared" si="9"/>
        <v>-17900.338211185401</v>
      </c>
      <c r="AR19">
        <f t="shared" si="9"/>
        <v>-9368.7620235377944</v>
      </c>
      <c r="AS19">
        <f t="shared" si="9"/>
        <v>3662.5184101533332</v>
      </c>
      <c r="AT19">
        <f t="shared" si="9"/>
        <v>2395.2266801670839</v>
      </c>
      <c r="AU19">
        <f t="shared" si="9"/>
        <v>-3311.0169332173782</v>
      </c>
      <c r="AW19">
        <v>16</v>
      </c>
      <c r="AX19">
        <f>(R19*SUMPRODUCT(K20:$K$23, X20:$X$23)-$AZ$3*SUMPRODUCT(K19:$K$22, W20:$W$23))/Z19</f>
        <v>76776.64576766266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43729.51912901624</v>
      </c>
      <c r="P20">
        <f t="shared" si="22"/>
        <v>2186.4759564508122</v>
      </c>
      <c r="Q20" s="4">
        <f t="shared" si="23"/>
        <v>50</v>
      </c>
      <c r="R20">
        <f t="shared" si="0"/>
        <v>2000000</v>
      </c>
      <c r="S20">
        <f t="shared" si="1"/>
        <v>61375.4235966786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50632.808566525775</v>
      </c>
      <c r="AC20">
        <f t="shared" si="2"/>
        <v>38164.397950131155</v>
      </c>
      <c r="AE20">
        <f t="shared" si="3"/>
        <v>27191.841170412117</v>
      </c>
      <c r="AF20">
        <f t="shared" si="4"/>
        <v>-1359.5920585206061</v>
      </c>
      <c r="AG20">
        <f t="shared" si="4"/>
        <v>-31.090944643351076</v>
      </c>
      <c r="AH20">
        <f t="shared" si="5"/>
        <v>-62136.385035296553</v>
      </c>
      <c r="AI20">
        <f t="shared" si="6"/>
        <v>-36335.226868048398</v>
      </c>
      <c r="AJ20">
        <f t="shared" si="7"/>
        <v>12468.41061639462</v>
      </c>
      <c r="AK20">
        <f t="shared" si="24"/>
        <v>6543.267915657525</v>
      </c>
      <c r="AL20">
        <f t="shared" si="8"/>
        <v>-17323.548335996253</v>
      </c>
      <c r="AN20">
        <f t="shared" si="9"/>
        <v>7809.6412426287179</v>
      </c>
      <c r="AO20">
        <f t="shared" si="9"/>
        <v>-390.48206213143595</v>
      </c>
      <c r="AP20">
        <f t="shared" si="9"/>
        <v>-8.929484474306415</v>
      </c>
      <c r="AQ20">
        <f t="shared" si="9"/>
        <v>-17845.899885864743</v>
      </c>
      <c r="AR20">
        <f t="shared" si="9"/>
        <v>-10435.67018984177</v>
      </c>
      <c r="AS20">
        <f t="shared" si="9"/>
        <v>3580.9937682991176</v>
      </c>
      <c r="AT20">
        <f t="shared" si="9"/>
        <v>1879.2613069280362</v>
      </c>
      <c r="AU20">
        <f t="shared" si="9"/>
        <v>-4975.415114614616</v>
      </c>
      <c r="AW20">
        <v>17</v>
      </c>
      <c r="AX20">
        <f>(R20*SUMPRODUCT(K21:$K$23, X21:$X$23)-$AZ$3*SUMPRODUCT(K20:$K$22, W21:$W$23))/Z20</f>
        <v>61375.4235966786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43729.51912901624</v>
      </c>
      <c r="P21">
        <f t="shared" si="22"/>
        <v>2186.4759564508122</v>
      </c>
      <c r="Q21" s="4">
        <f t="shared" si="23"/>
        <v>50</v>
      </c>
      <c r="R21">
        <f t="shared" si="0"/>
        <v>2000000</v>
      </c>
      <c r="S21">
        <f t="shared" si="1"/>
        <v>43640.186251151717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38164.397950131155</v>
      </c>
      <c r="AC21">
        <f t="shared" si="2"/>
        <v>25429.392377289685</v>
      </c>
      <c r="AE21">
        <f t="shared" si="3"/>
        <v>25481.447168952025</v>
      </c>
      <c r="AF21">
        <f t="shared" si="4"/>
        <v>-1274.0723584476013</v>
      </c>
      <c r="AG21">
        <f t="shared" si="4"/>
        <v>-29.135293134339651</v>
      </c>
      <c r="AH21">
        <f t="shared" si="5"/>
        <v>-65789.682503116608</v>
      </c>
      <c r="AI21">
        <f t="shared" si="6"/>
        <v>-41611.442985746522</v>
      </c>
      <c r="AJ21">
        <f t="shared" si="7"/>
        <v>12735.00557284147</v>
      </c>
      <c r="AK21">
        <f t="shared" si="24"/>
        <v>5337.2773386731087</v>
      </c>
      <c r="AL21">
        <f t="shared" si="8"/>
        <v>-23539.160074231942</v>
      </c>
      <c r="AN21">
        <f t="shared" si="9"/>
        <v>6741.5215193705526</v>
      </c>
      <c r="AO21">
        <f t="shared" si="9"/>
        <v>-337.07607596852768</v>
      </c>
      <c r="AP21">
        <f t="shared" si="9"/>
        <v>-7.7082044962361485</v>
      </c>
      <c r="AQ21">
        <f t="shared" si="9"/>
        <v>-17405.705312048714</v>
      </c>
      <c r="AR21">
        <f t="shared" si="9"/>
        <v>-11008.968073142925</v>
      </c>
      <c r="AS21">
        <f t="shared" si="9"/>
        <v>3369.2479688996236</v>
      </c>
      <c r="AT21">
        <f t="shared" si="9"/>
        <v>1412.061481239386</v>
      </c>
      <c r="AU21">
        <f t="shared" si="9"/>
        <v>-6227.6586230039147</v>
      </c>
      <c r="AW21">
        <v>18</v>
      </c>
      <c r="AX21">
        <f>(R21*SUMPRODUCT(K22:$K$23, X22:$X$23)-$AZ$3*SUMPRODUCT(K21:$K$22, W22:$W$23))/Z21</f>
        <v>43640.186251151717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43729.51912901624</v>
      </c>
      <c r="P22">
        <f t="shared" si="22"/>
        <v>2186.4759564508122</v>
      </c>
      <c r="Q22" s="4">
        <f t="shared" si="23"/>
        <v>50</v>
      </c>
      <c r="R22">
        <f t="shared" si="0"/>
        <v>2000000</v>
      </c>
      <c r="S22">
        <f t="shared" si="1"/>
        <v>23281.733007875253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25429.392377289685</v>
      </c>
      <c r="AC22">
        <f t="shared" si="2"/>
        <v>12626.630495880625</v>
      </c>
      <c r="AE22">
        <f t="shared" si="3"/>
        <v>23716.296360664379</v>
      </c>
      <c r="AF22">
        <f t="shared" si="4"/>
        <v>-1185.8148180332191</v>
      </c>
      <c r="AG22">
        <f t="shared" si="4"/>
        <v>-27.117033108337672</v>
      </c>
      <c r="AH22">
        <f t="shared" si="5"/>
        <v>-69076.283786343192</v>
      </c>
      <c r="AI22">
        <f t="shared" si="6"/>
        <v>-46572.919276820365</v>
      </c>
      <c r="AJ22">
        <f t="shared" si="7"/>
        <v>12802.76188140906</v>
      </c>
      <c r="AK22">
        <f t="shared" si="24"/>
        <v>4104.0223310754673</v>
      </c>
      <c r="AL22">
        <f t="shared" si="8"/>
        <v>-29666.135064335838</v>
      </c>
      <c r="AN22">
        <f t="shared" si="9"/>
        <v>5779.9232484632212</v>
      </c>
      <c r="AO22">
        <f t="shared" si="9"/>
        <v>-288.99616242316108</v>
      </c>
      <c r="AP22">
        <f t="shared" si="9"/>
        <v>-6.608720337640321</v>
      </c>
      <c r="AQ22">
        <f t="shared" si="9"/>
        <v>-16834.652953499502</v>
      </c>
      <c r="AR22">
        <f t="shared" si="9"/>
        <v>-11350.334587797081</v>
      </c>
      <c r="AS22">
        <f t="shared" si="9"/>
        <v>3120.1744116180366</v>
      </c>
      <c r="AT22">
        <f t="shared" si="9"/>
        <v>1000.195550049654</v>
      </c>
      <c r="AU22">
        <f t="shared" si="9"/>
        <v>-7229.964626129391</v>
      </c>
      <c r="AW22">
        <v>19</v>
      </c>
      <c r="AX22">
        <f>(R22*SUMPRODUCT(K23:$K$23, X23:$X$23)-$AZ$3*SUMPRODUCT(K22:$K$22, W23:$W$23))/Z22</f>
        <v>23281.733007875253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43729.51912901624</v>
      </c>
      <c r="P23">
        <f t="shared" si="22"/>
        <v>2186.4759564508122</v>
      </c>
      <c r="Q23" s="4">
        <f t="shared" si="23"/>
        <v>50</v>
      </c>
      <c r="R23">
        <f t="shared" si="0"/>
        <v>2000000</v>
      </c>
      <c r="S23">
        <f t="shared" si="1"/>
        <v>25197.989730933263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12626.630495880625</v>
      </c>
      <c r="AC23">
        <f t="shared" si="2"/>
        <v>12626.630495880625</v>
      </c>
      <c r="AE23">
        <f t="shared" si="3"/>
        <v>21912.719455028575</v>
      </c>
      <c r="AF23">
        <f t="shared" si="4"/>
        <v>-1095.6359727514289</v>
      </c>
      <c r="AG23">
        <f t="shared" si="4"/>
        <v>-25.05483697451481</v>
      </c>
      <c r="AH23">
        <f t="shared" si="5"/>
        <v>-71641.032109579464</v>
      </c>
      <c r="AI23">
        <f t="shared" si="6"/>
        <v>-50849.00346427683</v>
      </c>
      <c r="AJ23">
        <f t="shared" si="7"/>
        <v>0</v>
      </c>
      <c r="AK23">
        <f t="shared" si="24"/>
        <v>2861.8454925389169</v>
      </c>
      <c r="AL23">
        <f t="shared" si="8"/>
        <v>-47987.157971737914</v>
      </c>
      <c r="AN23">
        <f t="shared" si="9"/>
        <v>4919.4080588520064</v>
      </c>
      <c r="AO23">
        <f t="shared" si="9"/>
        <v>-245.97040294260037</v>
      </c>
      <c r="AP23">
        <f t="shared" si="9"/>
        <v>-5.6248138063651698</v>
      </c>
      <c r="AQ23">
        <f t="shared" si="9"/>
        <v>-16083.420016745749</v>
      </c>
      <c r="AR23">
        <f t="shared" si="9"/>
        <v>-11415.607174642708</v>
      </c>
      <c r="AS23">
        <f t="shared" si="9"/>
        <v>0</v>
      </c>
      <c r="AT23">
        <f t="shared" si="9"/>
        <v>642.48464496059876</v>
      </c>
      <c r="AU23">
        <f t="shared" si="9"/>
        <v>-10773.122529682109</v>
      </c>
      <c r="AW23">
        <v>20</v>
      </c>
      <c r="AX23">
        <f>(R23*SUMPRODUCT(K$23:$K24, X$23:$X24)-$AZ$3*SUMPRODUCT(K$22:$K23, W$23:$W24))/Z23</f>
        <v>25197.989730933263</v>
      </c>
    </row>
    <row r="25" spans="5:50" x14ac:dyDescent="0.25">
      <c r="AN25" s="8">
        <f t="shared" ref="AN25:AU25" si="25">SUM(AN3:AN23)</f>
        <v>380244.10689596616</v>
      </c>
      <c r="AO25" s="8">
        <f t="shared" si="25"/>
        <v>-51809.34469156048</v>
      </c>
      <c r="AP25" s="8">
        <f t="shared" si="25"/>
        <v>-784.76822346722247</v>
      </c>
      <c r="AQ25" s="8">
        <f t="shared" si="25"/>
        <v>-248700.41801054895</v>
      </c>
      <c r="AR25" s="8">
        <f t="shared" si="25"/>
        <v>78949.575970389502</v>
      </c>
      <c r="AS25" s="8">
        <f t="shared" si="25"/>
        <v>-50188.301966148596</v>
      </c>
      <c r="AT25" s="8">
        <f t="shared" si="25"/>
        <v>72166.6724936151</v>
      </c>
      <c r="AU25" s="9">
        <f t="shared" si="25"/>
        <v>100927.94649785603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159123.4551975698</v>
      </c>
      <c r="K3">
        <v>1</v>
      </c>
      <c r="L3" s="2">
        <v>0</v>
      </c>
      <c r="O3">
        <f>$C$3</f>
        <v>159123.4551975698</v>
      </c>
      <c r="P3">
        <f>O3*B5</f>
        <v>127298.76415805584</v>
      </c>
      <c r="Q3" s="4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159123.4551975698</v>
      </c>
      <c r="AF3">
        <f t="shared" ref="AF3:AG23" si="4">-$Z3*P3</f>
        <v>-127298.76415805584</v>
      </c>
      <c r="AG3">
        <f t="shared" si="4"/>
        <v>-400</v>
      </c>
      <c r="AH3">
        <f t="shared" ref="AH3:AH23" si="5">-X3*R3</f>
        <v>0</v>
      </c>
      <c r="AI3">
        <f t="shared" ref="AI3:AI23" si="6">SUM(AE3:AH3)</f>
        <v>31424.691039513957</v>
      </c>
      <c r="AJ3">
        <f t="shared" ref="AJ3:AJ23" si="7">AB3-AC3</f>
        <v>0</v>
      </c>
      <c r="AL3">
        <f t="shared" ref="AL3:AL23" si="8">SUM(AI3:AK3)</f>
        <v>31424.691039513957</v>
      </c>
      <c r="AN3">
        <f t="shared" ref="AN3:AU23" si="9">AE3*$K3</f>
        <v>159123.4551975698</v>
      </c>
      <c r="AO3">
        <f t="shared" si="9"/>
        <v>-127298.76415805584</v>
      </c>
      <c r="AP3">
        <f t="shared" si="9"/>
        <v>-400</v>
      </c>
      <c r="AQ3">
        <f t="shared" si="9"/>
        <v>0</v>
      </c>
      <c r="AR3">
        <f t="shared" si="9"/>
        <v>31424.691039513957</v>
      </c>
      <c r="AS3">
        <f t="shared" si="9"/>
        <v>0</v>
      </c>
      <c r="AT3">
        <f t="shared" si="9"/>
        <v>0</v>
      </c>
      <c r="AU3">
        <f t="shared" si="9"/>
        <v>31424.691039513957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90586.443825001581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55496.404799090538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53855.043130752631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-53855.043130752631</v>
      </c>
      <c r="AK4">
        <f>H4*SUM(AB4, AE4:AF4)</f>
        <v>0</v>
      </c>
      <c r="AL4">
        <f t="shared" si="8"/>
        <v>-93007.043130752631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-50525.4180793251</v>
      </c>
      <c r="AT4">
        <f t="shared" si="9"/>
        <v>0</v>
      </c>
      <c r="AU4">
        <f t="shared" si="9"/>
        <v>-87256.818773574094</v>
      </c>
      <c r="AW4">
        <v>1</v>
      </c>
      <c r="AX4">
        <f>(R4*SUMPRODUCT(K5:$K$23, X5:$X$23)-$AZ$3*SUMPRODUCT(K4:$K$22, W5:$W$23))/Z4</f>
        <v>55496.404799090538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159123.4551975698</v>
      </c>
      <c r="P5">
        <f t="shared" ref="P5:P23" si="22">O5*$C$5</f>
        <v>7956.1727598784901</v>
      </c>
      <c r="Q5" s="4">
        <f t="shared" ref="Q5:Q23" si="23">$C$8</f>
        <v>50</v>
      </c>
      <c r="R5">
        <f t="shared" si="0"/>
        <v>2000000</v>
      </c>
      <c r="S5">
        <f t="shared" si="1"/>
        <v>103721.80023663575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53855.043130752631</v>
      </c>
      <c r="AC5">
        <f t="shared" si="2"/>
        <v>97304.053054664168</v>
      </c>
      <c r="AE5">
        <f t="shared" si="3"/>
        <v>149277.75155715921</v>
      </c>
      <c r="AF5">
        <f t="shared" si="4"/>
        <v>-7463.8875778579604</v>
      </c>
      <c r="AG5">
        <f t="shared" si="4"/>
        <v>-46.906268900399994</v>
      </c>
      <c r="AH5">
        <f t="shared" si="5"/>
        <v>-45188.763983999997</v>
      </c>
      <c r="AI5">
        <f t="shared" si="6"/>
        <v>96578.193726400845</v>
      </c>
      <c r="AJ5">
        <f t="shared" si="7"/>
        <v>-43449.009923911537</v>
      </c>
      <c r="AK5">
        <f>H5*SUM(AB5, AE5:AF5)</f>
        <v>16905.793574308656</v>
      </c>
      <c r="AL5">
        <f t="shared" si="8"/>
        <v>70034.977376797964</v>
      </c>
      <c r="AN5">
        <f t="shared" si="9"/>
        <v>128910.67008613172</v>
      </c>
      <c r="AO5">
        <f t="shared" si="9"/>
        <v>-6445.5335043065861</v>
      </c>
      <c r="AP5">
        <f t="shared" si="9"/>
        <v>-40.506495389405195</v>
      </c>
      <c r="AQ5">
        <f t="shared" si="9"/>
        <v>-39023.322529820878</v>
      </c>
      <c r="AR5">
        <f t="shared" si="9"/>
        <v>83401.307556614847</v>
      </c>
      <c r="AS5">
        <f t="shared" si="9"/>
        <v>-37520.936143828214</v>
      </c>
      <c r="AT5">
        <f t="shared" si="9"/>
        <v>14599.209562501144</v>
      </c>
      <c r="AU5">
        <f t="shared" si="9"/>
        <v>60479.580975287776</v>
      </c>
      <c r="AW5">
        <v>2</v>
      </c>
      <c r="AX5">
        <f>(R5*SUMPRODUCT(K6:$K$23, X6:$X$23)-$AZ$3*SUMPRODUCT(K5:$K$22, W6:$W$23))/Z5</f>
        <v>103721.80023663575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159123.4551975698</v>
      </c>
      <c r="P6">
        <f t="shared" si="22"/>
        <v>7956.1727598784901</v>
      </c>
      <c r="Q6" s="4">
        <f t="shared" si="23"/>
        <v>50</v>
      </c>
      <c r="R6">
        <f t="shared" si="0"/>
        <v>2000000</v>
      </c>
      <c r="S6">
        <f t="shared" si="1"/>
        <v>145048.56011182006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97304.053054664168</v>
      </c>
      <c r="AC6">
        <f t="shared" si="2"/>
        <v>131018.73209233646</v>
      </c>
      <c r="AE6">
        <f t="shared" si="3"/>
        <v>143732.23236456228</v>
      </c>
      <c r="AF6">
        <f t="shared" si="4"/>
        <v>-7186.6116182281139</v>
      </c>
      <c r="AG6">
        <f t="shared" si="4"/>
        <v>-45.16374791701903</v>
      </c>
      <c r="AH6">
        <f t="shared" si="5"/>
        <v>-50938.331775078383</v>
      </c>
      <c r="AI6">
        <f t="shared" si="6"/>
        <v>85562.125223338779</v>
      </c>
      <c r="AJ6">
        <f t="shared" si="7"/>
        <v>-33714.679037672293</v>
      </c>
      <c r="AK6">
        <f>H6*SUM(AB6, AE6:AF6)</f>
        <v>25442.84450954862</v>
      </c>
      <c r="AL6">
        <f t="shared" si="8"/>
        <v>77290.29069521511</v>
      </c>
      <c r="AN6">
        <f t="shared" si="9"/>
        <v>111942.43109947871</v>
      </c>
      <c r="AO6">
        <f t="shared" si="9"/>
        <v>-5597.1215549739354</v>
      </c>
      <c r="AP6">
        <f t="shared" si="9"/>
        <v>-35.174711031912139</v>
      </c>
      <c r="AQ6">
        <f t="shared" si="9"/>
        <v>-39672.108345128494</v>
      </c>
      <c r="AR6">
        <f t="shared" si="9"/>
        <v>66638.026488344374</v>
      </c>
      <c r="AS6">
        <f t="shared" si="9"/>
        <v>-26257.876004061764</v>
      </c>
      <c r="AT6">
        <f t="shared" si="9"/>
        <v>19815.55439326158</v>
      </c>
      <c r="AU6">
        <f t="shared" si="9"/>
        <v>60195.704877544194</v>
      </c>
      <c r="AW6">
        <v>3</v>
      </c>
      <c r="AX6">
        <f>(R6*SUMPRODUCT(K7:$K$23, X7:$X$23)-$AZ$3*SUMPRODUCT(K6:$K$22, W7:$W$23))/Z6</f>
        <v>145048.56011182006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159123.4551975698</v>
      </c>
      <c r="P7">
        <f t="shared" si="22"/>
        <v>7956.1727598784901</v>
      </c>
      <c r="Q7" s="4">
        <f t="shared" si="23"/>
        <v>50</v>
      </c>
      <c r="R7">
        <f t="shared" si="0"/>
        <v>2000000</v>
      </c>
      <c r="S7">
        <f t="shared" si="1"/>
        <v>178870.52575459651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131018.73209233646</v>
      </c>
      <c r="AC7">
        <f t="shared" si="2"/>
        <v>154898.71795435762</v>
      </c>
      <c r="AE7">
        <f t="shared" si="3"/>
        <v>137798.10341915896</v>
      </c>
      <c r="AF7">
        <f t="shared" si="4"/>
        <v>-6889.905170957948</v>
      </c>
      <c r="AG7">
        <f t="shared" si="4"/>
        <v>-43.299117420516978</v>
      </c>
      <c r="AH7">
        <f t="shared" si="5"/>
        <v>-56519.720693274299</v>
      </c>
      <c r="AI7">
        <f t="shared" si="6"/>
        <v>74345.178437506183</v>
      </c>
      <c r="AJ7">
        <f t="shared" si="7"/>
        <v>-23879.98586202116</v>
      </c>
      <c r="AK7">
        <f>H7*SUM(AB7, AE7:AF7)</f>
        <v>27423.749606654274</v>
      </c>
      <c r="AL7">
        <f t="shared" si="8"/>
        <v>77888.94218213929</v>
      </c>
      <c r="AN7">
        <f t="shared" si="9"/>
        <v>97149.249469634859</v>
      </c>
      <c r="AO7">
        <f t="shared" si="9"/>
        <v>-4857.4624734817426</v>
      </c>
      <c r="AP7">
        <f t="shared" si="9"/>
        <v>-30.526376312345985</v>
      </c>
      <c r="AQ7">
        <f t="shared" si="9"/>
        <v>-39847.053837038227</v>
      </c>
      <c r="AR7">
        <f t="shared" si="9"/>
        <v>52414.206782802532</v>
      </c>
      <c r="AS7">
        <f t="shared" si="9"/>
        <v>-16835.66497852316</v>
      </c>
      <c r="AT7">
        <f t="shared" si="9"/>
        <v>19334.059220144798</v>
      </c>
      <c r="AU7">
        <f t="shared" si="9"/>
        <v>54912.60102442417</v>
      </c>
      <c r="AW7">
        <v>4</v>
      </c>
      <c r="AX7">
        <f>(R7*SUMPRODUCT(K8:$K$23, X8:$X$23)-$AZ$3*SUMPRODUCT(K7:$K$22, W8:$W$23))/Z7</f>
        <v>178870.52575459651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159123.4551975698</v>
      </c>
      <c r="P8">
        <f t="shared" si="22"/>
        <v>7956.1727598784901</v>
      </c>
      <c r="Q8" s="4">
        <f t="shared" si="23"/>
        <v>50</v>
      </c>
      <c r="R8">
        <f t="shared" si="0"/>
        <v>2000000</v>
      </c>
      <c r="S8">
        <f t="shared" si="1"/>
        <v>205009.09873997545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154898.71795435762</v>
      </c>
      <c r="AC8">
        <f t="shared" si="2"/>
        <v>169395.3801214844</v>
      </c>
      <c r="AE8">
        <f t="shared" si="3"/>
        <v>131480.88716601103</v>
      </c>
      <c r="AF8">
        <f t="shared" si="4"/>
        <v>-6574.0443583005517</v>
      </c>
      <c r="AG8">
        <f t="shared" si="4"/>
        <v>-41.314112681490798</v>
      </c>
      <c r="AH8">
        <f t="shared" si="5"/>
        <v>-62080.542592840422</v>
      </c>
      <c r="AI8">
        <f t="shared" si="6"/>
        <v>62784.986102188566</v>
      </c>
      <c r="AJ8">
        <f t="shared" si="7"/>
        <v>-14496.662167126779</v>
      </c>
      <c r="AK8">
        <f t="shared" ref="AK8:AK23" si="24">H8*SUM(AB8:AB8, AE8:AF8)</f>
        <v>20285.90315524994</v>
      </c>
      <c r="AL8">
        <f t="shared" si="8"/>
        <v>68574.227090311731</v>
      </c>
      <c r="AN8">
        <f t="shared" si="9"/>
        <v>86429.407251234414</v>
      </c>
      <c r="AO8">
        <f t="shared" si="9"/>
        <v>-4321.4703625617203</v>
      </c>
      <c r="AP8">
        <f t="shared" si="9"/>
        <v>-27.157972136767174</v>
      </c>
      <c r="AQ8">
        <f t="shared" si="9"/>
        <v>-40808.855292857043</v>
      </c>
      <c r="AR8">
        <f t="shared" si="9"/>
        <v>41271.923623678878</v>
      </c>
      <c r="AS8">
        <f t="shared" si="9"/>
        <v>-9529.4300581054958</v>
      </c>
      <c r="AT8">
        <f t="shared" si="9"/>
        <v>13335.007262693929</v>
      </c>
      <c r="AU8">
        <f t="shared" si="9"/>
        <v>45077.500828267315</v>
      </c>
      <c r="AW8">
        <v>5</v>
      </c>
      <c r="AX8">
        <f>(R8*SUMPRODUCT(K9:$K$23, X9:$X$23)-$AZ$3*SUMPRODUCT(K8:$K$22, W9:$W$23))/Z8</f>
        <v>205009.09873997545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159123.4551975698</v>
      </c>
      <c r="P9">
        <f t="shared" si="22"/>
        <v>7956.1727598784901</v>
      </c>
      <c r="Q9" s="4">
        <f t="shared" si="23"/>
        <v>50</v>
      </c>
      <c r="R9">
        <f t="shared" si="0"/>
        <v>2000000</v>
      </c>
      <c r="S9">
        <f t="shared" si="1"/>
        <v>224472.25332920163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169395.3801214844</v>
      </c>
      <c r="AC9">
        <f t="shared" si="2"/>
        <v>175963.18862889666</v>
      </c>
      <c r="AE9">
        <f t="shared" si="3"/>
        <v>124736.44357794333</v>
      </c>
      <c r="AF9">
        <f t="shared" si="4"/>
        <v>-6236.8221788971669</v>
      </c>
      <c r="AG9">
        <f t="shared" si="4"/>
        <v>-39.194863957381045</v>
      </c>
      <c r="AH9">
        <f t="shared" si="5"/>
        <v>-68244.303891793752</v>
      </c>
      <c r="AI9">
        <f t="shared" si="6"/>
        <v>50216.122643295021</v>
      </c>
      <c r="AJ9">
        <f t="shared" si="7"/>
        <v>-6567.8085074122646</v>
      </c>
      <c r="AK9">
        <f t="shared" si="24"/>
        <v>15028.119079371696</v>
      </c>
      <c r="AL9">
        <f t="shared" si="8"/>
        <v>58676.433215254452</v>
      </c>
      <c r="AN9">
        <f t="shared" si="9"/>
        <v>77928.078670286151</v>
      </c>
      <c r="AO9">
        <f t="shared" si="9"/>
        <v>-3896.4039335143084</v>
      </c>
      <c r="AP9">
        <f t="shared" si="9"/>
        <v>-24.48667249386007</v>
      </c>
      <c r="AQ9">
        <f t="shared" si="9"/>
        <v>-42635.073839951991</v>
      </c>
      <c r="AR9">
        <f t="shared" si="9"/>
        <v>31372.114224325993</v>
      </c>
      <c r="AS9">
        <f t="shared" si="9"/>
        <v>-4103.1849504125212</v>
      </c>
      <c r="AT9">
        <f t="shared" si="9"/>
        <v>9388.6951743330719</v>
      </c>
      <c r="AU9">
        <f t="shared" si="9"/>
        <v>36657.624448246541</v>
      </c>
      <c r="AW9">
        <v>6</v>
      </c>
      <c r="AX9">
        <f>(R9*SUMPRODUCT(K10:$K$23, X10:$X$23)-$AZ$3*SUMPRODUCT(K9:$K$22, W10:$W$23))/Z9</f>
        <v>224472.25332920163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159123.4551975698</v>
      </c>
      <c r="P10">
        <f t="shared" si="22"/>
        <v>7956.1727598784901</v>
      </c>
      <c r="Q10" s="4">
        <f t="shared" si="23"/>
        <v>50</v>
      </c>
      <c r="R10">
        <f t="shared" si="0"/>
        <v>2000000</v>
      </c>
      <c r="S10">
        <f t="shared" si="1"/>
        <v>238774.81648963899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175963.18862889666</v>
      </c>
      <c r="AC10">
        <f t="shared" si="2"/>
        <v>176485.36878142681</v>
      </c>
      <c r="AE10">
        <f t="shared" si="3"/>
        <v>117612.745285207</v>
      </c>
      <c r="AF10">
        <f t="shared" si="4"/>
        <v>-5880.6372642603501</v>
      </c>
      <c r="AG10">
        <f t="shared" si="4"/>
        <v>-36.956445276775021</v>
      </c>
      <c r="AH10">
        <f t="shared" si="5"/>
        <v>-73858.801641288839</v>
      </c>
      <c r="AI10">
        <f t="shared" si="6"/>
        <v>37836.349934381025</v>
      </c>
      <c r="AJ10">
        <f t="shared" si="7"/>
        <v>-522.18015253014164</v>
      </c>
      <c r="AK10">
        <f t="shared" si="24"/>
        <v>15104.003074116777</v>
      </c>
      <c r="AL10">
        <f t="shared" si="8"/>
        <v>52418.172855967663</v>
      </c>
      <c r="AN10">
        <f t="shared" si="9"/>
        <v>69812.452349098457</v>
      </c>
      <c r="AO10">
        <f t="shared" si="9"/>
        <v>-3490.6226174549229</v>
      </c>
      <c r="AP10">
        <f t="shared" si="9"/>
        <v>-21.936568767444871</v>
      </c>
      <c r="AQ10">
        <f t="shared" si="9"/>
        <v>-43841.031493995171</v>
      </c>
      <c r="AR10">
        <f t="shared" si="9"/>
        <v>22458.861668880912</v>
      </c>
      <c r="AS10">
        <f t="shared" si="9"/>
        <v>-309.95515773187759</v>
      </c>
      <c r="AT10">
        <f t="shared" si="9"/>
        <v>8965.4186060823085</v>
      </c>
      <c r="AU10">
        <f t="shared" si="9"/>
        <v>31114.325117231343</v>
      </c>
      <c r="AW10">
        <v>7</v>
      </c>
      <c r="AX10">
        <f>(R10*SUMPRODUCT(K11:$K$23, X11:$X$23)-$AZ$3*SUMPRODUCT(K10:$K$22, W11:$W$23))/Z10</f>
        <v>238774.81648963899</v>
      </c>
    </row>
    <row r="11" spans="1:52" x14ac:dyDescent="0.25">
      <c r="A11" t="s">
        <v>33</v>
      </c>
      <c r="C11" s="7">
        <f>AU25</f>
        <v>281191.88993098948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159123.4551975698</v>
      </c>
      <c r="P11">
        <f t="shared" si="22"/>
        <v>7956.1727598784901</v>
      </c>
      <c r="Q11" s="4">
        <f t="shared" si="23"/>
        <v>50</v>
      </c>
      <c r="R11">
        <f t="shared" si="0"/>
        <v>2000000</v>
      </c>
      <c r="S11">
        <f t="shared" si="1"/>
        <v>248446.60918653759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176485.36878142681</v>
      </c>
      <c r="AC11">
        <f t="shared" si="2"/>
        <v>172083.30367409534</v>
      </c>
      <c r="AE11">
        <f t="shared" si="3"/>
        <v>110214.78599402218</v>
      </c>
      <c r="AF11">
        <f t="shared" si="4"/>
        <v>-5510.7392997011093</v>
      </c>
      <c r="AG11">
        <f t="shared" si="4"/>
        <v>-34.631847912420596</v>
      </c>
      <c r="AH11">
        <f t="shared" si="5"/>
        <v>-78201.31646346701</v>
      </c>
      <c r="AI11">
        <f t="shared" si="6"/>
        <v>26468.098382941651</v>
      </c>
      <c r="AJ11">
        <f t="shared" si="7"/>
        <v>4402.0651073314657</v>
      </c>
      <c r="AK11">
        <f t="shared" si="24"/>
        <v>14481.254897001016</v>
      </c>
      <c r="AL11">
        <f t="shared" si="8"/>
        <v>45351.418387274134</v>
      </c>
      <c r="AN11">
        <f t="shared" si="9"/>
        <v>62217.003598561867</v>
      </c>
      <c r="AO11">
        <f t="shared" si="9"/>
        <v>-3110.8501799280934</v>
      </c>
      <c r="AP11">
        <f t="shared" si="9"/>
        <v>-19.549915982314616</v>
      </c>
      <c r="AQ11">
        <f t="shared" si="9"/>
        <v>-44145.180194640074</v>
      </c>
      <c r="AR11">
        <f t="shared" si="9"/>
        <v>14941.423308011388</v>
      </c>
      <c r="AS11">
        <f t="shared" si="9"/>
        <v>2484.9959844661885</v>
      </c>
      <c r="AT11">
        <f t="shared" si="9"/>
        <v>8174.7678400180457</v>
      </c>
      <c r="AU11">
        <f t="shared" si="9"/>
        <v>25601.187132495623</v>
      </c>
      <c r="AW11">
        <v>8</v>
      </c>
      <c r="AX11">
        <f>(R11*SUMPRODUCT(K12:$K$23, X12:$X$23)-$AZ$3*SUMPRODUCT(K11:$K$22, W12:$W$23))/Z11</f>
        <v>248446.60918653759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159123.4551975698</v>
      </c>
      <c r="P12">
        <f t="shared" si="22"/>
        <v>7956.1727598784901</v>
      </c>
      <c r="Q12" s="4">
        <f t="shared" si="23"/>
        <v>50</v>
      </c>
      <c r="R12">
        <f t="shared" si="0"/>
        <v>2000000</v>
      </c>
      <c r="S12">
        <f t="shared" si="1"/>
        <v>253528.53669117321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172083.30367409534</v>
      </c>
      <c r="AC12">
        <f t="shared" si="2"/>
        <v>163438.84722384252</v>
      </c>
      <c r="AE12">
        <f t="shared" si="3"/>
        <v>102579.98733864428</v>
      </c>
      <c r="AF12">
        <f t="shared" si="4"/>
        <v>-5128.9993669322139</v>
      </c>
      <c r="AG12">
        <f t="shared" si="4"/>
        <v>-32.23283054383139</v>
      </c>
      <c r="AH12">
        <f t="shared" si="5"/>
        <v>-82107.955578599736</v>
      </c>
      <c r="AI12">
        <f t="shared" si="6"/>
        <v>15310.7995625685</v>
      </c>
      <c r="AJ12">
        <f t="shared" si="7"/>
        <v>8644.4564502528228</v>
      </c>
      <c r="AK12">
        <f t="shared" si="24"/>
        <v>13988.829736417407</v>
      </c>
      <c r="AL12">
        <f t="shared" si="8"/>
        <v>37944.085749238729</v>
      </c>
      <c r="AN12">
        <f t="shared" si="9"/>
        <v>55050.0117171616</v>
      </c>
      <c r="AO12">
        <f t="shared" si="9"/>
        <v>-2752.5005858580798</v>
      </c>
      <c r="AP12">
        <f t="shared" si="9"/>
        <v>-17.297893528270478</v>
      </c>
      <c r="AQ12">
        <f t="shared" si="9"/>
        <v>-44063.603768561719</v>
      </c>
      <c r="AR12">
        <f t="shared" si="9"/>
        <v>8216.6094692135302</v>
      </c>
      <c r="AS12">
        <f t="shared" si="9"/>
        <v>4639.0864458182377</v>
      </c>
      <c r="AT12">
        <f t="shared" si="9"/>
        <v>7507.1684144091114</v>
      </c>
      <c r="AU12">
        <f t="shared" si="9"/>
        <v>20362.864329440879</v>
      </c>
      <c r="AW12">
        <v>9</v>
      </c>
      <c r="AX12">
        <f>(R12*SUMPRODUCT(K13:$K$23, X13:$X$23)-$AZ$3*SUMPRODUCT(K12:$K$22, W13:$W$23))/Z12</f>
        <v>253528.53669117321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159123.4551975698</v>
      </c>
      <c r="P13">
        <f t="shared" si="22"/>
        <v>7956.1727598784901</v>
      </c>
      <c r="Q13" s="4">
        <f t="shared" si="23"/>
        <v>50</v>
      </c>
      <c r="R13">
        <f t="shared" si="0"/>
        <v>2000000</v>
      </c>
      <c r="S13">
        <f t="shared" si="1"/>
        <v>254057.66616056033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163438.84722384252</v>
      </c>
      <c r="AC13">
        <f t="shared" si="2"/>
        <v>151324.8160898927</v>
      </c>
      <c r="AE13">
        <f t="shared" si="3"/>
        <v>94778.984461515065</v>
      </c>
      <c r="AF13">
        <f t="shared" si="4"/>
        <v>-4738.9492230757533</v>
      </c>
      <c r="AG13">
        <f t="shared" si="4"/>
        <v>-29.781588246634104</v>
      </c>
      <c r="AH13">
        <f t="shared" si="5"/>
        <v>-85156.559670359027</v>
      </c>
      <c r="AI13">
        <f t="shared" si="6"/>
        <v>4853.6939798336389</v>
      </c>
      <c r="AJ13">
        <f t="shared" si="7"/>
        <v>12114.031133949815</v>
      </c>
      <c r="AK13">
        <f t="shared" si="24"/>
        <v>13104.858223299971</v>
      </c>
      <c r="AL13">
        <f t="shared" si="8"/>
        <v>30072.583337083423</v>
      </c>
      <c r="AN13">
        <f t="shared" si="9"/>
        <v>48363.191429204991</v>
      </c>
      <c r="AO13">
        <f t="shared" si="9"/>
        <v>-2418.1595714602495</v>
      </c>
      <c r="AP13">
        <f t="shared" si="9"/>
        <v>-15.196751280053784</v>
      </c>
      <c r="AQ13">
        <f t="shared" si="9"/>
        <v>-43453.124341740353</v>
      </c>
      <c r="AR13">
        <f t="shared" si="9"/>
        <v>2476.7107647243274</v>
      </c>
      <c r="AS13">
        <f t="shared" si="9"/>
        <v>6181.4674428006501</v>
      </c>
      <c r="AT13">
        <f t="shared" si="9"/>
        <v>6687.0601168278899</v>
      </c>
      <c r="AU13">
        <f t="shared" si="9"/>
        <v>15345.238324352867</v>
      </c>
      <c r="AW13">
        <v>10</v>
      </c>
      <c r="AX13">
        <f>(R13*SUMPRODUCT(K14:$K$23, X14:$X$23)-$AZ$3*SUMPRODUCT(K13:$K$22, W14:$W$23))/Z13</f>
        <v>254057.66616056033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159123.4551975698</v>
      </c>
      <c r="P14">
        <f t="shared" si="22"/>
        <v>7956.1727598784901</v>
      </c>
      <c r="Q14" s="4">
        <f t="shared" si="23"/>
        <v>50</v>
      </c>
      <c r="R14">
        <f t="shared" si="0"/>
        <v>2000000</v>
      </c>
      <c r="S14">
        <f t="shared" si="1"/>
        <v>252177.67961562859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151324.8160898927</v>
      </c>
      <c r="AC14">
        <f t="shared" si="2"/>
        <v>137649.09698449966</v>
      </c>
      <c r="AE14">
        <f t="shared" si="3"/>
        <v>86856.219592408102</v>
      </c>
      <c r="AF14">
        <f t="shared" si="4"/>
        <v>-4342.8109796204053</v>
      </c>
      <c r="AG14">
        <f t="shared" si="4"/>
        <v>-27.292085721921467</v>
      </c>
      <c r="AH14">
        <f t="shared" si="5"/>
        <v>-87667.465689851888</v>
      </c>
      <c r="AI14">
        <f t="shared" si="6"/>
        <v>-5181.3491627861076</v>
      </c>
      <c r="AJ14">
        <f t="shared" si="7"/>
        <v>13675.719105393044</v>
      </c>
      <c r="AK14">
        <f t="shared" si="24"/>
        <v>20010.004564257768</v>
      </c>
      <c r="AL14">
        <f t="shared" si="8"/>
        <v>28504.374506864704</v>
      </c>
      <c r="AN14">
        <f t="shared" si="9"/>
        <v>40826.785815454801</v>
      </c>
      <c r="AO14">
        <f t="shared" si="9"/>
        <v>-2041.33929077274</v>
      </c>
      <c r="AP14">
        <f t="shared" si="9"/>
        <v>-12.828651113930286</v>
      </c>
      <c r="AQ14">
        <f t="shared" si="9"/>
        <v>-41208.112228455349</v>
      </c>
      <c r="AR14">
        <f t="shared" si="9"/>
        <v>-2435.4943548872175</v>
      </c>
      <c r="AS14">
        <f t="shared" si="9"/>
        <v>6428.2748824242826</v>
      </c>
      <c r="AT14">
        <f t="shared" si="9"/>
        <v>9405.7072060574919</v>
      </c>
      <c r="AU14">
        <f t="shared" si="9"/>
        <v>13398.487733594558</v>
      </c>
      <c r="AW14">
        <v>11</v>
      </c>
      <c r="AX14">
        <f>(R14*SUMPRODUCT(K15:$K$23, X15:$X$23)-$AZ$3*SUMPRODUCT(K14:$K$22, W15:$W$23))/Z14</f>
        <v>252177.67961562859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159123.4551975698</v>
      </c>
      <c r="P15">
        <f t="shared" si="22"/>
        <v>7956.1727598784901</v>
      </c>
      <c r="Q15" s="4">
        <f t="shared" si="23"/>
        <v>50</v>
      </c>
      <c r="R15">
        <f t="shared" si="0"/>
        <v>2000000</v>
      </c>
      <c r="S15">
        <f t="shared" si="1"/>
        <v>246216.55593829104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137649.09698449966</v>
      </c>
      <c r="AC15">
        <f t="shared" si="2"/>
        <v>121991.52463773005</v>
      </c>
      <c r="AE15">
        <f t="shared" si="3"/>
        <v>78839.998517565982</v>
      </c>
      <c r="AF15">
        <f t="shared" si="4"/>
        <v>-3941.9999258782996</v>
      </c>
      <c r="AG15">
        <f t="shared" si="4"/>
        <v>-24.773217254388172</v>
      </c>
      <c r="AH15">
        <f t="shared" si="5"/>
        <v>-89837.904412563337</v>
      </c>
      <c r="AI15">
        <f t="shared" si="6"/>
        <v>-14964.679038130053</v>
      </c>
      <c r="AJ15">
        <f t="shared" si="7"/>
        <v>15657.572346769608</v>
      </c>
      <c r="AK15">
        <f t="shared" si="24"/>
        <v>18188.080062645506</v>
      </c>
      <c r="AL15">
        <f t="shared" si="8"/>
        <v>18880.973371285061</v>
      </c>
      <c r="AN15">
        <f t="shared" si="9"/>
        <v>34137.541565358202</v>
      </c>
      <c r="AO15">
        <f t="shared" si="9"/>
        <v>-1706.8770782679103</v>
      </c>
      <c r="AP15">
        <f t="shared" si="9"/>
        <v>-10.726747204858196</v>
      </c>
      <c r="AQ15">
        <f t="shared" si="9"/>
        <v>-38899.6100164214</v>
      </c>
      <c r="AR15">
        <f t="shared" si="9"/>
        <v>-6479.67227653597</v>
      </c>
      <c r="AS15">
        <f t="shared" si="9"/>
        <v>6779.6935166273333</v>
      </c>
      <c r="AT15">
        <f t="shared" si="9"/>
        <v>7875.3976510322318</v>
      </c>
      <c r="AU15">
        <f t="shared" si="9"/>
        <v>8175.4188911235951</v>
      </c>
      <c r="AW15">
        <v>12</v>
      </c>
      <c r="AX15">
        <f>(R15*SUMPRODUCT(K16:$K$23, X16:$X$23)-$AZ$3*SUMPRODUCT(K15:$K$22, W16:$W$23))/Z15</f>
        <v>246216.55593829104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159123.4551975698</v>
      </c>
      <c r="P16">
        <f t="shared" si="22"/>
        <v>7956.1727598784901</v>
      </c>
      <c r="Q16" s="4">
        <f t="shared" si="23"/>
        <v>50</v>
      </c>
      <c r="R16">
        <f t="shared" si="0"/>
        <v>2000000</v>
      </c>
      <c r="S16">
        <f t="shared" si="1"/>
        <v>236386.59555457896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121991.52463773005</v>
      </c>
      <c r="AC16">
        <f t="shared" si="2"/>
        <v>105221.97433436083</v>
      </c>
      <c r="AE16">
        <f t="shared" si="3"/>
        <v>70830.091188176841</v>
      </c>
      <c r="AF16">
        <f t="shared" si="4"/>
        <v>-3541.5045594088419</v>
      </c>
      <c r="AG16">
        <f t="shared" si="4"/>
        <v>-22.256332700994097</v>
      </c>
      <c r="AH16">
        <f t="shared" si="5"/>
        <v>-90766.095234007735</v>
      </c>
      <c r="AI16">
        <f t="shared" si="6"/>
        <v>-23499.764937940738</v>
      </c>
      <c r="AJ16">
        <f t="shared" si="7"/>
        <v>16769.550303369222</v>
      </c>
      <c r="AK16">
        <f t="shared" si="24"/>
        <v>16197.077681296772</v>
      </c>
      <c r="AL16">
        <f t="shared" si="8"/>
        <v>9466.8630467252569</v>
      </c>
      <c r="AN16">
        <f t="shared" si="9"/>
        <v>28251.71407787094</v>
      </c>
      <c r="AO16">
        <f t="shared" si="9"/>
        <v>-1412.5857038935469</v>
      </c>
      <c r="AP16">
        <f t="shared" si="9"/>
        <v>-8.8772940616432798</v>
      </c>
      <c r="AQ16">
        <f t="shared" si="9"/>
        <v>-36203.507965326899</v>
      </c>
      <c r="AR16">
        <f t="shared" si="9"/>
        <v>-9373.2568854111505</v>
      </c>
      <c r="AS16">
        <f t="shared" si="9"/>
        <v>6688.8031970279872</v>
      </c>
      <c r="AT16">
        <f t="shared" si="9"/>
        <v>6460.4633408328054</v>
      </c>
      <c r="AU16">
        <f t="shared" si="9"/>
        <v>3776.0096524496425</v>
      </c>
      <c r="AW16">
        <v>13</v>
      </c>
      <c r="AX16">
        <f>(R16*SUMPRODUCT(K17:$K$23, X17:$X$23)-$AZ$3*SUMPRODUCT(K16:$K$22, W17:$W$23))/Z16</f>
        <v>236386.59555457896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159123.4551975698</v>
      </c>
      <c r="P17">
        <f t="shared" si="22"/>
        <v>7956.1727598784901</v>
      </c>
      <c r="Q17" s="4">
        <f t="shared" si="23"/>
        <v>50</v>
      </c>
      <c r="R17">
        <f t="shared" si="0"/>
        <v>2000000</v>
      </c>
      <c r="S17">
        <f t="shared" si="1"/>
        <v>222781.62126909621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105221.97433436083</v>
      </c>
      <c r="AC17">
        <f t="shared" si="2"/>
        <v>88111.007775121339</v>
      </c>
      <c r="AE17">
        <f t="shared" si="3"/>
        <v>62933.952622518882</v>
      </c>
      <c r="AF17">
        <f t="shared" si="4"/>
        <v>-3146.6976311259441</v>
      </c>
      <c r="AG17">
        <f t="shared" si="4"/>
        <v>-19.775196731487274</v>
      </c>
      <c r="AH17">
        <f t="shared" si="5"/>
        <v>-90342.905699875249</v>
      </c>
      <c r="AI17">
        <f t="shared" si="6"/>
        <v>-30575.4259052138</v>
      </c>
      <c r="AJ17">
        <f t="shared" si="7"/>
        <v>17110.966559239489</v>
      </c>
      <c r="AK17">
        <f t="shared" si="24"/>
        <v>14120.169771863402</v>
      </c>
      <c r="AL17">
        <f t="shared" si="8"/>
        <v>655.7104258890904</v>
      </c>
      <c r="AN17">
        <f t="shared" si="9"/>
        <v>23123.489729349953</v>
      </c>
      <c r="AO17">
        <f t="shared" si="9"/>
        <v>-1156.1744864674977</v>
      </c>
      <c r="AP17">
        <f t="shared" si="9"/>
        <v>-7.2658960618469219</v>
      </c>
      <c r="AQ17">
        <f t="shared" si="9"/>
        <v>-33194.216555900864</v>
      </c>
      <c r="AR17">
        <f t="shared" si="9"/>
        <v>-11234.167209080253</v>
      </c>
      <c r="AS17">
        <f t="shared" si="9"/>
        <v>6286.9920448989687</v>
      </c>
      <c r="AT17">
        <f t="shared" si="9"/>
        <v>5188.0993818197085</v>
      </c>
      <c r="AU17">
        <f t="shared" si="9"/>
        <v>240.92421763842498</v>
      </c>
      <c r="AW17">
        <v>14</v>
      </c>
      <c r="AX17">
        <f>(R17*SUMPRODUCT(K18:$K$23, X18:$X$23)-$AZ$3*SUMPRODUCT(K17:$K$22, W18:$W$23))/Z17</f>
        <v>222781.62126909621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159123.4551975698</v>
      </c>
      <c r="P18">
        <f t="shared" si="22"/>
        <v>7956.1727598784901</v>
      </c>
      <c r="Q18" s="4">
        <f t="shared" si="23"/>
        <v>50</v>
      </c>
      <c r="R18">
        <f t="shared" si="0"/>
        <v>2000000</v>
      </c>
      <c r="S18">
        <f t="shared" si="1"/>
        <v>204967.5377671094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88111.007775121339</v>
      </c>
      <c r="AC18">
        <f t="shared" si="2"/>
        <v>71125.949603215486</v>
      </c>
      <c r="AE18">
        <f t="shared" si="3"/>
        <v>55217.557757519222</v>
      </c>
      <c r="AF18">
        <f t="shared" si="4"/>
        <v>-2760.8778878759613</v>
      </c>
      <c r="AG18">
        <f t="shared" si="4"/>
        <v>-17.350540085042891</v>
      </c>
      <c r="AH18">
        <f t="shared" si="5"/>
        <v>-89076.187165180541</v>
      </c>
      <c r="AI18">
        <f t="shared" si="6"/>
        <v>-36636.857835622322</v>
      </c>
      <c r="AJ18">
        <f t="shared" si="7"/>
        <v>16985.058171905854</v>
      </c>
      <c r="AK18">
        <f t="shared" si="24"/>
        <v>12028.658167137799</v>
      </c>
      <c r="AL18">
        <f t="shared" si="8"/>
        <v>-7623.1414965786698</v>
      </c>
      <c r="AN18">
        <f t="shared" si="9"/>
        <v>18689.037235802534</v>
      </c>
      <c r="AO18">
        <f t="shared" si="9"/>
        <v>-934.45186179012671</v>
      </c>
      <c r="AP18">
        <f t="shared" si="9"/>
        <v>-5.8724960479892729</v>
      </c>
      <c r="AQ18">
        <f t="shared" si="9"/>
        <v>-30148.891880801784</v>
      </c>
      <c r="AR18">
        <f t="shared" si="9"/>
        <v>-12400.179002837367</v>
      </c>
      <c r="AS18">
        <f t="shared" si="9"/>
        <v>5748.7943603190988</v>
      </c>
      <c r="AT18">
        <f t="shared" si="9"/>
        <v>4071.2420018570274</v>
      </c>
      <c r="AU18">
        <f t="shared" si="9"/>
        <v>-2580.1426406612404</v>
      </c>
      <c r="AW18">
        <v>15</v>
      </c>
      <c r="AX18">
        <f>(R18*SUMPRODUCT(K19:$K$23, X19:$X$23)-$AZ$3*SUMPRODUCT(K18:$K$22, W19:$W$23))/Z18</f>
        <v>204967.5377671094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159123.4551975698</v>
      </c>
      <c r="P19">
        <f t="shared" si="22"/>
        <v>7956.1727598784901</v>
      </c>
      <c r="Q19" s="4">
        <f t="shared" si="23"/>
        <v>50</v>
      </c>
      <c r="R19">
        <f t="shared" si="0"/>
        <v>2000000</v>
      </c>
      <c r="S19">
        <f t="shared" si="1"/>
        <v>182208.25610350922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71125.949603215486</v>
      </c>
      <c r="AC19">
        <f t="shared" si="2"/>
        <v>54682.115366366372</v>
      </c>
      <c r="AE19">
        <f t="shared" si="3"/>
        <v>47754.186998339654</v>
      </c>
      <c r="AF19">
        <f t="shared" si="4"/>
        <v>-2387.7093499169828</v>
      </c>
      <c r="AG19">
        <f t="shared" si="4"/>
        <v>-15.005389035528239</v>
      </c>
      <c r="AH19">
        <f t="shared" si="5"/>
        <v>-86865.825946568933</v>
      </c>
      <c r="AI19">
        <f t="shared" si="6"/>
        <v>-41514.353687181792</v>
      </c>
      <c r="AJ19">
        <f t="shared" si="7"/>
        <v>16443.834236849114</v>
      </c>
      <c r="AK19">
        <f t="shared" si="24"/>
        <v>9968.4899847771812</v>
      </c>
      <c r="AL19">
        <f t="shared" si="8"/>
        <v>-15102.029465555497</v>
      </c>
      <c r="AN19">
        <f t="shared" si="9"/>
        <v>14888.898107080651</v>
      </c>
      <c r="AO19">
        <f t="shared" si="9"/>
        <v>-744.44490535403258</v>
      </c>
      <c r="AP19">
        <f t="shared" si="9"/>
        <v>-4.678410888135379</v>
      </c>
      <c r="AQ19">
        <f t="shared" si="9"/>
        <v>-27083.204904123591</v>
      </c>
      <c r="AR19">
        <f t="shared" si="9"/>
        <v>-12943.430113285109</v>
      </c>
      <c r="AS19">
        <f t="shared" si="9"/>
        <v>5126.8922754497571</v>
      </c>
      <c r="AT19">
        <f t="shared" si="9"/>
        <v>3107.9961987408929</v>
      </c>
      <c r="AU19">
        <f t="shared" si="9"/>
        <v>-4708.5416390944583</v>
      </c>
      <c r="AW19">
        <v>16</v>
      </c>
      <c r="AX19">
        <f>(R19*SUMPRODUCT(K20:$K$23, X20:$X$23)-$AZ$3*SUMPRODUCT(K19:$K$22, W20:$W$23))/Z19</f>
        <v>182208.25610350922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159123.4551975698</v>
      </c>
      <c r="P20">
        <f t="shared" si="22"/>
        <v>7956.1727598784901</v>
      </c>
      <c r="Q20" s="4">
        <f t="shared" si="23"/>
        <v>50</v>
      </c>
      <c r="R20">
        <f t="shared" si="0"/>
        <v>2000000</v>
      </c>
      <c r="S20">
        <f t="shared" si="1"/>
        <v>153214.5631610766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54682.115366366372</v>
      </c>
      <c r="AC20">
        <f t="shared" si="2"/>
        <v>39105.407140056195</v>
      </c>
      <c r="AE20">
        <f t="shared" si="3"/>
        <v>40613.551170664927</v>
      </c>
      <c r="AF20">
        <f t="shared" si="4"/>
        <v>-2030.6775585332464</v>
      </c>
      <c r="AG20">
        <f t="shared" si="4"/>
        <v>-12.761648218434738</v>
      </c>
      <c r="AH20">
        <f t="shared" si="5"/>
        <v>-83747.477069528773</v>
      </c>
      <c r="AI20">
        <f t="shared" si="6"/>
        <v>-45177.365105615521</v>
      </c>
      <c r="AJ20">
        <f t="shared" si="7"/>
        <v>15576.708226310177</v>
      </c>
      <c r="AK20">
        <f t="shared" si="24"/>
        <v>7980.8716368680361</v>
      </c>
      <c r="AL20">
        <f t="shared" si="8"/>
        <v>-21619.785242437309</v>
      </c>
      <c r="AN20">
        <f t="shared" si="9"/>
        <v>11664.427658439046</v>
      </c>
      <c r="AO20">
        <f t="shared" si="9"/>
        <v>-583.22138292195234</v>
      </c>
      <c r="AP20">
        <f t="shared" si="9"/>
        <v>-3.6652131654495368</v>
      </c>
      <c r="AQ20">
        <f t="shared" si="9"/>
        <v>-24052.720328477197</v>
      </c>
      <c r="AR20">
        <f t="shared" si="9"/>
        <v>-12975.179266125553</v>
      </c>
      <c r="AS20">
        <f t="shared" si="9"/>
        <v>4473.7133549071214</v>
      </c>
      <c r="AT20">
        <f t="shared" si="9"/>
        <v>2292.1487330262212</v>
      </c>
      <c r="AU20">
        <f t="shared" si="9"/>
        <v>-6209.3171781922101</v>
      </c>
      <c r="AW20">
        <v>17</v>
      </c>
      <c r="AX20">
        <f>(R20*SUMPRODUCT(K21:$K$23, X21:$X$23)-$AZ$3*SUMPRODUCT(K20:$K$22, W21:$W$23))/Z20</f>
        <v>153214.5631610766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159123.4551975698</v>
      </c>
      <c r="P21">
        <f t="shared" si="22"/>
        <v>7956.1727598784901</v>
      </c>
      <c r="Q21" s="4">
        <f t="shared" si="23"/>
        <v>50</v>
      </c>
      <c r="R21">
        <f t="shared" si="0"/>
        <v>2000000</v>
      </c>
      <c r="S21">
        <f t="shared" si="1"/>
        <v>115879.52604063436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39105.407140056195</v>
      </c>
      <c r="AC21">
        <f t="shared" si="2"/>
        <v>24663.50779191724</v>
      </c>
      <c r="AE21">
        <f t="shared" si="3"/>
        <v>33867.437253461627</v>
      </c>
      <c r="AF21">
        <f t="shared" si="4"/>
        <v>-1693.3718626730813</v>
      </c>
      <c r="AG21">
        <f t="shared" si="4"/>
        <v>-10.641874641111635</v>
      </c>
      <c r="AH21">
        <f t="shared" si="5"/>
        <v>-79686.283805550178</v>
      </c>
      <c r="AI21">
        <f t="shared" si="6"/>
        <v>-47522.860289402743</v>
      </c>
      <c r="AJ21">
        <f t="shared" si="7"/>
        <v>14441.899348138955</v>
      </c>
      <c r="AK21">
        <f t="shared" si="24"/>
        <v>6099.5270234094469</v>
      </c>
      <c r="AL21">
        <f t="shared" si="8"/>
        <v>-26981.433917854341</v>
      </c>
      <c r="AN21">
        <f t="shared" si="9"/>
        <v>8960.1683741235302</v>
      </c>
      <c r="AO21">
        <f t="shared" si="9"/>
        <v>-448.00841870617649</v>
      </c>
      <c r="AP21">
        <f t="shared" si="9"/>
        <v>-2.8154769399013064</v>
      </c>
      <c r="AQ21">
        <f t="shared" si="9"/>
        <v>-21082.271878511969</v>
      </c>
      <c r="AR21">
        <f t="shared" si="9"/>
        <v>-12572.927400034516</v>
      </c>
      <c r="AS21">
        <f t="shared" si="9"/>
        <v>3820.8338243320604</v>
      </c>
      <c r="AT21">
        <f t="shared" si="9"/>
        <v>1613.7267406224851</v>
      </c>
      <c r="AU21">
        <f t="shared" si="9"/>
        <v>-7138.3668350799717</v>
      </c>
      <c r="AW21">
        <v>18</v>
      </c>
      <c r="AX21">
        <f>(R21*SUMPRODUCT(K22:$K$23, X22:$X$23)-$AZ$3*SUMPRODUCT(K21:$K$22, W22:$W$23))/Z21</f>
        <v>115879.52604063436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159123.4551975698</v>
      </c>
      <c r="P22">
        <f t="shared" si="22"/>
        <v>7956.1727598784901</v>
      </c>
      <c r="Q22" s="4">
        <f t="shared" si="23"/>
        <v>50</v>
      </c>
      <c r="R22">
        <f t="shared" si="0"/>
        <v>2000000</v>
      </c>
      <c r="S22">
        <f t="shared" si="1"/>
        <v>66817.047494802595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24663.50779191724</v>
      </c>
      <c r="AC22">
        <f t="shared" si="2"/>
        <v>11587.18411292175</v>
      </c>
      <c r="AE22">
        <f t="shared" si="3"/>
        <v>27594.64599512448</v>
      </c>
      <c r="AF22">
        <f t="shared" si="4"/>
        <v>-1379.7322997562239</v>
      </c>
      <c r="AG22">
        <f t="shared" si="4"/>
        <v>-8.670829187583502</v>
      </c>
      <c r="AH22">
        <f t="shared" si="5"/>
        <v>-74585.068284680645</v>
      </c>
      <c r="AI22">
        <f t="shared" si="6"/>
        <v>-48378.825418499968</v>
      </c>
      <c r="AJ22">
        <f t="shared" si="7"/>
        <v>13076.32367899549</v>
      </c>
      <c r="AK22">
        <f t="shared" si="24"/>
        <v>4353.7682835099949</v>
      </c>
      <c r="AL22">
        <f t="shared" si="8"/>
        <v>-30948.733455994483</v>
      </c>
      <c r="AN22">
        <f t="shared" si="9"/>
        <v>6725.1198709453329</v>
      </c>
      <c r="AO22">
        <f t="shared" si="9"/>
        <v>-336.25599354726666</v>
      </c>
      <c r="AP22">
        <f t="shared" si="9"/>
        <v>-2.1131767980387726</v>
      </c>
      <c r="AQ22">
        <f t="shared" si="9"/>
        <v>-18177.20455213463</v>
      </c>
      <c r="AR22">
        <f t="shared" si="9"/>
        <v>-11790.453851534603</v>
      </c>
      <c r="AS22">
        <f t="shared" si="9"/>
        <v>3186.8444417827673</v>
      </c>
      <c r="AT22">
        <f t="shared" si="9"/>
        <v>1061.0613958264892</v>
      </c>
      <c r="AU22">
        <f t="shared" si="9"/>
        <v>-7542.548013925345</v>
      </c>
      <c r="AW22">
        <v>19</v>
      </c>
      <c r="AX22">
        <f>(R22*SUMPRODUCT(K23:$K$23, X23:$X$23)-$AZ$3*SUMPRODUCT(K22:$K$22, W23:$W$23))/Z22</f>
        <v>66817.047494802595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159123.4551975698</v>
      </c>
      <c r="P23">
        <f t="shared" si="22"/>
        <v>7956.1727598784901</v>
      </c>
      <c r="Q23" s="4">
        <f t="shared" si="23"/>
        <v>50</v>
      </c>
      <c r="R23">
        <f t="shared" si="0"/>
        <v>2000000</v>
      </c>
      <c r="S23">
        <f t="shared" si="1"/>
        <v>84363.041616229166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11587.18411292175</v>
      </c>
      <c r="AC23">
        <f t="shared" si="2"/>
        <v>11587.184112921748</v>
      </c>
      <c r="AE23">
        <f t="shared" si="3"/>
        <v>21855.456331766498</v>
      </c>
      <c r="AF23">
        <f t="shared" si="4"/>
        <v>-1092.772816588325</v>
      </c>
      <c r="AG23">
        <f t="shared" si="4"/>
        <v>-6.8674527914915098</v>
      </c>
      <c r="AH23">
        <f t="shared" si="5"/>
        <v>-68666.72416864628</v>
      </c>
      <c r="AI23">
        <f t="shared" si="6"/>
        <v>-47910.908106259594</v>
      </c>
      <c r="AJ23">
        <f t="shared" si="7"/>
        <v>0</v>
      </c>
      <c r="AK23">
        <f t="shared" si="24"/>
        <v>2768.2428726717671</v>
      </c>
      <c r="AL23">
        <f t="shared" si="8"/>
        <v>-45142.665233587824</v>
      </c>
      <c r="AN23">
        <f t="shared" si="9"/>
        <v>4906.5524810389179</v>
      </c>
      <c r="AO23">
        <f t="shared" si="9"/>
        <v>-245.32762405194592</v>
      </c>
      <c r="AP23">
        <f t="shared" si="9"/>
        <v>-1.5417439481020814</v>
      </c>
      <c r="AQ23">
        <f t="shared" si="9"/>
        <v>-15415.68753907847</v>
      </c>
      <c r="AR23">
        <f t="shared" si="9"/>
        <v>-10756.004426039599</v>
      </c>
      <c r="AS23">
        <f t="shared" si="9"/>
        <v>0</v>
      </c>
      <c r="AT23">
        <f t="shared" si="9"/>
        <v>621.47084594541309</v>
      </c>
      <c r="AU23">
        <f t="shared" si="9"/>
        <v>-10134.533580094185</v>
      </c>
      <c r="AW23">
        <v>20</v>
      </c>
      <c r="AX23">
        <f>(R23*SUMPRODUCT(K$23:$K24, X$23:$X24)-$AZ$3*SUMPRODUCT(K$22:$K23, W$23:$W24))/Z23</f>
        <v>84363.041616229166</v>
      </c>
    </row>
    <row r="25" spans="5:50" x14ac:dyDescent="0.25">
      <c r="AN25" s="8">
        <f t="shared" ref="AN25:AU25" si="25">SUM(AN3:AN23)</f>
        <v>1089099.6857838265</v>
      </c>
      <c r="AO25" s="8">
        <f t="shared" si="25"/>
        <v>-173797.57568736869</v>
      </c>
      <c r="AP25" s="8">
        <f t="shared" si="25"/>
        <v>-692.21846315226935</v>
      </c>
      <c r="AQ25" s="8">
        <f t="shared" si="25"/>
        <v>-699686.18218721519</v>
      </c>
      <c r="AR25" s="8">
        <f t="shared" si="25"/>
        <v>214923.70944609045</v>
      </c>
      <c r="AS25" s="8">
        <f t="shared" si="25"/>
        <v>-83236.07360113367</v>
      </c>
      <c r="AT25" s="8">
        <f t="shared" si="25"/>
        <v>149504.25408603268</v>
      </c>
      <c r="AU25" s="9">
        <f t="shared" si="25"/>
        <v>281191.88993098948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3600.0007047853901</v>
      </c>
      <c r="K3">
        <v>1</v>
      </c>
      <c r="L3" s="2">
        <v>0</v>
      </c>
      <c r="O3">
        <f>$C$3</f>
        <v>3600.0007047853901</v>
      </c>
      <c r="P3">
        <f>O3*C5</f>
        <v>360.00007047853904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3600.0007047853901</v>
      </c>
      <c r="AF3">
        <f t="shared" ref="AF3:AG34" si="3">-$Z3*P3</f>
        <v>-360.00007047853904</v>
      </c>
      <c r="AG3">
        <f t="shared" si="3"/>
        <v>-400</v>
      </c>
      <c r="AH3">
        <f t="shared" ref="AH3:AH66" si="4">-X3*R3</f>
        <v>0</v>
      </c>
      <c r="AI3">
        <f t="shared" ref="AI3:AI34" si="5">SUM(AE3:AH3)</f>
        <v>2840.0006343068512</v>
      </c>
      <c r="AJ3">
        <f t="shared" ref="AJ3:AJ66" si="6">AB3-AC3</f>
        <v>0</v>
      </c>
      <c r="AL3">
        <f t="shared" ref="AL3:AL23" si="7">SUM(AI3:AK3)</f>
        <v>2840.0006343068512</v>
      </c>
      <c r="AN3">
        <f t="shared" ref="AN3:AU34" si="8">AE3*$K3</f>
        <v>3600.0007047853901</v>
      </c>
      <c r="AO3">
        <f t="shared" si="8"/>
        <v>-360.00007047853904</v>
      </c>
      <c r="AP3">
        <f t="shared" si="8"/>
        <v>-400</v>
      </c>
      <c r="AQ3">
        <f t="shared" si="8"/>
        <v>0</v>
      </c>
      <c r="AR3">
        <f t="shared" si="8"/>
        <v>2840.0006343068512</v>
      </c>
      <c r="AS3">
        <f t="shared" si="8"/>
        <v>0</v>
      </c>
      <c r="AT3">
        <f t="shared" si="8"/>
        <v>0</v>
      </c>
      <c r="AU3">
        <f t="shared" si="8"/>
        <v>2840.0006343068512</v>
      </c>
      <c r="AW3">
        <v>0</v>
      </c>
      <c r="AX3">
        <f>IF(Z3&gt;0, (R3*SUMPRODUCT(K3:$K$98, X3:$X$98)-K3*$AZ$3)/Z3, 0)</f>
        <v>0</v>
      </c>
      <c r="AZ3">
        <f>C6*SUMPRODUCT(X4:X98, K4:K98)/1</f>
        <v>1329.7502474315129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90.202531592798721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89.195860425716774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-89.195860425716774</v>
      </c>
      <c r="AK4">
        <f t="shared" ref="AK4:AK67" si="20">G4*SUM(AB4:AB4, AE4:AF4)</f>
        <v>0</v>
      </c>
      <c r="AL4">
        <f t="shared" si="7"/>
        <v>-147.20191042571679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-83.212856073996434</v>
      </c>
      <c r="AT4">
        <f t="shared" si="8"/>
        <v>0</v>
      </c>
      <c r="AU4">
        <f t="shared" si="8"/>
        <v>-137.32802539949321</v>
      </c>
      <c r="AW4">
        <v>1</v>
      </c>
      <c r="AX4">
        <f>IF(Z4&gt;0, (R4*SUMPRODUCT(K4:$K$98, X4:$X$98)-K4*$AZ$3)/Z4, 0)</f>
        <v>90.202531592798721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50</v>
      </c>
      <c r="R5">
        <f t="shared" si="0"/>
        <v>50000</v>
      </c>
      <c r="S5">
        <f t="shared" si="1"/>
        <v>141.70183092560586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89.195860425716774</v>
      </c>
      <c r="AC5">
        <f t="shared" si="19"/>
        <v>138.55498002554282</v>
      </c>
      <c r="AE5">
        <f t="shared" si="2"/>
        <v>0</v>
      </c>
      <c r="AF5">
        <f t="shared" si="3"/>
        <v>0</v>
      </c>
      <c r="AG5">
        <f t="shared" si="3"/>
        <v>-48.889622357203287</v>
      </c>
      <c r="AH5">
        <f t="shared" si="4"/>
        <v>-57.95165329671029</v>
      </c>
      <c r="AI5">
        <f t="shared" si="5"/>
        <v>-106.84127565391358</v>
      </c>
      <c r="AJ5">
        <f t="shared" si="6"/>
        <v>-49.359119599826045</v>
      </c>
      <c r="AK5">
        <f t="shared" si="20"/>
        <v>3.6570302774543877</v>
      </c>
      <c r="AL5">
        <f t="shared" si="7"/>
        <v>-152.54336497628523</v>
      </c>
      <c r="AN5">
        <f t="shared" si="8"/>
        <v>0</v>
      </c>
      <c r="AO5">
        <f t="shared" si="8"/>
        <v>0</v>
      </c>
      <c r="AP5">
        <f t="shared" si="8"/>
        <v>-41.805908058617732</v>
      </c>
      <c r="AQ5">
        <f t="shared" si="8"/>
        <v>-49.554923371385037</v>
      </c>
      <c r="AR5">
        <f t="shared" si="8"/>
        <v>-91.360831430002776</v>
      </c>
      <c r="AS5">
        <f t="shared" si="8"/>
        <v>-42.207378915059515</v>
      </c>
      <c r="AT5">
        <f t="shared" si="8"/>
        <v>3.1271559111217728</v>
      </c>
      <c r="AU5">
        <f t="shared" si="8"/>
        <v>-130.44105443394051</v>
      </c>
      <c r="AW5">
        <v>2</v>
      </c>
      <c r="AX5">
        <f>IF(Z5&gt;0, (R5*SUMPRODUCT(K5:$K$98, X5:$X$98)-K5*$AZ$3)/Z5, 0)</f>
        <v>141.70183092560586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50</v>
      </c>
      <c r="R6">
        <f t="shared" si="0"/>
        <v>50000</v>
      </c>
      <c r="S6">
        <f t="shared" si="1"/>
        <v>207.16418680531848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138.55498002554282</v>
      </c>
      <c r="AC6">
        <f t="shared" si="19"/>
        <v>200.29747716992824</v>
      </c>
      <c r="AE6">
        <f t="shared" si="2"/>
        <v>0</v>
      </c>
      <c r="AF6">
        <f t="shared" si="3"/>
        <v>0</v>
      </c>
      <c r="AG6">
        <f t="shared" si="3"/>
        <v>-48.342689018482908</v>
      </c>
      <c r="AH6">
        <f t="shared" si="4"/>
        <v>-58.037115148347809</v>
      </c>
      <c r="AI6">
        <f t="shared" si="5"/>
        <v>-106.37980416683072</v>
      </c>
      <c r="AJ6">
        <f t="shared" si="6"/>
        <v>-61.742497144385425</v>
      </c>
      <c r="AK6">
        <f t="shared" si="20"/>
        <v>8.1054663314942559</v>
      </c>
      <c r="AL6">
        <f t="shared" si="7"/>
        <v>-160.01683497972189</v>
      </c>
      <c r="AN6">
        <f t="shared" si="8"/>
        <v>0</v>
      </c>
      <c r="AO6">
        <f t="shared" si="8"/>
        <v>0</v>
      </c>
      <c r="AP6">
        <f t="shared" si="8"/>
        <v>-37.292035160618518</v>
      </c>
      <c r="AQ6">
        <f t="shared" si="8"/>
        <v>-44.770412707194765</v>
      </c>
      <c r="AR6">
        <f t="shared" si="8"/>
        <v>-82.06244786781329</v>
      </c>
      <c r="AS6">
        <f t="shared" si="8"/>
        <v>-47.628781541971968</v>
      </c>
      <c r="AT6">
        <f t="shared" si="8"/>
        <v>6.2526380216815509</v>
      </c>
      <c r="AU6">
        <f t="shared" si="8"/>
        <v>-123.43859138810372</v>
      </c>
      <c r="AW6">
        <v>3</v>
      </c>
      <c r="AX6">
        <f>IF(Z6&gt;0, (R6*SUMPRODUCT(K6:$K$98, X6:$X$98)-K6*$AZ$3)/Z6, 0)</f>
        <v>207.16418680531848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50</v>
      </c>
      <c r="R7">
        <f t="shared" si="0"/>
        <v>50000</v>
      </c>
      <c r="S7">
        <f t="shared" si="1"/>
        <v>259.4254367441722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200.29747716992824</v>
      </c>
      <c r="AC7">
        <f t="shared" si="19"/>
        <v>248.01643153275597</v>
      </c>
      <c r="AE7">
        <f t="shared" si="2"/>
        <v>0</v>
      </c>
      <c r="AF7">
        <f t="shared" si="3"/>
        <v>0</v>
      </c>
      <c r="AG7">
        <f t="shared" si="3"/>
        <v>-47.801101280853388</v>
      </c>
      <c r="AH7">
        <f t="shared" si="4"/>
        <v>-58.16084744469169</v>
      </c>
      <c r="AI7">
        <f t="shared" si="5"/>
        <v>-105.96194872554508</v>
      </c>
      <c r="AJ7">
        <f t="shared" si="6"/>
        <v>-47.718954362827731</v>
      </c>
      <c r="AK7">
        <f t="shared" si="20"/>
        <v>9.8346061290434754</v>
      </c>
      <c r="AL7">
        <f t="shared" si="7"/>
        <v>-143.84629695932935</v>
      </c>
      <c r="AN7">
        <f t="shared" si="8"/>
        <v>0</v>
      </c>
      <c r="AO7">
        <f t="shared" si="8"/>
        <v>0</v>
      </c>
      <c r="AP7">
        <f t="shared" si="8"/>
        <v>-33.549494084224158</v>
      </c>
      <c r="AQ7">
        <f t="shared" si="8"/>
        <v>-40.820545029173267</v>
      </c>
      <c r="AR7">
        <f t="shared" si="8"/>
        <v>-74.370039113397439</v>
      </c>
      <c r="AS7">
        <f t="shared" si="8"/>
        <v>-33.491838769461715</v>
      </c>
      <c r="AT7">
        <f t="shared" si="8"/>
        <v>6.9024782129690765</v>
      </c>
      <c r="AU7">
        <f t="shared" si="8"/>
        <v>-100.95939966989008</v>
      </c>
      <c r="AW7">
        <v>4</v>
      </c>
      <c r="AX7">
        <f>IF(Z7&gt;0, (R7*SUMPRODUCT(K7:$K$98, X7:$X$98)-K7*$AZ$3)/Z7, 0)</f>
        <v>259.4254367441722</v>
      </c>
    </row>
    <row r="8" spans="1:52" x14ac:dyDescent="0.25">
      <c r="B8" s="2">
        <f>'T.26.04.A'!B8</f>
        <v>400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50</v>
      </c>
      <c r="R8">
        <f t="shared" si="0"/>
        <v>50000</v>
      </c>
      <c r="S8">
        <f t="shared" si="1"/>
        <v>284.89689274583748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248.01643153275597</v>
      </c>
      <c r="AC8">
        <f t="shared" si="19"/>
        <v>269.31089914081849</v>
      </c>
      <c r="AE8">
        <f t="shared" si="2"/>
        <v>0</v>
      </c>
      <c r="AF8">
        <f t="shared" si="3"/>
        <v>0</v>
      </c>
      <c r="AG8">
        <f t="shared" si="3"/>
        <v>-47.264625553686962</v>
      </c>
      <c r="AH8">
        <f t="shared" si="4"/>
        <v>-58.464714357890003</v>
      </c>
      <c r="AI8">
        <f t="shared" si="5"/>
        <v>-105.72933991157697</v>
      </c>
      <c r="AJ8">
        <f t="shared" si="6"/>
        <v>-21.294467608062519</v>
      </c>
      <c r="AK8">
        <f t="shared" si="20"/>
        <v>5.2827499916477025</v>
      </c>
      <c r="AL8">
        <f t="shared" si="7"/>
        <v>-121.74105752799179</v>
      </c>
      <c r="AN8">
        <f t="shared" si="8"/>
        <v>0</v>
      </c>
      <c r="AO8">
        <f t="shared" si="8"/>
        <v>0</v>
      </c>
      <c r="AP8">
        <f t="shared" si="8"/>
        <v>-30.965150123689821</v>
      </c>
      <c r="AQ8">
        <f t="shared" si="8"/>
        <v>-38.302824487085914</v>
      </c>
      <c r="AR8">
        <f t="shared" si="8"/>
        <v>-69.267974610775738</v>
      </c>
      <c r="AS8">
        <f t="shared" si="8"/>
        <v>-13.950949120261662</v>
      </c>
      <c r="AT8">
        <f t="shared" si="8"/>
        <v>3.4609635565923109</v>
      </c>
      <c r="AU8">
        <f t="shared" si="8"/>
        <v>-79.757960174445088</v>
      </c>
      <c r="AW8">
        <v>5</v>
      </c>
      <c r="AX8">
        <f>IF(Z8&gt;0, (R8*SUMPRODUCT(K8:$K$98, X8:$X$98)-K8*$AZ$3)/Z8, 0)</f>
        <v>284.89689274583748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50</v>
      </c>
      <c r="R9">
        <f t="shared" si="0"/>
        <v>50000</v>
      </c>
      <c r="S9">
        <f t="shared" si="1"/>
        <v>296.50411294779582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269.31089914081849</v>
      </c>
      <c r="AC9">
        <f t="shared" si="19"/>
        <v>277.12879332996283</v>
      </c>
      <c r="AE9">
        <f t="shared" si="2"/>
        <v>0</v>
      </c>
      <c r="AF9">
        <f t="shared" si="3"/>
        <v>0</v>
      </c>
      <c r="AG9">
        <f t="shared" si="3"/>
        <v>-46.732706432769731</v>
      </c>
      <c r="AH9">
        <f t="shared" si="4"/>
        <v>-59.272865380358887</v>
      </c>
      <c r="AI9">
        <f t="shared" si="5"/>
        <v>-106.00557181312863</v>
      </c>
      <c r="AJ9">
        <f t="shared" si="6"/>
        <v>-7.8178941891443401</v>
      </c>
      <c r="AK9">
        <f t="shared" si="20"/>
        <v>1.5889343049308291</v>
      </c>
      <c r="AL9">
        <f t="shared" si="7"/>
        <v>-112.23453169734213</v>
      </c>
      <c r="AN9">
        <f t="shared" si="8"/>
        <v>0</v>
      </c>
      <c r="AO9">
        <f t="shared" si="8"/>
        <v>0</v>
      </c>
      <c r="AP9">
        <f t="shared" si="8"/>
        <v>-28.995801063006159</v>
      </c>
      <c r="AQ9">
        <f t="shared" si="8"/>
        <v>-36.776475068391839</v>
      </c>
      <c r="AR9">
        <f t="shared" si="8"/>
        <v>-65.772276131398002</v>
      </c>
      <c r="AS9">
        <f t="shared" si="8"/>
        <v>-4.8506949830987134</v>
      </c>
      <c r="AT9">
        <f t="shared" si="8"/>
        <v>0.98587106386061041</v>
      </c>
      <c r="AU9">
        <f t="shared" si="8"/>
        <v>-69.637100050636107</v>
      </c>
      <c r="AW9">
        <v>6</v>
      </c>
      <c r="AX9">
        <f>IF(Z9&gt;0, (R9*SUMPRODUCT(K9:$K$98, X9:$X$98)-K9*$AZ$3)/Z9, 0)</f>
        <v>296.50411294779582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50</v>
      </c>
      <c r="R10">
        <f t="shared" si="0"/>
        <v>50000</v>
      </c>
      <c r="S10">
        <f t="shared" si="1"/>
        <v>305.91581357810963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277.12879332996283</v>
      </c>
      <c r="AC10">
        <f t="shared" si="19"/>
        <v>282.69708159873392</v>
      </c>
      <c r="AE10">
        <f t="shared" si="2"/>
        <v>0</v>
      </c>
      <c r="AF10">
        <f t="shared" si="3"/>
        <v>0</v>
      </c>
      <c r="AG10">
        <f t="shared" si="3"/>
        <v>-46.20504548166366</v>
      </c>
      <c r="AH10">
        <f t="shared" si="4"/>
        <v>-60.333886778375906</v>
      </c>
      <c r="AI10">
        <f t="shared" si="5"/>
        <v>-106.53893226003956</v>
      </c>
      <c r="AJ10">
        <f t="shared" si="6"/>
        <v>-5.5682882687710844</v>
      </c>
      <c r="AK10">
        <f t="shared" si="20"/>
        <v>1.1362280526528477</v>
      </c>
      <c r="AL10">
        <f t="shared" si="7"/>
        <v>-110.97099247615779</v>
      </c>
      <c r="AN10">
        <f t="shared" si="8"/>
        <v>0</v>
      </c>
      <c r="AO10">
        <f t="shared" si="8"/>
        <v>0</v>
      </c>
      <c r="AP10">
        <f t="shared" si="8"/>
        <v>-27.197047960705923</v>
      </c>
      <c r="AQ10">
        <f t="shared" si="8"/>
        <v>-35.513515791656957</v>
      </c>
      <c r="AR10">
        <f t="shared" si="8"/>
        <v>-62.710563752362873</v>
      </c>
      <c r="AS10">
        <f t="shared" si="8"/>
        <v>-3.2775858464396981</v>
      </c>
      <c r="AT10">
        <f t="shared" si="8"/>
        <v>0.66880247644301916</v>
      </c>
      <c r="AU10">
        <f t="shared" si="8"/>
        <v>-65.319347122359545</v>
      </c>
      <c r="AW10">
        <v>7</v>
      </c>
      <c r="AX10">
        <f>IF(Z10&gt;0, (R10*SUMPRODUCT(K10:$K$98, X10:$X$98)-K10*$AZ$3)/Z10, 0)</f>
        <v>305.91581357810963</v>
      </c>
    </row>
    <row r="11" spans="1:52" x14ac:dyDescent="0.25">
      <c r="A11" t="s">
        <v>33</v>
      </c>
      <c r="C11" s="12">
        <f>AU100</f>
        <v>925.71446694481449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50</v>
      </c>
      <c r="R11">
        <f t="shared" si="0"/>
        <v>50000</v>
      </c>
      <c r="S11">
        <f t="shared" si="1"/>
        <v>313.2060637627705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282.69708159873392</v>
      </c>
      <c r="AC11">
        <f t="shared" si="19"/>
        <v>286.1555836237136</v>
      </c>
      <c r="AE11">
        <f t="shared" si="2"/>
        <v>0</v>
      </c>
      <c r="AF11">
        <f t="shared" si="3"/>
        <v>0</v>
      </c>
      <c r="AG11">
        <f t="shared" si="3"/>
        <v>-45.681680007391947</v>
      </c>
      <c r="AH11">
        <f t="shared" si="4"/>
        <v>-61.315019455077305</v>
      </c>
      <c r="AI11">
        <f t="shared" si="5"/>
        <v>-106.99669946246925</v>
      </c>
      <c r="AJ11">
        <f t="shared" si="6"/>
        <v>-3.4585020249796798</v>
      </c>
      <c r="AK11">
        <f t="shared" si="20"/>
        <v>0.6784729958369613</v>
      </c>
      <c r="AL11">
        <f t="shared" si="7"/>
        <v>-109.77672849161198</v>
      </c>
      <c r="AN11">
        <f t="shared" si="8"/>
        <v>0</v>
      </c>
      <c r="AO11">
        <f t="shared" si="8"/>
        <v>0</v>
      </c>
      <c r="AP11">
        <f t="shared" si="8"/>
        <v>-25.550158166584996</v>
      </c>
      <c r="AQ11">
        <f t="shared" si="8"/>
        <v>-34.294019939961963</v>
      </c>
      <c r="AR11">
        <f t="shared" si="8"/>
        <v>-59.844178106546956</v>
      </c>
      <c r="AS11">
        <f t="shared" si="8"/>
        <v>-1.934370052576581</v>
      </c>
      <c r="AT11">
        <f t="shared" si="8"/>
        <v>0.37947580633168609</v>
      </c>
      <c r="AU11">
        <f t="shared" si="8"/>
        <v>-61.399072352791855</v>
      </c>
      <c r="AW11">
        <v>8</v>
      </c>
      <c r="AX11">
        <f>IF(Z11&gt;0, (R11*SUMPRODUCT(K11:$K$98, X11:$X$98)-K11*$AZ$3)/Z11, 0)</f>
        <v>313.2060637627705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50</v>
      </c>
      <c r="R12">
        <f t="shared" si="0"/>
        <v>50000</v>
      </c>
      <c r="S12">
        <f t="shared" si="1"/>
        <v>319.76557412769847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286.1555836237136</v>
      </c>
      <c r="AC12">
        <f t="shared" si="19"/>
        <v>288.82596902142518</v>
      </c>
      <c r="AE12">
        <f t="shared" si="2"/>
        <v>0</v>
      </c>
      <c r="AF12">
        <f t="shared" si="3"/>
        <v>0</v>
      </c>
      <c r="AG12">
        <f t="shared" si="3"/>
        <v>-45.162142580439642</v>
      </c>
      <c r="AH12">
        <f t="shared" si="4"/>
        <v>-62.720626878389091</v>
      </c>
      <c r="AI12">
        <f t="shared" si="5"/>
        <v>-107.88276945882873</v>
      </c>
      <c r="AJ12">
        <f t="shared" si="6"/>
        <v>-2.6703853977115841</v>
      </c>
      <c r="AK12">
        <f t="shared" si="20"/>
        <v>0.65815784233454122</v>
      </c>
      <c r="AL12">
        <f t="shared" si="7"/>
        <v>-109.89499701420577</v>
      </c>
      <c r="AN12">
        <f t="shared" si="8"/>
        <v>0</v>
      </c>
      <c r="AO12">
        <f t="shared" si="8"/>
        <v>0</v>
      </c>
      <c r="AP12">
        <f t="shared" si="8"/>
        <v>-24.004158886826506</v>
      </c>
      <c r="AQ12">
        <f t="shared" si="8"/>
        <v>-33.336679950217643</v>
      </c>
      <c r="AR12">
        <f t="shared" si="8"/>
        <v>-57.340838837044153</v>
      </c>
      <c r="AS12">
        <f t="shared" si="8"/>
        <v>-1.4193382269576602</v>
      </c>
      <c r="AT12">
        <f t="shared" si="8"/>
        <v>0.34981788988133167</v>
      </c>
      <c r="AU12">
        <f t="shared" si="8"/>
        <v>-58.41035917412048</v>
      </c>
      <c r="AW12">
        <v>9</v>
      </c>
      <c r="AX12">
        <f>IF(Z12&gt;0, (R12*SUMPRODUCT(K12:$K$98, X12:$X$98)-K12*$AZ$3)/Z12, 0)</f>
        <v>319.76557412769847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50</v>
      </c>
      <c r="R13">
        <f t="shared" si="0"/>
        <v>50000</v>
      </c>
      <c r="S13">
        <f t="shared" si="1"/>
        <v>325.25057632845937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288.82596902142518</v>
      </c>
      <c r="AC13">
        <f t="shared" si="19"/>
        <v>290.42500429921756</v>
      </c>
      <c r="AE13">
        <f t="shared" si="2"/>
        <v>0</v>
      </c>
      <c r="AF13">
        <f t="shared" si="3"/>
        <v>0</v>
      </c>
      <c r="AG13">
        <f t="shared" si="3"/>
        <v>-44.646347375865574</v>
      </c>
      <c r="AH13">
        <f t="shared" si="4"/>
        <v>-64.173778769671841</v>
      </c>
      <c r="AI13">
        <f t="shared" si="5"/>
        <v>-108.82012614553742</v>
      </c>
      <c r="AJ13">
        <f t="shared" si="6"/>
        <v>-1.5990352777923817</v>
      </c>
      <c r="AK13">
        <f t="shared" si="20"/>
        <v>0.57765193804285042</v>
      </c>
      <c r="AL13">
        <f t="shared" si="7"/>
        <v>-109.84150948528695</v>
      </c>
      <c r="AN13">
        <f t="shared" si="8"/>
        <v>0</v>
      </c>
      <c r="AO13">
        <f t="shared" si="8"/>
        <v>0</v>
      </c>
      <c r="AP13">
        <f t="shared" si="8"/>
        <v>-22.55704206495226</v>
      </c>
      <c r="AQ13">
        <f t="shared" si="8"/>
        <v>-32.423047175342717</v>
      </c>
      <c r="AR13">
        <f t="shared" si="8"/>
        <v>-54.980089240294973</v>
      </c>
      <c r="AS13">
        <f t="shared" si="8"/>
        <v>-0.80789377282862407</v>
      </c>
      <c r="AT13">
        <f t="shared" si="8"/>
        <v>0.29185184972998374</v>
      </c>
      <c r="AU13">
        <f t="shared" si="8"/>
        <v>-55.496131163393613</v>
      </c>
      <c r="AW13">
        <v>10</v>
      </c>
      <c r="AX13">
        <f>IF(Z13&gt;0, (R13*SUMPRODUCT(K13:$K$98, X13:$X$98)-K13*$AZ$3)/Z13, 0)</f>
        <v>325.25057632845937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1.47693E-3</v>
      </c>
      <c r="Q14" s="4">
        <f t="shared" si="22"/>
        <v>50</v>
      </c>
      <c r="R14">
        <f t="shared" si="0"/>
        <v>50000</v>
      </c>
      <c r="S14">
        <f t="shared" si="1"/>
        <v>373.84477134928255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290.42500429921756</v>
      </c>
      <c r="AC14">
        <f t="shared" si="19"/>
        <v>329.98488685191762</v>
      </c>
      <c r="AE14">
        <f t="shared" si="2"/>
        <v>0</v>
      </c>
      <c r="AF14">
        <f t="shared" si="3"/>
        <v>0</v>
      </c>
      <c r="AG14">
        <f t="shared" si="3"/>
        <v>-44.133944372277078</v>
      </c>
      <c r="AH14">
        <f t="shared" si="4"/>
        <v>-65.939529829837142</v>
      </c>
      <c r="AI14">
        <f t="shared" si="5"/>
        <v>-110.07347420211423</v>
      </c>
      <c r="AJ14">
        <f t="shared" si="6"/>
        <v>-39.55988255270006</v>
      </c>
      <c r="AK14">
        <f t="shared" si="20"/>
        <v>20.329750300945232</v>
      </c>
      <c r="AL14">
        <f t="shared" si="7"/>
        <v>-129.30360645386907</v>
      </c>
      <c r="AN14">
        <f t="shared" si="8"/>
        <v>0</v>
      </c>
      <c r="AO14">
        <f t="shared" si="8"/>
        <v>0</v>
      </c>
      <c r="AP14">
        <f t="shared" si="8"/>
        <v>-19.909068278719413</v>
      </c>
      <c r="AQ14">
        <f t="shared" si="8"/>
        <v>-29.745689408026731</v>
      </c>
      <c r="AR14">
        <f t="shared" si="8"/>
        <v>-49.654757686746144</v>
      </c>
      <c r="AS14">
        <f t="shared" si="8"/>
        <v>-17.845683499219724</v>
      </c>
      <c r="AT14">
        <f t="shared" si="8"/>
        <v>9.1708636648637807</v>
      </c>
      <c r="AU14">
        <f t="shared" si="8"/>
        <v>-58.329577521102095</v>
      </c>
      <c r="AW14">
        <v>11</v>
      </c>
      <c r="AX14">
        <f>IF(Z14&gt;0, (R14*SUMPRODUCT(K14:$K$98, X14:$X$98)-K14*$AZ$3)/Z14, 0)</f>
        <v>373.84477134928255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1.553883E-3</v>
      </c>
      <c r="Q15" s="4">
        <f t="shared" si="22"/>
        <v>50</v>
      </c>
      <c r="R15">
        <f t="shared" si="0"/>
        <v>50000</v>
      </c>
      <c r="S15">
        <f t="shared" si="1"/>
        <v>417.78545484818358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329.98488685191762</v>
      </c>
      <c r="AC15">
        <f t="shared" si="19"/>
        <v>364.50967041535762</v>
      </c>
      <c r="AE15">
        <f t="shared" si="2"/>
        <v>0</v>
      </c>
      <c r="AF15">
        <f t="shared" si="3"/>
        <v>0</v>
      </c>
      <c r="AG15">
        <f t="shared" si="3"/>
        <v>-43.624025942671281</v>
      </c>
      <c r="AH15">
        <f t="shared" si="4"/>
        <v>-68.57898588302703</v>
      </c>
      <c r="AI15">
        <f t="shared" si="5"/>
        <v>-112.20301182569831</v>
      </c>
      <c r="AJ15">
        <f t="shared" si="6"/>
        <v>-34.524783563439996</v>
      </c>
      <c r="AK15">
        <f t="shared" si="20"/>
        <v>23.098942079634234</v>
      </c>
      <c r="AL15">
        <f t="shared" si="7"/>
        <v>-123.62885330950405</v>
      </c>
      <c r="AN15">
        <f t="shared" si="8"/>
        <v>0</v>
      </c>
      <c r="AO15">
        <f t="shared" si="8"/>
        <v>0</v>
      </c>
      <c r="AP15">
        <f t="shared" si="8"/>
        <v>-17.570572529632212</v>
      </c>
      <c r="AQ15">
        <f t="shared" si="8"/>
        <v>-27.621752450126216</v>
      </c>
      <c r="AR15">
        <f t="shared" si="8"/>
        <v>-45.192324979758432</v>
      </c>
      <c r="AS15">
        <f t="shared" si="8"/>
        <v>-13.905644895509401</v>
      </c>
      <c r="AT15">
        <f t="shared" si="8"/>
        <v>9.3036263480438937</v>
      </c>
      <c r="AU15">
        <f t="shared" si="8"/>
        <v>-49.79434352722393</v>
      </c>
      <c r="AW15">
        <v>12</v>
      </c>
      <c r="AX15">
        <f>IF(Z15&gt;0, (R15*SUMPRODUCT(K15:$K$98, X15:$X$98)-K15*$AZ$3)/Z15, 0)</f>
        <v>417.78545484818358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1.6428289999999999E-3</v>
      </c>
      <c r="Q16" s="4">
        <f t="shared" si="22"/>
        <v>50</v>
      </c>
      <c r="R16">
        <f t="shared" si="0"/>
        <v>50000</v>
      </c>
      <c r="S16">
        <f t="shared" si="1"/>
        <v>457.22142806576198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364.50967041535762</v>
      </c>
      <c r="AC16">
        <f t="shared" si="19"/>
        <v>394.27226883261238</v>
      </c>
      <c r="AE16">
        <f t="shared" si="2"/>
        <v>0</v>
      </c>
      <c r="AF16">
        <f t="shared" si="3"/>
        <v>0</v>
      </c>
      <c r="AG16">
        <f t="shared" si="3"/>
        <v>-43.116118868329195</v>
      </c>
      <c r="AH16">
        <f t="shared" si="4"/>
        <v>-71.666814915372711</v>
      </c>
      <c r="AI16">
        <f t="shared" si="5"/>
        <v>-114.78293378370191</v>
      </c>
      <c r="AJ16">
        <f t="shared" si="6"/>
        <v>-29.762598417254765</v>
      </c>
      <c r="AK16">
        <f t="shared" si="20"/>
        <v>25.515676929075035</v>
      </c>
      <c r="AL16">
        <f t="shared" si="7"/>
        <v>-119.02985527188164</v>
      </c>
      <c r="AN16">
        <f t="shared" si="8"/>
        <v>0</v>
      </c>
      <c r="AO16">
        <f t="shared" si="8"/>
        <v>0</v>
      </c>
      <c r="AP16">
        <f t="shared" si="8"/>
        <v>-15.505358355569291</v>
      </c>
      <c r="AQ16">
        <f t="shared" si="8"/>
        <v>-25.772719730609957</v>
      </c>
      <c r="AR16">
        <f t="shared" si="8"/>
        <v>-41.278078086179249</v>
      </c>
      <c r="AS16">
        <f t="shared" si="8"/>
        <v>-10.703184010177988</v>
      </c>
      <c r="AT16">
        <f t="shared" si="8"/>
        <v>9.1759120452942415</v>
      </c>
      <c r="AU16">
        <f t="shared" si="8"/>
        <v>-42.805350051063002</v>
      </c>
      <c r="AW16">
        <v>13</v>
      </c>
      <c r="AX16">
        <f>IF(Z16&gt;0, (R16*SUMPRODUCT(K16:$K$98, X16:$X$98)-K16*$AZ$3)/Z16, 0)</f>
        <v>457.22142806576198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1.733774E-3</v>
      </c>
      <c r="Q17" s="4">
        <f t="shared" si="22"/>
        <v>50</v>
      </c>
      <c r="R17">
        <f t="shared" si="0"/>
        <v>50000</v>
      </c>
      <c r="S17">
        <f t="shared" si="1"/>
        <v>492.52941377078963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394.27226883261238</v>
      </c>
      <c r="AC17">
        <f t="shared" si="19"/>
        <v>419.73557666216368</v>
      </c>
      <c r="AE17">
        <f t="shared" si="2"/>
        <v>0</v>
      </c>
      <c r="AF17">
        <f t="shared" si="3"/>
        <v>0</v>
      </c>
      <c r="AG17">
        <f t="shared" si="3"/>
        <v>-42.610204073771087</v>
      </c>
      <c r="AH17">
        <f t="shared" si="4"/>
        <v>-74.753605874818575</v>
      </c>
      <c r="AI17">
        <f t="shared" si="5"/>
        <v>-117.36380994858966</v>
      </c>
      <c r="AJ17">
        <f t="shared" si="6"/>
        <v>-25.463307829551297</v>
      </c>
      <c r="AK17">
        <f t="shared" si="20"/>
        <v>27.59905881828287</v>
      </c>
      <c r="AL17">
        <f t="shared" si="7"/>
        <v>-115.2280589598581</v>
      </c>
      <c r="AN17">
        <f t="shared" si="8"/>
        <v>0</v>
      </c>
      <c r="AO17">
        <f t="shared" si="8"/>
        <v>0</v>
      </c>
      <c r="AP17">
        <f t="shared" si="8"/>
        <v>-13.681626772175026</v>
      </c>
      <c r="AQ17">
        <f t="shared" si="8"/>
        <v>-24.002488551400706</v>
      </c>
      <c r="AR17">
        <f t="shared" si="8"/>
        <v>-37.684115323575732</v>
      </c>
      <c r="AS17">
        <f t="shared" si="8"/>
        <v>-8.1759635205166656</v>
      </c>
      <c r="AT17">
        <f t="shared" si="8"/>
        <v>8.8617276125059838</v>
      </c>
      <c r="AU17">
        <f t="shared" si="8"/>
        <v>-36.998351231586419</v>
      </c>
      <c r="AW17">
        <v>14</v>
      </c>
      <c r="AX17">
        <f>IF(Z17&gt;0, (R17*SUMPRODUCT(K17:$K$98, X17:$X$98)-K17*$AZ$3)/Z17, 0)</f>
        <v>492.52941377078963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1.8297159999999999E-3</v>
      </c>
      <c r="Q18" s="4">
        <f t="shared" si="22"/>
        <v>50</v>
      </c>
      <c r="R18">
        <f t="shared" si="0"/>
        <v>50000</v>
      </c>
      <c r="S18">
        <f t="shared" si="1"/>
        <v>524.2460694710926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419.73557666216368</v>
      </c>
      <c r="AC18">
        <f t="shared" si="19"/>
        <v>441.4795412894789</v>
      </c>
      <c r="AE18">
        <f t="shared" si="2"/>
        <v>0</v>
      </c>
      <c r="AF18">
        <f t="shared" si="3"/>
        <v>0</v>
      </c>
      <c r="AG18">
        <f t="shared" si="3"/>
        <v>-42.106137460876326</v>
      </c>
      <c r="AH18">
        <f t="shared" si="4"/>
        <v>-77.964572157044131</v>
      </c>
      <c r="AI18">
        <f t="shared" si="5"/>
        <v>-120.07070961792046</v>
      </c>
      <c r="AJ18">
        <f t="shared" si="6"/>
        <v>-21.743964627315222</v>
      </c>
      <c r="AK18">
        <f t="shared" si="20"/>
        <v>29.381490366351461</v>
      </c>
      <c r="AL18">
        <f t="shared" si="7"/>
        <v>-112.43318387888421</v>
      </c>
      <c r="AN18">
        <f t="shared" si="8"/>
        <v>0</v>
      </c>
      <c r="AO18">
        <f t="shared" si="8"/>
        <v>0</v>
      </c>
      <c r="AP18">
        <f t="shared" si="8"/>
        <v>-12.071229475930531</v>
      </c>
      <c r="AQ18">
        <f t="shared" si="8"/>
        <v>-22.351331617033033</v>
      </c>
      <c r="AR18">
        <f t="shared" si="8"/>
        <v>-34.422561092963562</v>
      </c>
      <c r="AS18">
        <f t="shared" si="8"/>
        <v>-6.2336847443374017</v>
      </c>
      <c r="AT18">
        <f t="shared" si="8"/>
        <v>8.4232545169126318</v>
      </c>
      <c r="AU18">
        <f t="shared" si="8"/>
        <v>-32.232991320388329</v>
      </c>
      <c r="AW18">
        <v>15</v>
      </c>
      <c r="AX18">
        <f>IF(Z18&gt;0, (R18*SUMPRODUCT(K18:$K$98, X18:$X$98)-K18*$AZ$3)/Z18, 0)</f>
        <v>524.2460694710926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1.940649E-3</v>
      </c>
      <c r="Q19" s="4">
        <f t="shared" si="22"/>
        <v>50</v>
      </c>
      <c r="R19">
        <f t="shared" si="0"/>
        <v>50000</v>
      </c>
      <c r="S19">
        <f t="shared" si="1"/>
        <v>552.80778477199101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441.4795412894789</v>
      </c>
      <c r="AC19">
        <f t="shared" si="19"/>
        <v>459.97325715344192</v>
      </c>
      <c r="AE19">
        <f t="shared" si="2"/>
        <v>0</v>
      </c>
      <c r="AF19">
        <f t="shared" si="3"/>
        <v>0</v>
      </c>
      <c r="AG19">
        <f t="shared" si="3"/>
        <v>-41.603362852710255</v>
      </c>
      <c r="AH19">
        <f t="shared" si="4"/>
        <v>-81.713233557312179</v>
      </c>
      <c r="AI19">
        <f t="shared" si="5"/>
        <v>-123.31659641002244</v>
      </c>
      <c r="AJ19">
        <f t="shared" si="6"/>
        <v>-18.493715863963018</v>
      </c>
      <c r="AK19">
        <f t="shared" si="20"/>
        <v>30.903567890263528</v>
      </c>
      <c r="AL19">
        <f t="shared" si="7"/>
        <v>-110.90674438372193</v>
      </c>
      <c r="AN19">
        <f t="shared" si="8"/>
        <v>0</v>
      </c>
      <c r="AO19">
        <f t="shared" si="8"/>
        <v>0</v>
      </c>
      <c r="AP19">
        <f t="shared" si="8"/>
        <v>-10.649188537285706</v>
      </c>
      <c r="AQ19">
        <f t="shared" si="8"/>
        <v>-20.916088760031347</v>
      </c>
      <c r="AR19">
        <f t="shared" si="8"/>
        <v>-31.565277297317056</v>
      </c>
      <c r="AS19">
        <f t="shared" si="8"/>
        <v>-4.7338256690349239</v>
      </c>
      <c r="AT19">
        <f t="shared" si="8"/>
        <v>7.910368258050223</v>
      </c>
      <c r="AU19">
        <f t="shared" si="8"/>
        <v>-28.388734708301754</v>
      </c>
      <c r="AW19">
        <v>16</v>
      </c>
      <c r="AX19">
        <f>IF(Z19&gt;0, (R19*SUMPRODUCT(K19:$K$98, X19:$X$98)-K19*$AZ$3)/Z19, 0)</f>
        <v>552.80778477199101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2.0505829999999999E-3</v>
      </c>
      <c r="Q20" s="4">
        <f t="shared" si="22"/>
        <v>50</v>
      </c>
      <c r="R20">
        <f t="shared" si="0"/>
        <v>50000</v>
      </c>
      <c r="S20">
        <f t="shared" si="1"/>
        <v>578.47033193455889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459.97325715344192</v>
      </c>
      <c r="AC20">
        <f t="shared" si="19"/>
        <v>475.52596078715703</v>
      </c>
      <c r="AE20">
        <f t="shared" si="2"/>
        <v>0</v>
      </c>
      <c r="AF20">
        <f t="shared" si="3"/>
        <v>0</v>
      </c>
      <c r="AG20">
        <f t="shared" si="3"/>
        <v>-41.102018075574556</v>
      </c>
      <c r="AH20">
        <f t="shared" si="4"/>
        <v>-85.31114860859914</v>
      </c>
      <c r="AI20">
        <f t="shared" si="5"/>
        <v>-126.41316668417369</v>
      </c>
      <c r="AJ20">
        <f t="shared" si="6"/>
        <v>-15.552703633715112</v>
      </c>
      <c r="AK20">
        <f t="shared" si="20"/>
        <v>32.198128000740937</v>
      </c>
      <c r="AL20">
        <f t="shared" si="7"/>
        <v>-109.76774231714786</v>
      </c>
      <c r="AN20">
        <f t="shared" si="8"/>
        <v>0</v>
      </c>
      <c r="AO20">
        <f t="shared" si="8"/>
        <v>0</v>
      </c>
      <c r="AP20">
        <f t="shared" si="8"/>
        <v>-9.3936246490486575</v>
      </c>
      <c r="AQ20">
        <f t="shared" si="8"/>
        <v>-19.497361587815117</v>
      </c>
      <c r="AR20">
        <f t="shared" si="8"/>
        <v>-28.890986236863775</v>
      </c>
      <c r="AS20">
        <f t="shared" si="8"/>
        <v>-3.5544790025732249</v>
      </c>
      <c r="AT20">
        <f t="shared" si="8"/>
        <v>7.3586929061452384</v>
      </c>
      <c r="AU20">
        <f t="shared" si="8"/>
        <v>-25.086772333291762</v>
      </c>
      <c r="AW20">
        <v>17</v>
      </c>
      <c r="AX20">
        <f>IF(Z20&gt;0, (R20*SUMPRODUCT(K20:$K$98, X20:$X$98)-K20*$AZ$3)/Z20, 0)</f>
        <v>578.47033193455889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2.1765069999999998E-3</v>
      </c>
      <c r="Q21" s="4">
        <f t="shared" si="22"/>
        <v>50</v>
      </c>
      <c r="R21">
        <f t="shared" si="0"/>
        <v>50000</v>
      </c>
      <c r="S21">
        <f t="shared" si="1"/>
        <v>601.68903966931748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475.52596078715703</v>
      </c>
      <c r="AC21">
        <f t="shared" si="19"/>
        <v>488.59002097947285</v>
      </c>
      <c r="AE21">
        <f t="shared" si="2"/>
        <v>0</v>
      </c>
      <c r="AF21">
        <f t="shared" si="3"/>
        <v>0</v>
      </c>
      <c r="AG21">
        <f t="shared" si="3"/>
        <v>-40.601539064763195</v>
      </c>
      <c r="AH21">
        <f t="shared" si="4"/>
        <v>-89.458830055614541</v>
      </c>
      <c r="AI21">
        <f t="shared" si="5"/>
        <v>-130.06036912037774</v>
      </c>
      <c r="AJ21">
        <f t="shared" si="6"/>
        <v>-13.064060192315821</v>
      </c>
      <c r="AK21">
        <f t="shared" si="20"/>
        <v>33.286817255100992</v>
      </c>
      <c r="AL21">
        <f t="shared" si="7"/>
        <v>-109.83761205759257</v>
      </c>
      <c r="AN21">
        <f t="shared" si="8"/>
        <v>0</v>
      </c>
      <c r="AO21">
        <f t="shared" si="8"/>
        <v>0</v>
      </c>
      <c r="AP21">
        <f t="shared" si="8"/>
        <v>-8.2850384935304859</v>
      </c>
      <c r="AQ21">
        <f t="shared" si="8"/>
        <v>-18.25472303930977</v>
      </c>
      <c r="AR21">
        <f t="shared" si="8"/>
        <v>-26.539761532840256</v>
      </c>
      <c r="AS21">
        <f t="shared" si="8"/>
        <v>-2.6658162244167416</v>
      </c>
      <c r="AT21">
        <f t="shared" si="8"/>
        <v>6.7924164610047884</v>
      </c>
      <c r="AU21">
        <f t="shared" si="8"/>
        <v>-22.413161296252209</v>
      </c>
      <c r="AW21">
        <v>18</v>
      </c>
      <c r="AX21">
        <f>IF(Z21&gt;0, (R21*SUMPRODUCT(K21:$K$98, X21:$X$98)-K21*$AZ$3)/Z21, 0)</f>
        <v>601.68903966931748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2.312424E-3</v>
      </c>
      <c r="Q22" s="4">
        <f t="shared" si="22"/>
        <v>50</v>
      </c>
      <c r="R22">
        <f t="shared" si="0"/>
        <v>50000</v>
      </c>
      <c r="S22">
        <f t="shared" si="1"/>
        <v>622.67783748887803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488.59002097947285</v>
      </c>
      <c r="AC22">
        <f t="shared" si="19"/>
        <v>499.40799595813706</v>
      </c>
      <c r="AE22">
        <f t="shared" si="2"/>
        <v>0</v>
      </c>
      <c r="AF22">
        <f t="shared" si="3"/>
        <v>0</v>
      </c>
      <c r="AG22">
        <f t="shared" si="3"/>
        <v>-40.10163570074527</v>
      </c>
      <c r="AH22">
        <f t="shared" si="4"/>
        <v>-93.887973370295967</v>
      </c>
      <c r="AI22">
        <f t="shared" si="5"/>
        <v>-133.98960907104123</v>
      </c>
      <c r="AJ22">
        <f t="shared" si="6"/>
        <v>-10.817974978664211</v>
      </c>
      <c r="AK22">
        <f t="shared" si="20"/>
        <v>34.201301468563102</v>
      </c>
      <c r="AL22">
        <f t="shared" si="7"/>
        <v>-110.60628258114234</v>
      </c>
      <c r="AN22">
        <f t="shared" si="8"/>
        <v>0</v>
      </c>
      <c r="AO22">
        <f t="shared" si="8"/>
        <v>0</v>
      </c>
      <c r="AP22">
        <f t="shared" si="8"/>
        <v>-7.3062764167337653</v>
      </c>
      <c r="AQ22">
        <f t="shared" si="8"/>
        <v>-17.10582308336048</v>
      </c>
      <c r="AR22">
        <f t="shared" si="8"/>
        <v>-24.412099500094243</v>
      </c>
      <c r="AS22">
        <f t="shared" si="8"/>
        <v>-1.9709698640038609</v>
      </c>
      <c r="AT22">
        <f t="shared" si="8"/>
        <v>6.2312710684946078</v>
      </c>
      <c r="AU22">
        <f t="shared" si="8"/>
        <v>-20.151798295603498</v>
      </c>
      <c r="AW22">
        <v>19</v>
      </c>
      <c r="AX22">
        <f>IF(Z22&gt;0, (R22*SUMPRODUCT(K22:$K$98, X22:$X$98)-K22*$AZ$3)/Z22, 0)</f>
        <v>622.67783748887803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2.4603350000000001E-3</v>
      </c>
      <c r="Q23" s="4">
        <f t="shared" si="22"/>
        <v>50</v>
      </c>
      <c r="R23">
        <f t="shared" si="0"/>
        <v>50000</v>
      </c>
      <c r="S23">
        <f t="shared" si="1"/>
        <v>641.71065240700875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499.40799595813706</v>
      </c>
      <c r="AC23">
        <f t="shared" si="19"/>
        <v>508.25993896225327</v>
      </c>
      <c r="AE23">
        <f t="shared" si="2"/>
        <v>0</v>
      </c>
      <c r="AF23">
        <f t="shared" si="3"/>
        <v>0</v>
      </c>
      <c r="AG23">
        <f t="shared" si="3"/>
        <v>-39.601955885866019</v>
      </c>
      <c r="AH23">
        <f t="shared" si="4"/>
        <v>-98.663457871793113</v>
      </c>
      <c r="AI23">
        <f t="shared" si="5"/>
        <v>-138.26541375765913</v>
      </c>
      <c r="AJ23">
        <f t="shared" si="6"/>
        <v>-8.8519430041162082</v>
      </c>
      <c r="AK23">
        <f t="shared" si="20"/>
        <v>34.958559717069598</v>
      </c>
      <c r="AL23">
        <f t="shared" si="7"/>
        <v>-112.15879704470575</v>
      </c>
      <c r="AN23">
        <f t="shared" si="8"/>
        <v>0</v>
      </c>
      <c r="AO23">
        <f t="shared" si="8"/>
        <v>0</v>
      </c>
      <c r="AP23">
        <f t="shared" si="8"/>
        <v>-6.4421765758738045</v>
      </c>
      <c r="AQ23">
        <f t="shared" si="8"/>
        <v>-16.049899631932739</v>
      </c>
      <c r="AR23">
        <f t="shared" si="8"/>
        <v>-22.492076207806544</v>
      </c>
      <c r="AS23">
        <f t="shared" si="8"/>
        <v>-1.4399738244352724</v>
      </c>
      <c r="AT23">
        <f t="shared" si="8"/>
        <v>5.6868204990847122</v>
      </c>
      <c r="AU23">
        <f t="shared" si="8"/>
        <v>-18.245229533157104</v>
      </c>
      <c r="AW23">
        <v>20</v>
      </c>
      <c r="AX23">
        <f>IF(Z23&gt;0, (R23*SUMPRODUCT(K23:$K$98, X23:$X$98)-K23*$AZ$3)/Z23, 0)</f>
        <v>641.71065240700875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2.6172399999999998E-3</v>
      </c>
      <c r="Q24" s="4">
        <f t="shared" si="22"/>
        <v>50</v>
      </c>
      <c r="R24">
        <f t="shared" si="0"/>
        <v>50000</v>
      </c>
      <c r="S24">
        <f t="shared" si="1"/>
        <v>659.0235967155985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508.25993896225327</v>
      </c>
      <c r="AC24">
        <f t="shared" si="19"/>
        <v>515.38661619413904</v>
      </c>
      <c r="AE24">
        <f t="shared" si="2"/>
        <v>0</v>
      </c>
      <c r="AF24">
        <f t="shared" si="3"/>
        <v>0</v>
      </c>
      <c r="AG24">
        <f t="shared" si="3"/>
        <v>-39.102288503984632</v>
      </c>
      <c r="AH24">
        <f t="shared" si="4"/>
        <v>-103.64782302272398</v>
      </c>
      <c r="AI24">
        <f t="shared" si="5"/>
        <v>-142.75011152670862</v>
      </c>
      <c r="AJ24">
        <f t="shared" si="6"/>
        <v>-7.1266772318857647</v>
      </c>
      <c r="AK24">
        <f t="shared" si="20"/>
        <v>35.578195727357731</v>
      </c>
      <c r="AL24">
        <f t="shared" ref="AL24:AL87" si="23">SUM(AI24:AK24)</f>
        <v>-114.29859303123666</v>
      </c>
      <c r="AN24">
        <f t="shared" si="8"/>
        <v>0</v>
      </c>
      <c r="AO24">
        <f t="shared" si="8"/>
        <v>0</v>
      </c>
      <c r="AP24">
        <f t="shared" si="8"/>
        <v>-5.6793697213335941</v>
      </c>
      <c r="AQ24">
        <f t="shared" si="8"/>
        <v>-15.054216269142817</v>
      </c>
      <c r="AR24">
        <f t="shared" si="8"/>
        <v>-20.733585990476413</v>
      </c>
      <c r="AS24">
        <f t="shared" si="8"/>
        <v>-1.035106548312767</v>
      </c>
      <c r="AT24">
        <f t="shared" si="8"/>
        <v>5.1675166667814105</v>
      </c>
      <c r="AU24">
        <f t="shared" si="8"/>
        <v>-16.601175872007769</v>
      </c>
      <c r="AW24">
        <v>21</v>
      </c>
      <c r="AX24">
        <f>IF(Z24&gt;0, (R24*SUMPRODUCT(K24:$K$98, X24:$X$98)-K24*$AZ$3)/Z24, 0)</f>
        <v>659.0235967155985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2.8021280000000001E-3</v>
      </c>
      <c r="Q25" s="4">
        <f t="shared" si="22"/>
        <v>50</v>
      </c>
      <c r="R25">
        <f t="shared" si="0"/>
        <v>50000</v>
      </c>
      <c r="S25">
        <f t="shared" si="1"/>
        <v>674.87419737344976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515.38661619413904</v>
      </c>
      <c r="AC25">
        <f t="shared" si="19"/>
        <v>521.02577212483425</v>
      </c>
      <c r="AE25">
        <f t="shared" si="2"/>
        <v>0</v>
      </c>
      <c r="AF25">
        <f t="shared" si="3"/>
        <v>0</v>
      </c>
      <c r="AG25">
        <f t="shared" si="3"/>
        <v>-38.601696001463694</v>
      </c>
      <c r="AH25">
        <f t="shared" si="4"/>
        <v>-109.56961748109346</v>
      </c>
      <c r="AI25">
        <f t="shared" si="5"/>
        <v>-148.17131348255714</v>
      </c>
      <c r="AJ25">
        <f t="shared" si="6"/>
        <v>-5.6391559306952104</v>
      </c>
      <c r="AK25">
        <f t="shared" si="20"/>
        <v>36.077063133589739</v>
      </c>
      <c r="AL25">
        <f t="shared" si="23"/>
        <v>-117.7334062796626</v>
      </c>
      <c r="AN25">
        <f t="shared" si="8"/>
        <v>0</v>
      </c>
      <c r="AO25">
        <f t="shared" si="8"/>
        <v>0</v>
      </c>
      <c r="AP25">
        <f t="shared" si="8"/>
        <v>-5.0059479492872834</v>
      </c>
      <c r="AQ25">
        <f t="shared" si="8"/>
        <v>-14.209215105804519</v>
      </c>
      <c r="AR25">
        <f t="shared" si="8"/>
        <v>-19.2151630550918</v>
      </c>
      <c r="AS25">
        <f t="shared" si="8"/>
        <v>-0.73129742967522759</v>
      </c>
      <c r="AT25">
        <f t="shared" si="8"/>
        <v>4.6785483260386656</v>
      </c>
      <c r="AU25">
        <f t="shared" si="8"/>
        <v>-15.267912158728363</v>
      </c>
      <c r="AW25">
        <v>22</v>
      </c>
      <c r="AX25">
        <f>IF(Z25&gt;0, (R25*SUMPRODUCT(K25:$K$98, X25:$X$98)-K25*$AZ$3)/Z25, 0)</f>
        <v>674.87419737344976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3.0140000000000002E-3</v>
      </c>
      <c r="Q26" s="4">
        <f t="shared" si="22"/>
        <v>50</v>
      </c>
      <c r="R26">
        <f t="shared" si="0"/>
        <v>50000</v>
      </c>
      <c r="S26">
        <f t="shared" si="1"/>
        <v>689.372665519149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521.02577212483425</v>
      </c>
      <c r="AC26">
        <f t="shared" si="19"/>
        <v>525.2927821974564</v>
      </c>
      <c r="AE26">
        <f t="shared" si="2"/>
        <v>0</v>
      </c>
      <c r="AF26">
        <f t="shared" si="3"/>
        <v>0</v>
      </c>
      <c r="AG26">
        <f t="shared" si="3"/>
        <v>-38.099333529700644</v>
      </c>
      <c r="AH26">
        <f t="shared" si="4"/>
        <v>-116.34551174841158</v>
      </c>
      <c r="AI26">
        <f t="shared" si="5"/>
        <v>-154.44484527811221</v>
      </c>
      <c r="AJ26">
        <f t="shared" si="6"/>
        <v>-4.2670100726221563</v>
      </c>
      <c r="AK26">
        <f t="shared" si="20"/>
        <v>36.471804048738399</v>
      </c>
      <c r="AL26">
        <f t="shared" si="23"/>
        <v>-122.24005130199598</v>
      </c>
      <c r="AN26">
        <f t="shared" si="8"/>
        <v>0</v>
      </c>
      <c r="AO26">
        <f t="shared" si="8"/>
        <v>0</v>
      </c>
      <c r="AP26">
        <f t="shared" si="8"/>
        <v>-4.4114290559600517</v>
      </c>
      <c r="AQ26">
        <f t="shared" si="8"/>
        <v>-13.471363499242743</v>
      </c>
      <c r="AR26">
        <f t="shared" si="8"/>
        <v>-17.882792555202794</v>
      </c>
      <c r="AS26">
        <f t="shared" si="8"/>
        <v>-0.49406670596391122</v>
      </c>
      <c r="AT26">
        <f t="shared" si="8"/>
        <v>4.2229813804606522</v>
      </c>
      <c r="AU26">
        <f t="shared" si="8"/>
        <v>-14.153877880706053</v>
      </c>
      <c r="AW26">
        <v>23</v>
      </c>
      <c r="AX26">
        <f>IF(Z26&gt;0, (R26*SUMPRODUCT(K26:$K$98, X26:$X$98)-K26*$AZ$3)/Z26, 0)</f>
        <v>689.372665519149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4.6990000000000001E-3</v>
      </c>
      <c r="Q27" s="4">
        <f t="shared" si="22"/>
        <v>50</v>
      </c>
      <c r="R27">
        <f t="shared" si="0"/>
        <v>50000</v>
      </c>
      <c r="S27">
        <f t="shared" si="1"/>
        <v>703.68638668451308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525.2927821974564</v>
      </c>
      <c r="AC27">
        <f t="shared" si="19"/>
        <v>528.31804832180887</v>
      </c>
      <c r="AE27">
        <f t="shared" si="2"/>
        <v>0</v>
      </c>
      <c r="AF27">
        <f t="shared" si="3"/>
        <v>0</v>
      </c>
      <c r="AG27">
        <f t="shared" si="3"/>
        <v>-37.539311426147577</v>
      </c>
      <c r="AH27">
        <f t="shared" si="4"/>
        <v>-179.02876825606336</v>
      </c>
      <c r="AI27">
        <f t="shared" si="5"/>
        <v>-216.56807968221094</v>
      </c>
      <c r="AJ27">
        <f t="shared" si="6"/>
        <v>-3.0252661243524699</v>
      </c>
      <c r="AK27">
        <f t="shared" si="20"/>
        <v>36.77049475382195</v>
      </c>
      <c r="AL27">
        <f t="shared" si="23"/>
        <v>-182.82285105274144</v>
      </c>
      <c r="AN27">
        <f t="shared" si="8"/>
        <v>0</v>
      </c>
      <c r="AO27">
        <f t="shared" si="8"/>
        <v>0</v>
      </c>
      <c r="AP27">
        <f t="shared" si="8"/>
        <v>-3.8808798752379419</v>
      </c>
      <c r="AQ27">
        <f t="shared" si="8"/>
        <v>-18.508308155318112</v>
      </c>
      <c r="AR27">
        <f t="shared" si="8"/>
        <v>-22.389188030556056</v>
      </c>
      <c r="AS27">
        <f t="shared" si="8"/>
        <v>-0.31275731954584385</v>
      </c>
      <c r="AT27">
        <f t="shared" si="8"/>
        <v>3.8013982588197548</v>
      </c>
      <c r="AU27">
        <f t="shared" si="8"/>
        <v>-18.900547091282142</v>
      </c>
      <c r="AW27">
        <v>24</v>
      </c>
      <c r="AX27">
        <f>IF(Z27&gt;0, (R27*SUMPRODUCT(K27:$K$98, X27:$X$98)-K27*$AZ$3)/Z27, 0)</f>
        <v>703.68638668451308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6.5490000000000001E-3</v>
      </c>
      <c r="Q28" s="4">
        <f t="shared" si="22"/>
        <v>50</v>
      </c>
      <c r="R28">
        <f t="shared" si="0"/>
        <v>50000</v>
      </c>
      <c r="S28">
        <f t="shared" si="1"/>
        <v>710.40932800686744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528.31804832180887</v>
      </c>
      <c r="AC28">
        <f t="shared" si="19"/>
        <v>524.53887375898671</v>
      </c>
      <c r="AE28">
        <f t="shared" si="2"/>
        <v>0</v>
      </c>
      <c r="AF28">
        <f t="shared" si="3"/>
        <v>0</v>
      </c>
      <c r="AG28">
        <f t="shared" si="3"/>
        <v>-36.918073361356264</v>
      </c>
      <c r="AH28">
        <f t="shared" si="4"/>
        <v>-245.84495052984047</v>
      </c>
      <c r="AI28">
        <f t="shared" si="5"/>
        <v>-282.76302389119672</v>
      </c>
      <c r="AJ28">
        <f t="shared" si="6"/>
        <v>3.7791745628221634</v>
      </c>
      <c r="AK28">
        <f t="shared" si="20"/>
        <v>36.982263382526625</v>
      </c>
      <c r="AL28">
        <f t="shared" si="23"/>
        <v>-242.00158594584792</v>
      </c>
      <c r="AN28">
        <f t="shared" si="8"/>
        <v>0</v>
      </c>
      <c r="AO28">
        <f t="shared" si="8"/>
        <v>0</v>
      </c>
      <c r="AP28">
        <f t="shared" si="8"/>
        <v>-3.4077278519487759</v>
      </c>
      <c r="AQ28">
        <f t="shared" si="8"/>
        <v>-22.692752056190429</v>
      </c>
      <c r="AR28">
        <f t="shared" si="8"/>
        <v>-26.100479908139203</v>
      </c>
      <c r="AS28">
        <f t="shared" si="8"/>
        <v>0.34883722910052506</v>
      </c>
      <c r="AT28">
        <f t="shared" si="8"/>
        <v>3.4136529207035391</v>
      </c>
      <c r="AU28">
        <f t="shared" si="8"/>
        <v>-22.337989758335137</v>
      </c>
      <c r="AW28">
        <v>25</v>
      </c>
      <c r="AX28">
        <f>IF(Z28&gt;0, (R28*SUMPRODUCT(K28:$K$98, X28:$X$98)-K28*$AZ$3)/Z28, 0)</f>
        <v>710.40932800686744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8.5349999999999992E-3</v>
      </c>
      <c r="Q29" s="4">
        <f t="shared" si="22"/>
        <v>50</v>
      </c>
      <c r="R29">
        <f t="shared" si="0"/>
        <v>50000</v>
      </c>
      <c r="S29">
        <f t="shared" si="1"/>
        <v>710.65852643579456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524.53887375898671</v>
      </c>
      <c r="AC29">
        <f t="shared" si="19"/>
        <v>514.99713383895323</v>
      </c>
      <c r="AE29">
        <f t="shared" si="2"/>
        <v>0</v>
      </c>
      <c r="AF29">
        <f t="shared" si="3"/>
        <v>0</v>
      </c>
      <c r="AG29">
        <f t="shared" si="3"/>
        <v>-36.233796871603523</v>
      </c>
      <c r="AH29">
        <f t="shared" si="4"/>
        <v>-315.09575613917565</v>
      </c>
      <c r="AI29">
        <f t="shared" si="5"/>
        <v>-351.32955301077919</v>
      </c>
      <c r="AJ29">
        <f t="shared" si="6"/>
        <v>9.5417399200334785</v>
      </c>
      <c r="AK29">
        <f t="shared" si="20"/>
        <v>36.71772116312907</v>
      </c>
      <c r="AL29">
        <f t="shared" si="23"/>
        <v>-305.07009192761666</v>
      </c>
      <c r="AN29">
        <f t="shared" si="8"/>
        <v>0</v>
      </c>
      <c r="AO29">
        <f t="shared" si="8"/>
        <v>0</v>
      </c>
      <c r="AP29">
        <f t="shared" si="8"/>
        <v>-2.9862193001900943</v>
      </c>
      <c r="AQ29">
        <f t="shared" si="8"/>
        <v>-25.968711800341783</v>
      </c>
      <c r="AR29">
        <f t="shared" si="8"/>
        <v>-28.95493110053188</v>
      </c>
      <c r="AS29">
        <f t="shared" si="8"/>
        <v>0.78638537406298792</v>
      </c>
      <c r="AT29">
        <f t="shared" si="8"/>
        <v>3.0261020666665197</v>
      </c>
      <c r="AU29">
        <f t="shared" si="8"/>
        <v>-25.142443659802375</v>
      </c>
      <c r="AW29">
        <v>26</v>
      </c>
      <c r="AX29">
        <f>IF(Z29&gt;0, (R29*SUMPRODUCT(K29:$K$98, X29:$X$98)-K29*$AZ$3)/Z29, 0)</f>
        <v>710.65852643579456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1.0821000000000001E-2</v>
      </c>
      <c r="Q30" s="4">
        <f t="shared" si="22"/>
        <v>50</v>
      </c>
      <c r="R30">
        <f t="shared" si="0"/>
        <v>50000</v>
      </c>
      <c r="S30">
        <f t="shared" si="1"/>
        <v>705.72047220862146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514.99713383895323</v>
      </c>
      <c r="AC30">
        <f t="shared" si="19"/>
        <v>500.77039716018021</v>
      </c>
      <c r="AE30">
        <f t="shared" si="2"/>
        <v>0</v>
      </c>
      <c r="AF30">
        <f t="shared" si="3"/>
        <v>0</v>
      </c>
      <c r="AG30">
        <f t="shared" si="3"/>
        <v>-35.479372986939865</v>
      </c>
      <c r="AH30">
        <f t="shared" si="4"/>
        <v>-392.08591594762174</v>
      </c>
      <c r="AI30">
        <f t="shared" si="5"/>
        <v>-427.56528893456164</v>
      </c>
      <c r="AJ30">
        <f t="shared" si="6"/>
        <v>14.226736678773023</v>
      </c>
      <c r="AK30">
        <f t="shared" si="20"/>
        <v>36.049799368726731</v>
      </c>
      <c r="AL30">
        <f t="shared" si="23"/>
        <v>-377.28875288706189</v>
      </c>
      <c r="AN30">
        <f t="shared" si="8"/>
        <v>0</v>
      </c>
      <c r="AO30">
        <f t="shared" si="8"/>
        <v>0</v>
      </c>
      <c r="AP30">
        <f t="shared" si="8"/>
        <v>-2.6107528822686032</v>
      </c>
      <c r="AQ30">
        <f t="shared" si="8"/>
        <v>-28.851677720854468</v>
      </c>
      <c r="AR30">
        <f t="shared" si="8"/>
        <v>-31.462430603123074</v>
      </c>
      <c r="AS30">
        <f t="shared" si="8"/>
        <v>1.0468757100937343</v>
      </c>
      <c r="AT30">
        <f t="shared" si="8"/>
        <v>2.6527277593590273</v>
      </c>
      <c r="AU30">
        <f t="shared" si="8"/>
        <v>-27.762827133670314</v>
      </c>
      <c r="AW30">
        <v>27</v>
      </c>
      <c r="AX30">
        <f>IF(Z30&gt;0, (R30*SUMPRODUCT(K30:$K$98, X30:$X$98)-K30*$AZ$3)/Z30, 0)</f>
        <v>705.72047220862146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1.3422999999999999E-2</v>
      </c>
      <c r="Q31" s="4">
        <f t="shared" si="22"/>
        <v>50</v>
      </c>
      <c r="R31">
        <f t="shared" si="0"/>
        <v>50000</v>
      </c>
      <c r="S31">
        <f t="shared" si="1"/>
        <v>696.14104297788242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500.77039716018021</v>
      </c>
      <c r="AC31">
        <f t="shared" si="19"/>
        <v>482.40262579786929</v>
      </c>
      <c r="AE31">
        <f t="shared" si="2"/>
        <v>0</v>
      </c>
      <c r="AF31">
        <f t="shared" si="3"/>
        <v>0</v>
      </c>
      <c r="AG31">
        <f t="shared" si="3"/>
        <v>-34.648339633466776</v>
      </c>
      <c r="AH31">
        <f t="shared" si="4"/>
        <v>-476.23962360369376</v>
      </c>
      <c r="AI31">
        <f t="shared" si="5"/>
        <v>-510.88796323716053</v>
      </c>
      <c r="AJ31">
        <f t="shared" si="6"/>
        <v>18.367771362310918</v>
      </c>
      <c r="AK31">
        <f t="shared" si="20"/>
        <v>35.053927801212616</v>
      </c>
      <c r="AL31">
        <f t="shared" si="23"/>
        <v>-457.46626407363698</v>
      </c>
      <c r="AN31">
        <f t="shared" si="8"/>
        <v>0</v>
      </c>
      <c r="AO31">
        <f t="shared" si="8"/>
        <v>0</v>
      </c>
      <c r="AP31">
        <f t="shared" si="8"/>
        <v>-2.2764296584885946</v>
      </c>
      <c r="AQ31">
        <f t="shared" si="8"/>
        <v>-31.289407088117372</v>
      </c>
      <c r="AR31">
        <f t="shared" si="8"/>
        <v>-33.565836746605967</v>
      </c>
      <c r="AS31">
        <f t="shared" si="8"/>
        <v>1.2067804671689082</v>
      </c>
      <c r="AT31">
        <f t="shared" si="8"/>
        <v>2.3030771961182728</v>
      </c>
      <c r="AU31">
        <f t="shared" si="8"/>
        <v>-30.055979083318785</v>
      </c>
      <c r="AW31">
        <v>28</v>
      </c>
      <c r="AX31">
        <f>IF(Z31&gt;0, (R31*SUMPRODUCT(K31:$K$98, X31:$X$98)-K31*$AZ$3)/Z31, 0)</f>
        <v>696.14104297788242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1.6303999999999999E-2</v>
      </c>
      <c r="Q32" s="4">
        <f t="shared" si="22"/>
        <v>50</v>
      </c>
      <c r="R32">
        <f t="shared" si="0"/>
        <v>50000</v>
      </c>
      <c r="S32">
        <f t="shared" si="1"/>
        <v>682.44736613113241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482.40262579786929</v>
      </c>
      <c r="AC32">
        <f t="shared" si="19"/>
        <v>460.47384938702294</v>
      </c>
      <c r="AE32">
        <f t="shared" si="2"/>
        <v>0</v>
      </c>
      <c r="AF32">
        <f t="shared" si="3"/>
        <v>0</v>
      </c>
      <c r="AG32">
        <f t="shared" si="3"/>
        <v>-33.736949707748067</v>
      </c>
      <c r="AH32">
        <f t="shared" si="4"/>
        <v>-564.9065293840423</v>
      </c>
      <c r="AI32">
        <f t="shared" si="5"/>
        <v>-598.64347909179037</v>
      </c>
      <c r="AJ32">
        <f t="shared" si="6"/>
        <v>21.928776410846353</v>
      </c>
      <c r="AK32">
        <f t="shared" si="20"/>
        <v>33.768183805850853</v>
      </c>
      <c r="AL32">
        <f t="shared" si="23"/>
        <v>-542.94651887509315</v>
      </c>
      <c r="AN32">
        <f t="shared" si="8"/>
        <v>0</v>
      </c>
      <c r="AO32">
        <f t="shared" si="8"/>
        <v>0</v>
      </c>
      <c r="AP32">
        <f t="shared" si="8"/>
        <v>-1.9790629042425987</v>
      </c>
      <c r="AQ32">
        <f t="shared" si="8"/>
        <v>-33.138311742855393</v>
      </c>
      <c r="AR32">
        <f t="shared" si="8"/>
        <v>-35.117374647097996</v>
      </c>
      <c r="AS32">
        <f t="shared" si="8"/>
        <v>1.2863767562296613</v>
      </c>
      <c r="AT32">
        <f t="shared" si="8"/>
        <v>1.9808951459075439</v>
      </c>
      <c r="AU32">
        <f t="shared" si="8"/>
        <v>-31.85010274496079</v>
      </c>
      <c r="AW32">
        <v>29</v>
      </c>
      <c r="AX32">
        <f>IF(Z32&gt;0, (R32*SUMPRODUCT(K32:$K$98, X32:$X$98)-K32*$AZ$3)/Z32, 0)</f>
        <v>682.44736613113241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1.9576E-2</v>
      </c>
      <c r="Q33" s="4">
        <f t="shared" si="22"/>
        <v>50</v>
      </c>
      <c r="R33">
        <f t="shared" si="0"/>
        <v>50000</v>
      </c>
      <c r="S33">
        <f t="shared" si="1"/>
        <v>665.40105814322089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460.47384938702294</v>
      </c>
      <c r="AC33">
        <f t="shared" si="19"/>
        <v>435.69324360601655</v>
      </c>
      <c r="AE33">
        <f t="shared" si="2"/>
        <v>0</v>
      </c>
      <c r="AF33">
        <f t="shared" si="3"/>
        <v>0</v>
      </c>
      <c r="AG33">
        <f t="shared" si="3"/>
        <v>-32.739145683191708</v>
      </c>
      <c r="AH33">
        <f t="shared" si="4"/>
        <v>-660.43452747887625</v>
      </c>
      <c r="AI33">
        <f t="shared" si="5"/>
        <v>-693.17367316206798</v>
      </c>
      <c r="AJ33">
        <f t="shared" si="6"/>
        <v>24.780605781006386</v>
      </c>
      <c r="AK33">
        <f t="shared" si="20"/>
        <v>32.233169457091606</v>
      </c>
      <c r="AL33">
        <f t="shared" si="23"/>
        <v>-636.15989792396999</v>
      </c>
      <c r="AN33">
        <f t="shared" si="8"/>
        <v>0</v>
      </c>
      <c r="AO33">
        <f t="shared" si="8"/>
        <v>0</v>
      </c>
      <c r="AP33">
        <f t="shared" si="8"/>
        <v>-1.7147590533809995</v>
      </c>
      <c r="AQ33">
        <f t="shared" si="8"/>
        <v>-34.591192333440283</v>
      </c>
      <c r="AR33">
        <f t="shared" si="8"/>
        <v>-36.305951386821285</v>
      </c>
      <c r="AS33">
        <f t="shared" si="8"/>
        <v>1.2979192713957115</v>
      </c>
      <c r="AT33">
        <f t="shared" si="8"/>
        <v>1.6882578330102387</v>
      </c>
      <c r="AU33">
        <f t="shared" si="8"/>
        <v>-33.319774282415331</v>
      </c>
      <c r="AW33">
        <v>30</v>
      </c>
      <c r="AX33">
        <f>IF(Z33&gt;0, (R33*SUMPRODUCT(K33:$K$98, X33:$X$98)-K33*$AZ$3)/Z33, 0)</f>
        <v>665.40105814322089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2.3283000000000002E-2</v>
      </c>
      <c r="Q34" s="4">
        <f t="shared" si="22"/>
        <v>50</v>
      </c>
      <c r="R34">
        <f t="shared" si="0"/>
        <v>50000</v>
      </c>
      <c r="S34">
        <f t="shared" si="1"/>
        <v>645.45164164349285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435.69324360601655</v>
      </c>
      <c r="AC34">
        <f t="shared" si="19"/>
        <v>408.56428873851297</v>
      </c>
      <c r="AE34">
        <f t="shared" si="2"/>
        <v>0</v>
      </c>
      <c r="AF34">
        <f t="shared" si="3"/>
        <v>0</v>
      </c>
      <c r="AG34">
        <f t="shared" si="3"/>
        <v>-31.649488697418043</v>
      </c>
      <c r="AH34">
        <f t="shared" si="4"/>
        <v>-762.26552894175268</v>
      </c>
      <c r="AI34">
        <f t="shared" si="5"/>
        <v>-793.91501763917074</v>
      </c>
      <c r="AJ34">
        <f t="shared" si="6"/>
        <v>27.12895486750358</v>
      </c>
      <c r="AK34">
        <f t="shared" si="20"/>
        <v>30.49852705242116</v>
      </c>
      <c r="AL34">
        <f t="shared" si="23"/>
        <v>-736.28753571924597</v>
      </c>
      <c r="AN34">
        <f t="shared" si="8"/>
        <v>0</v>
      </c>
      <c r="AO34">
        <f t="shared" si="8"/>
        <v>0</v>
      </c>
      <c r="AP34">
        <f t="shared" si="8"/>
        <v>-1.4800774355422499</v>
      </c>
      <c r="AQ34">
        <f t="shared" si="8"/>
        <v>-35.64708485702662</v>
      </c>
      <c r="AR34">
        <f t="shared" si="8"/>
        <v>-37.127162292568876</v>
      </c>
      <c r="AS34">
        <f t="shared" si="8"/>
        <v>1.268676228330722</v>
      </c>
      <c r="AT34">
        <f t="shared" si="8"/>
        <v>1.4262531107254812</v>
      </c>
      <c r="AU34">
        <f t="shared" ref="AU34:AU97" si="24">AL34*$K34</f>
        <v>-34.432232953512667</v>
      </c>
      <c r="AW34">
        <v>31</v>
      </c>
      <c r="AX34">
        <f>IF(Z34&gt;0, (R34*SUMPRODUCT(K34:$K$98, X34:$X$98)-K34*$AZ$3)/Z34, 0)</f>
        <v>645.45164164349285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2.7149E-2</v>
      </c>
      <c r="Q35" s="4">
        <f t="shared" si="22"/>
        <v>50</v>
      </c>
      <c r="R35">
        <f t="shared" si="0"/>
        <v>50000</v>
      </c>
      <c r="S35">
        <f t="shared" si="1"/>
        <v>622.79833877179772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408.56428873851297</v>
      </c>
      <c r="AC35">
        <f t="shared" si="19"/>
        <v>379.57991590464417</v>
      </c>
      <c r="AE35">
        <f t="shared" si="2"/>
        <v>0</v>
      </c>
      <c r="AF35">
        <f t="shared" ref="AF35:AG66" si="25">-$Z35*P35</f>
        <v>0</v>
      </c>
      <c r="AG35">
        <f t="shared" si="25"/>
        <v>-30.473741841797665</v>
      </c>
      <c r="AH35">
        <f t="shared" si="4"/>
        <v>-859.25196864620239</v>
      </c>
      <c r="AI35">
        <f t="shared" ref="AI35:AI66" si="26">SUM(AE35:AH35)</f>
        <v>-889.725710488</v>
      </c>
      <c r="AJ35">
        <f t="shared" si="6"/>
        <v>28.984372833868804</v>
      </c>
      <c r="AK35">
        <f t="shared" si="20"/>
        <v>28.599500211695911</v>
      </c>
      <c r="AL35">
        <f t="shared" si="23"/>
        <v>-832.1418374424353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-35.877341337086193</v>
      </c>
      <c r="AR35">
        <f t="shared" si="27"/>
        <v>-37.149746728951634</v>
      </c>
      <c r="AS35">
        <f t="shared" si="27"/>
        <v>1.2102180449356079</v>
      </c>
      <c r="AT35">
        <f t="shared" si="27"/>
        <v>1.1941480131627953</v>
      </c>
      <c r="AU35">
        <f t="shared" si="24"/>
        <v>-34.74538067085323</v>
      </c>
      <c r="AW35">
        <v>32</v>
      </c>
      <c r="AX35">
        <f>IF(Z35&gt;0, (R35*SUMPRODUCT(K35:$K$98, X35:$X$98)-K35*$AZ$3)/Z35, 0)</f>
        <v>622.79833877179772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3.1286000000000001E-2</v>
      </c>
      <c r="Q36" s="4">
        <f t="shared" si="22"/>
        <v>50</v>
      </c>
      <c r="R36">
        <f t="shared" si="0"/>
        <v>50000</v>
      </c>
      <c r="S36">
        <f t="shared" si="1"/>
        <v>598.39844030051654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379.57991590464417</v>
      </c>
      <c r="AC36">
        <f t="shared" si="19"/>
        <v>349.65142458823453</v>
      </c>
      <c r="AE36">
        <f t="shared" si="2"/>
        <v>0</v>
      </c>
      <c r="AF36">
        <f t="shared" si="25"/>
        <v>0</v>
      </c>
      <c r="AG36">
        <f t="shared" si="25"/>
        <v>-29.2156029361172</v>
      </c>
      <c r="AH36">
        <f t="shared" si="4"/>
        <v>-953.40148726248185</v>
      </c>
      <c r="AI36">
        <f t="shared" si="26"/>
        <v>-982.61709019859904</v>
      </c>
      <c r="AJ36">
        <f t="shared" si="6"/>
        <v>29.928491316409634</v>
      </c>
      <c r="AK36">
        <f t="shared" si="20"/>
        <v>26.570594113325093</v>
      </c>
      <c r="AL36">
        <f t="shared" si="23"/>
        <v>-926.11800476886424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-35.543281330269743</v>
      </c>
      <c r="AR36">
        <f t="shared" si="27"/>
        <v>-36.632453529249098</v>
      </c>
      <c r="AS36">
        <f t="shared" si="27"/>
        <v>1.1157490321355235</v>
      </c>
      <c r="AT36">
        <f t="shared" si="27"/>
        <v>0.9905649553725917</v>
      </c>
      <c r="AU36">
        <f t="shared" si="24"/>
        <v>-34.526139541740982</v>
      </c>
      <c r="AW36">
        <v>33</v>
      </c>
      <c r="AX36">
        <f>IF(Z36&gt;0, (R36*SUMPRODUCT(K36:$K$98, X36:$X$98)-K36*$AZ$3)/Z36, 0)</f>
        <v>598.39844030051654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3.5844000000000001E-2</v>
      </c>
      <c r="Q37" s="4">
        <f t="shared" si="22"/>
        <v>50</v>
      </c>
      <c r="R37">
        <f t="shared" si="0"/>
        <v>50000</v>
      </c>
      <c r="S37">
        <f t="shared" si="1"/>
        <v>572.92444032012793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349.65142458823453</v>
      </c>
      <c r="AC37">
        <f t="shared" si="19"/>
        <v>319.41961649071152</v>
      </c>
      <c r="AE37">
        <f t="shared" si="2"/>
        <v>0</v>
      </c>
      <c r="AF37">
        <f t="shared" si="25"/>
        <v>0</v>
      </c>
      <c r="AG37">
        <f t="shared" si="25"/>
        <v>-27.876242835113846</v>
      </c>
      <c r="AH37">
        <f t="shared" si="4"/>
        <v>-1047.204071642185</v>
      </c>
      <c r="AI37">
        <f t="shared" si="26"/>
        <v>-1075.0803144772988</v>
      </c>
      <c r="AJ37">
        <f t="shared" si="6"/>
        <v>30.231808097523015</v>
      </c>
      <c r="AK37">
        <f t="shared" si="20"/>
        <v>24.475599721176419</v>
      </c>
      <c r="AL37">
        <f t="shared" si="23"/>
        <v>-1020.3729066585993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-34.857400268050121</v>
      </c>
      <c r="AR37">
        <f t="shared" si="27"/>
        <v>-35.78529329366561</v>
      </c>
      <c r="AS37">
        <f t="shared" si="27"/>
        <v>1.0063007433018347</v>
      </c>
      <c r="AT37">
        <f t="shared" si="27"/>
        <v>0.8146986813599153</v>
      </c>
      <c r="AU37">
        <f t="shared" si="24"/>
        <v>-33.964293869003853</v>
      </c>
      <c r="AW37">
        <v>34</v>
      </c>
      <c r="AX37">
        <f>IF(Z37&gt;0, (R37*SUMPRODUCT(K37:$K$98, X37:$X$98)-K37*$AZ$3)/Z37, 0)</f>
        <v>572.92444032012793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4.1295999999999999E-2</v>
      </c>
      <c r="Q38" s="4">
        <f t="shared" si="22"/>
        <v>50</v>
      </c>
      <c r="R38">
        <f t="shared" si="0"/>
        <v>50000</v>
      </c>
      <c r="S38">
        <f t="shared" si="1"/>
        <v>546.96605823041978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319.41961649071152</v>
      </c>
      <c r="AC38">
        <f t="shared" si="19"/>
        <v>289.30460303761407</v>
      </c>
      <c r="AE38">
        <f t="shared" si="2"/>
        <v>0</v>
      </c>
      <c r="AF38">
        <f t="shared" si="25"/>
        <v>0</v>
      </c>
      <c r="AG38">
        <f t="shared" si="25"/>
        <v>-26.446303082643848</v>
      </c>
      <c r="AH38">
        <f t="shared" si="4"/>
        <v>-1151.1773241188614</v>
      </c>
      <c r="AI38">
        <f t="shared" si="26"/>
        <v>-1177.6236272015053</v>
      </c>
      <c r="AJ38">
        <f t="shared" si="6"/>
        <v>30.115013453097447</v>
      </c>
      <c r="AK38">
        <f t="shared" si="20"/>
        <v>22.359373154349807</v>
      </c>
      <c r="AL38">
        <f t="shared" si="23"/>
        <v>-1125.149240594058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-34.21274141590829</v>
      </c>
      <c r="AR38">
        <f t="shared" si="27"/>
        <v>-34.998719831063219</v>
      </c>
      <c r="AS38">
        <f t="shared" si="27"/>
        <v>0.8950116949150746</v>
      </c>
      <c r="AT38">
        <f t="shared" si="27"/>
        <v>0.66451574047213102</v>
      </c>
      <c r="AU38">
        <f t="shared" si="24"/>
        <v>-33.43919239567601</v>
      </c>
      <c r="AW38">
        <v>35</v>
      </c>
      <c r="AX38">
        <f>IF(Z38&gt;0, (R38*SUMPRODUCT(K38:$K$98, X38:$X$98)-K38*$AZ$3)/Z38, 0)</f>
        <v>546.96605823041978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4.7109999999999999E-2</v>
      </c>
      <c r="Q39" s="4">
        <f t="shared" si="22"/>
        <v>50</v>
      </c>
      <c r="R39">
        <f t="shared" si="0"/>
        <v>50000</v>
      </c>
      <c r="S39">
        <f t="shared" si="1"/>
        <v>519.98437305120274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289.30460303761407</v>
      </c>
      <c r="AC39">
        <f t="shared" si="19"/>
        <v>259.32613556362776</v>
      </c>
      <c r="AE39">
        <f t="shared" si="2"/>
        <v>0</v>
      </c>
      <c r="AF39">
        <f t="shared" si="25"/>
        <v>0</v>
      </c>
      <c r="AG39">
        <f t="shared" si="25"/>
        <v>-24.935954713594054</v>
      </c>
      <c r="AH39">
        <f t="shared" si="4"/>
        <v>-1245.8853382233517</v>
      </c>
      <c r="AI39">
        <f t="shared" si="26"/>
        <v>-1270.8212929369458</v>
      </c>
      <c r="AJ39">
        <f t="shared" si="6"/>
        <v>29.978467473986314</v>
      </c>
      <c r="AK39">
        <f t="shared" si="20"/>
        <v>20.251322212632989</v>
      </c>
      <c r="AL39">
        <f t="shared" si="23"/>
        <v>-1220.5915032503267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-33.060217087454106</v>
      </c>
      <c r="AR39">
        <f t="shared" si="27"/>
        <v>-33.721905648048242</v>
      </c>
      <c r="AS39">
        <f t="shared" si="27"/>
        <v>0.795494265991189</v>
      </c>
      <c r="AT39">
        <f t="shared" si="27"/>
        <v>0.53737939448935346</v>
      </c>
      <c r="AU39">
        <f t="shared" si="24"/>
        <v>-32.389031987567705</v>
      </c>
      <c r="AW39">
        <v>36</v>
      </c>
      <c r="AX39">
        <f>IF(Z39&gt;0, (R39*SUMPRODUCT(K39:$K$98, X39:$X$98)-K39*$AZ$3)/Z39, 0)</f>
        <v>519.98437305120274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5.2900999999999997E-2</v>
      </c>
      <c r="Q40" s="4">
        <f t="shared" si="22"/>
        <v>50</v>
      </c>
      <c r="R40">
        <f t="shared" si="0"/>
        <v>50000</v>
      </c>
      <c r="S40">
        <f t="shared" si="1"/>
        <v>492.23693476543934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259.32613556362776</v>
      </c>
      <c r="AC40">
        <f t="shared" si="19"/>
        <v>230.04652021003261</v>
      </c>
      <c r="AE40">
        <f t="shared" si="2"/>
        <v>0</v>
      </c>
      <c r="AF40">
        <f t="shared" si="25"/>
        <v>0</v>
      </c>
      <c r="AG40">
        <f t="shared" si="25"/>
        <v>-23.367458226154277</v>
      </c>
      <c r="AH40">
        <f t="shared" si="4"/>
        <v>-1319.1369403038391</v>
      </c>
      <c r="AI40">
        <f t="shared" si="26"/>
        <v>-1342.5043985299933</v>
      </c>
      <c r="AJ40">
        <f t="shared" si="6"/>
        <v>29.279615353595148</v>
      </c>
      <c r="AK40">
        <f t="shared" si="20"/>
        <v>18.152829489453946</v>
      </c>
      <c r="AL40">
        <f t="shared" si="23"/>
        <v>-1295.0719536869442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-31.253559414276978</v>
      </c>
      <c r="AR40">
        <f t="shared" si="27"/>
        <v>-31.807191278959301</v>
      </c>
      <c r="AS40">
        <f t="shared" si="27"/>
        <v>0.69370523265764028</v>
      </c>
      <c r="AT40">
        <f t="shared" si="27"/>
        <v>0.4300846391696162</v>
      </c>
      <c r="AU40">
        <f t="shared" si="24"/>
        <v>-30.683401407132042</v>
      </c>
      <c r="AW40">
        <v>37</v>
      </c>
      <c r="AX40">
        <f>IF(Z40&gt;0, (R40*SUMPRODUCT(K40:$K$98, X40:$X$98)-K40*$AZ$3)/Z40, 0)</f>
        <v>492.23693476543934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5.9271999999999998E-2</v>
      </c>
      <c r="Q41" s="4">
        <f t="shared" si="22"/>
        <v>50</v>
      </c>
      <c r="R41">
        <f t="shared" si="0"/>
        <v>50000</v>
      </c>
      <c r="S41">
        <f t="shared" si="1"/>
        <v>464.78192956087315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230.04652021003261</v>
      </c>
      <c r="AC41">
        <f t="shared" si="19"/>
        <v>202.16849805812959</v>
      </c>
      <c r="AE41">
        <f t="shared" si="2"/>
        <v>0</v>
      </c>
      <c r="AF41">
        <f t="shared" si="25"/>
        <v>0</v>
      </c>
      <c r="AG41">
        <f t="shared" si="25"/>
        <v>-21.748747659912119</v>
      </c>
      <c r="AH41">
        <f t="shared" si="4"/>
        <v>-1385.0359839806163</v>
      </c>
      <c r="AI41">
        <f t="shared" si="26"/>
        <v>-1406.7847316405284</v>
      </c>
      <c r="AJ41">
        <f t="shared" si="6"/>
        <v>27.878022151903025</v>
      </c>
      <c r="AK41">
        <f t="shared" si="20"/>
        <v>16.103256414702283</v>
      </c>
      <c r="AL41">
        <f t="shared" si="23"/>
        <v>-1362.8034530739233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-29.298989181652338</v>
      </c>
      <c r="AR41">
        <f t="shared" si="27"/>
        <v>-29.75906121571667</v>
      </c>
      <c r="AS41">
        <f t="shared" si="27"/>
        <v>0.58973043219207955</v>
      </c>
      <c r="AT41">
        <f t="shared" si="27"/>
        <v>0.34064756507462612</v>
      </c>
      <c r="AU41">
        <f t="shared" si="24"/>
        <v>-28.828683218449967</v>
      </c>
      <c r="AW41">
        <v>38</v>
      </c>
      <c r="AX41">
        <f>IF(Z41&gt;0, (R41*SUMPRODUCT(K41:$K$98, X41:$X$98)-K41*$AZ$3)/Z41, 0)</f>
        <v>464.78192956087315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6.6047999999999996E-2</v>
      </c>
      <c r="Q42" s="4">
        <f t="shared" si="22"/>
        <v>50</v>
      </c>
      <c r="R42">
        <f t="shared" si="0"/>
        <v>50000</v>
      </c>
      <c r="S42">
        <f t="shared" si="1"/>
        <v>437.63409210032398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202.16849805812959</v>
      </c>
      <c r="AC42">
        <f t="shared" si="19"/>
        <v>175.88338143216839</v>
      </c>
      <c r="AE42">
        <f t="shared" si="2"/>
        <v>0</v>
      </c>
      <c r="AF42">
        <f t="shared" si="25"/>
        <v>0</v>
      </c>
      <c r="AG42">
        <f t="shared" si="25"/>
        <v>-20.094798897871122</v>
      </c>
      <c r="AH42">
        <f t="shared" si="4"/>
        <v>-1436.4612854418756</v>
      </c>
      <c r="AI42">
        <f t="shared" si="26"/>
        <v>-1456.5560843397468</v>
      </c>
      <c r="AJ42">
        <f t="shared" si="6"/>
        <v>26.285116625961194</v>
      </c>
      <c r="AK42">
        <f t="shared" si="20"/>
        <v>14.151794864069073</v>
      </c>
      <c r="AL42">
        <f t="shared" si="23"/>
        <v>-1416.1191728497167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-27.131105094536437</v>
      </c>
      <c r="AR42">
        <f t="shared" si="27"/>
        <v>-27.510644805266622</v>
      </c>
      <c r="AS42">
        <f t="shared" si="27"/>
        <v>0.49645908931108229</v>
      </c>
      <c r="AT42">
        <f t="shared" si="27"/>
        <v>0.26729145966176837</v>
      </c>
      <c r="AU42">
        <f t="shared" si="24"/>
        <v>-26.746894256293775</v>
      </c>
      <c r="AW42">
        <v>39</v>
      </c>
      <c r="AX42">
        <f>IF(Z42&gt;0, (R42*SUMPRODUCT(K42:$K$98, X42:$X$98)-K42*$AZ$3)/Z42, 0)</f>
        <v>437.63409210032398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7.3592000000000005E-2</v>
      </c>
      <c r="Q43" s="4">
        <f t="shared" si="22"/>
        <v>50</v>
      </c>
      <c r="R43">
        <f t="shared" si="0"/>
        <v>50000</v>
      </c>
      <c r="S43">
        <f t="shared" si="1"/>
        <v>411.19454388346281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175.88338143216839</v>
      </c>
      <c r="AC43">
        <f t="shared" si="19"/>
        <v>151.44323397664198</v>
      </c>
      <c r="AE43">
        <f t="shared" si="2"/>
        <v>0</v>
      </c>
      <c r="AF43">
        <f t="shared" si="25"/>
        <v>0</v>
      </c>
      <c r="AG43">
        <f t="shared" si="25"/>
        <v>-18.415034468400279</v>
      </c>
      <c r="AH43">
        <f t="shared" si="4"/>
        <v>-1478.8164404921317</v>
      </c>
      <c r="AI43">
        <f t="shared" si="26"/>
        <v>-1497.2314749605321</v>
      </c>
      <c r="AJ43">
        <f t="shared" si="6"/>
        <v>24.440147455526414</v>
      </c>
      <c r="AK43">
        <f t="shared" si="20"/>
        <v>12.311836700251789</v>
      </c>
      <c r="AL43">
        <f t="shared" si="23"/>
        <v>-1460.4794908047538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-24.938469992906814</v>
      </c>
      <c r="AR43">
        <f t="shared" si="27"/>
        <v>-25.249017517220054</v>
      </c>
      <c r="AS43">
        <f t="shared" si="27"/>
        <v>0.41215384631444141</v>
      </c>
      <c r="AT43">
        <f t="shared" si="27"/>
        <v>0.20762439590177909</v>
      </c>
      <c r="AU43">
        <f t="shared" si="24"/>
        <v>-24.62923927500383</v>
      </c>
      <c r="AW43">
        <v>40</v>
      </c>
      <c r="AX43">
        <f>IF(Z43&gt;0, (R43*SUMPRODUCT(K43:$K$98, X43:$X$98)-K43*$AZ$3)/Z43, 0)</f>
        <v>411.19454388346281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8.2293000000000005E-2</v>
      </c>
      <c r="Q44" s="4">
        <f t="shared" si="22"/>
        <v>50</v>
      </c>
      <c r="R44">
        <f t="shared" si="0"/>
        <v>50000</v>
      </c>
      <c r="S44">
        <f t="shared" si="1"/>
        <v>385.59345047631706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151.44323397664198</v>
      </c>
      <c r="AC44">
        <f t="shared" si="19"/>
        <v>128.90740473285118</v>
      </c>
      <c r="AE44">
        <f t="shared" si="2"/>
        <v>0</v>
      </c>
      <c r="AF44">
        <f t="shared" si="25"/>
        <v>0</v>
      </c>
      <c r="AG44">
        <f t="shared" si="25"/>
        <v>-16.715455692208213</v>
      </c>
      <c r="AH44">
        <f t="shared" si="4"/>
        <v>-1515.4284315080643</v>
      </c>
      <c r="AI44">
        <f t="shared" si="26"/>
        <v>-1532.1438872002725</v>
      </c>
      <c r="AJ44">
        <f t="shared" si="6"/>
        <v>22.535829243790801</v>
      </c>
      <c r="AK44">
        <f t="shared" si="20"/>
        <v>10.601026378364939</v>
      </c>
      <c r="AL44">
        <f t="shared" si="23"/>
        <v>-1499.0070315781168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-22.817756623490375</v>
      </c>
      <c r="AR44">
        <f t="shared" si="27"/>
        <v>-23.069440696393766</v>
      </c>
      <c r="AS44">
        <f t="shared" si="27"/>
        <v>0.33932124823713211</v>
      </c>
      <c r="AT44">
        <f t="shared" si="27"/>
        <v>0.15961930951765013</v>
      </c>
      <c r="AU44">
        <f t="shared" si="24"/>
        <v>-22.570500138638984</v>
      </c>
      <c r="AW44">
        <v>41</v>
      </c>
      <c r="AX44">
        <f>IF(Z44&gt;0, (R44*SUMPRODUCT(K44:$K$98, X44:$X$98)-K44*$AZ$3)/Z44, 0)</f>
        <v>385.59345047631706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9.1596999999999998E-2</v>
      </c>
      <c r="Q45" s="4">
        <f t="shared" si="22"/>
        <v>50</v>
      </c>
      <c r="R45">
        <f t="shared" si="0"/>
        <v>50000</v>
      </c>
      <c r="S45">
        <f t="shared" si="1"/>
        <v>360.36928009008551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128.90740473285118</v>
      </c>
      <c r="AC45">
        <f t="shared" si="19"/>
        <v>108.23486306392864</v>
      </c>
      <c r="AE45">
        <f t="shared" si="2"/>
        <v>0</v>
      </c>
      <c r="AF45">
        <f t="shared" si="25"/>
        <v>0</v>
      </c>
      <c r="AG45">
        <f t="shared" si="25"/>
        <v>-15.017215540246934</v>
      </c>
      <c r="AH45">
        <f t="shared" si="4"/>
        <v>-1531.0855950391954</v>
      </c>
      <c r="AI45">
        <f t="shared" si="26"/>
        <v>-1546.1028105794423</v>
      </c>
      <c r="AJ45">
        <f t="shared" si="6"/>
        <v>20.672541668922534</v>
      </c>
      <c r="AK45">
        <f t="shared" si="20"/>
        <v>9.0235183312995826</v>
      </c>
      <c r="AL45">
        <f t="shared" si="23"/>
        <v>-1516.4067505792202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-20.583487522974732</v>
      </c>
      <c r="AR45">
        <f t="shared" si="27"/>
        <v>-20.785374778464575</v>
      </c>
      <c r="AS45">
        <f t="shared" si="27"/>
        <v>0.27791588196579514</v>
      </c>
      <c r="AT45">
        <f t="shared" si="27"/>
        <v>0.12130966262593827</v>
      </c>
      <c r="AU45">
        <f t="shared" si="24"/>
        <v>-20.386149233872843</v>
      </c>
      <c r="AW45">
        <v>42</v>
      </c>
      <c r="AX45">
        <f>IF(Z45&gt;0, (R45*SUMPRODUCT(K45:$K$98, X45:$X$98)-K45*$AZ$3)/Z45, 0)</f>
        <v>360.36928009008551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0.10148</v>
      </c>
      <c r="Q46" s="4">
        <f t="shared" si="22"/>
        <v>50</v>
      </c>
      <c r="R46">
        <f t="shared" si="0"/>
        <v>50000</v>
      </c>
      <c r="S46">
        <f t="shared" si="1"/>
        <v>335.6295408294996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108.23486306392864</v>
      </c>
      <c r="AC46">
        <f t="shared" si="19"/>
        <v>89.566746036103737</v>
      </c>
      <c r="AE46">
        <f t="shared" si="2"/>
        <v>0</v>
      </c>
      <c r="AF46">
        <f t="shared" si="25"/>
        <v>0</v>
      </c>
      <c r="AG46">
        <f t="shared" si="25"/>
        <v>-13.343096351820204</v>
      </c>
      <c r="AH46">
        <f t="shared" si="4"/>
        <v>-1523.9470330242589</v>
      </c>
      <c r="AI46">
        <f t="shared" si="26"/>
        <v>-1537.290129376079</v>
      </c>
      <c r="AJ46">
        <f t="shared" si="6"/>
        <v>18.668117027824906</v>
      </c>
      <c r="AK46">
        <f t="shared" si="20"/>
        <v>7.5764404144750053</v>
      </c>
      <c r="AL46">
        <f t="shared" si="23"/>
        <v>-1511.045571933779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-18.292427399204623</v>
      </c>
      <c r="AR46">
        <f t="shared" si="27"/>
        <v>-18.452588885140191</v>
      </c>
      <c r="AS46">
        <f t="shared" si="27"/>
        <v>0.22407942534175124</v>
      </c>
      <c r="AT46">
        <f t="shared" si="27"/>
        <v>9.0942456150296974E-2</v>
      </c>
      <c r="AU46">
        <f t="shared" si="24"/>
        <v>-18.13756700364814</v>
      </c>
      <c r="AW46">
        <v>43</v>
      </c>
      <c r="AX46">
        <f>IF(Z46&gt;0, (R46*SUMPRODUCT(K46:$K$98, X46:$X$98)-K46*$AZ$3)/Z46, 0)</f>
        <v>335.6295408294996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0.112611</v>
      </c>
      <c r="Q47" s="4">
        <f t="shared" si="22"/>
        <v>50</v>
      </c>
      <c r="R47">
        <f t="shared" si="0"/>
        <v>50000</v>
      </c>
      <c r="S47">
        <f t="shared" si="1"/>
        <v>311.71066430510348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89.566746036103737</v>
      </c>
      <c r="AC47">
        <f t="shared" si="19"/>
        <v>72.984470864711497</v>
      </c>
      <c r="AE47">
        <f t="shared" si="2"/>
        <v>0</v>
      </c>
      <c r="AF47">
        <f t="shared" si="25"/>
        <v>0</v>
      </c>
      <c r="AG47">
        <f t="shared" si="25"/>
        <v>-11.707085965027177</v>
      </c>
      <c r="AH47">
        <f t="shared" si="4"/>
        <v>-1502.5794232748251</v>
      </c>
      <c r="AI47">
        <f t="shared" si="26"/>
        <v>-1514.2865092398522</v>
      </c>
      <c r="AJ47">
        <f t="shared" si="6"/>
        <v>16.58227517139224</v>
      </c>
      <c r="AK47">
        <f t="shared" si="20"/>
        <v>6.2696722225272623</v>
      </c>
      <c r="AL47">
        <f t="shared" si="23"/>
        <v>-1491.4345618459326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-16.103522404187576</v>
      </c>
      <c r="AR47">
        <f t="shared" si="27"/>
        <v>-16.22899019524429</v>
      </c>
      <c r="AS47">
        <f t="shared" si="27"/>
        <v>0.17771642257214471</v>
      </c>
      <c r="AT47">
        <f t="shared" si="27"/>
        <v>6.7193657478905697E-2</v>
      </c>
      <c r="AU47">
        <f t="shared" si="24"/>
        <v>-15.984080115193237</v>
      </c>
      <c r="AW47">
        <v>44</v>
      </c>
      <c r="AX47">
        <f>IF(Z47&gt;0, (R47*SUMPRODUCT(K47:$K$98, X47:$X$98)-K47*$AZ$3)/Z47, 0)</f>
        <v>311.71066430510348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0.125163</v>
      </c>
      <c r="Q48" s="4">
        <f t="shared" si="22"/>
        <v>50</v>
      </c>
      <c r="R48">
        <f t="shared" si="0"/>
        <v>50000</v>
      </c>
      <c r="S48">
        <f t="shared" si="1"/>
        <v>288.44187157499488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72.984470864711497</v>
      </c>
      <c r="AC48">
        <f t="shared" si="19"/>
        <v>58.407870092499245</v>
      </c>
      <c r="AE48">
        <f t="shared" si="2"/>
        <v>0</v>
      </c>
      <c r="AF48">
        <f t="shared" si="25"/>
        <v>0</v>
      </c>
      <c r="AG48">
        <f t="shared" si="25"/>
        <v>-10.12472110473621</v>
      </c>
      <c r="AH48">
        <f t="shared" si="4"/>
        <v>-1465.2940006406966</v>
      </c>
      <c r="AI48">
        <f t="shared" si="26"/>
        <v>-1475.4187217454328</v>
      </c>
      <c r="AJ48">
        <f t="shared" si="6"/>
        <v>14.576600772212252</v>
      </c>
      <c r="AK48">
        <f t="shared" si="20"/>
        <v>5.1089129605298051</v>
      </c>
      <c r="AL48">
        <f t="shared" si="23"/>
        <v>-1455.7332080126907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-14.021361725028228</v>
      </c>
      <c r="AR48">
        <f t="shared" si="27"/>
        <v>-14.118244928612262</v>
      </c>
      <c r="AS48">
        <f t="shared" si="27"/>
        <v>0.13948312902335466</v>
      </c>
      <c r="AT48">
        <f t="shared" si="27"/>
        <v>4.8887060623978185E-2</v>
      </c>
      <c r="AU48">
        <f t="shared" si="24"/>
        <v>-13.929874738964928</v>
      </c>
      <c r="AW48">
        <v>45</v>
      </c>
      <c r="AX48">
        <f>IF(Z48&gt;0, (R48*SUMPRODUCT(K48:$K$98, X48:$X$98)-K48*$AZ$3)/Z48, 0)</f>
        <v>288.44187157499488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0.13952899999999999</v>
      </c>
      <c r="Q49" s="4">
        <f t="shared" si="22"/>
        <v>50</v>
      </c>
      <c r="R49">
        <f t="shared" si="0"/>
        <v>50000</v>
      </c>
      <c r="S49">
        <f t="shared" si="1"/>
        <v>265.65434439744155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58.407870092499245</v>
      </c>
      <c r="AC49">
        <f t="shared" si="19"/>
        <v>45.749831253163286</v>
      </c>
      <c r="AE49">
        <f t="shared" si="2"/>
        <v>0</v>
      </c>
      <c r="AF49">
        <f t="shared" si="25"/>
        <v>0</v>
      </c>
      <c r="AG49">
        <f t="shared" si="25"/>
        <v>-8.6107816826661097</v>
      </c>
      <c r="AH49">
        <f t="shared" si="4"/>
        <v>-1412.6922110227385</v>
      </c>
      <c r="AI49">
        <f t="shared" si="26"/>
        <v>-1421.3029927054047</v>
      </c>
      <c r="AJ49">
        <f t="shared" si="6"/>
        <v>12.658038839335958</v>
      </c>
      <c r="AK49">
        <f t="shared" si="20"/>
        <v>4.0885509064749472</v>
      </c>
      <c r="AL49">
        <f t="shared" si="23"/>
        <v>-1404.5564029595939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-12.069657600782543</v>
      </c>
      <c r="AR49">
        <f t="shared" si="27"/>
        <v>-12.143225774921218</v>
      </c>
      <c r="AS49">
        <f t="shared" si="27"/>
        <v>0.10814683729132048</v>
      </c>
      <c r="AT49">
        <f t="shared" si="27"/>
        <v>3.4931465707449427E-2</v>
      </c>
      <c r="AU49">
        <f t="shared" si="24"/>
        <v>-12.000147471922448</v>
      </c>
      <c r="AW49">
        <v>46</v>
      </c>
      <c r="AX49">
        <f>IF(Z49&gt;0, (R49*SUMPRODUCT(K49:$K$98, X49:$X$98)-K49*$AZ$3)/Z49, 0)</f>
        <v>265.65434439744155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0.15610499999999999</v>
      </c>
      <c r="Q50" s="4">
        <f t="shared" si="22"/>
        <v>50</v>
      </c>
      <c r="R50">
        <f t="shared" si="0"/>
        <v>50000</v>
      </c>
      <c r="S50">
        <f t="shared" si="1"/>
        <v>243.00177956806124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45.749831253163286</v>
      </c>
      <c r="AC50">
        <f t="shared" si="19"/>
        <v>34.897426228891675</v>
      </c>
      <c r="AE50">
        <f t="shared" si="2"/>
        <v>0</v>
      </c>
      <c r="AF50">
        <f t="shared" si="25"/>
        <v>0</v>
      </c>
      <c r="AG50">
        <f t="shared" si="25"/>
        <v>-7.1804877912668568</v>
      </c>
      <c r="AH50">
        <f t="shared" si="4"/>
        <v>-1344.186074572593</v>
      </c>
      <c r="AI50">
        <f t="shared" si="26"/>
        <v>-1351.3665623638599</v>
      </c>
      <c r="AJ50">
        <f t="shared" si="6"/>
        <v>10.852405024271611</v>
      </c>
      <c r="AK50">
        <f t="shared" si="20"/>
        <v>3.2024881877214302</v>
      </c>
      <c r="AL50">
        <f t="shared" si="23"/>
        <v>-1337.3116691518669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-10.253892699926608</v>
      </c>
      <c r="AR50">
        <f t="shared" si="27"/>
        <v>-10.308667818295687</v>
      </c>
      <c r="AS50">
        <f t="shared" si="27"/>
        <v>8.2785708586074064E-2</v>
      </c>
      <c r="AT50">
        <f t="shared" si="27"/>
        <v>2.4429631336658028E-2</v>
      </c>
      <c r="AU50">
        <f t="shared" si="24"/>
        <v>-10.201452478372955</v>
      </c>
      <c r="AW50">
        <v>47</v>
      </c>
      <c r="AX50">
        <f>IF(Z50&gt;0, (R50*SUMPRODUCT(K50:$K$98, X50:$X$98)-K50*$AZ$3)/Z50, 0)</f>
        <v>243.00177956806124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0.17521600000000001</v>
      </c>
      <c r="Q51" s="4">
        <f t="shared" si="22"/>
        <v>50</v>
      </c>
      <c r="R51">
        <f t="shared" si="0"/>
        <v>50000</v>
      </c>
      <c r="S51">
        <f t="shared" si="1"/>
        <v>219.89711476364445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34.897426228891675</v>
      </c>
      <c r="AC51">
        <f t="shared" si="19"/>
        <v>25.730366186564133</v>
      </c>
      <c r="AE51">
        <f t="shared" si="2"/>
        <v>0</v>
      </c>
      <c r="AF51">
        <f t="shared" si="25"/>
        <v>0</v>
      </c>
      <c r="AG51">
        <f t="shared" si="25"/>
        <v>-5.8505465645195747</v>
      </c>
      <c r="AH51">
        <f t="shared" si="4"/>
        <v>-1258.1363488346135</v>
      </c>
      <c r="AI51">
        <f t="shared" si="26"/>
        <v>-1263.9868953991331</v>
      </c>
      <c r="AJ51">
        <f t="shared" si="6"/>
        <v>9.1670600423275417</v>
      </c>
      <c r="AK51">
        <f t="shared" si="20"/>
        <v>2.4428198360224176</v>
      </c>
      <c r="AL51">
        <f t="shared" si="23"/>
        <v>-1252.3770155207831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-8.5691760179971368</v>
      </c>
      <c r="AR51">
        <f t="shared" si="27"/>
        <v>-8.6090241341089531</v>
      </c>
      <c r="AS51">
        <f t="shared" si="27"/>
        <v>6.2436914045934794E-2</v>
      </c>
      <c r="AT51">
        <f t="shared" si="27"/>
        <v>1.6638064049672181E-2</v>
      </c>
      <c r="AU51">
        <f t="shared" si="24"/>
        <v>-8.5299491560133447</v>
      </c>
      <c r="AW51">
        <v>48</v>
      </c>
      <c r="AX51">
        <f>IF(Z51&gt;0, (R51*SUMPRODUCT(K51:$K$98, X51:$X$98)-K51*$AZ$3)/Z51, 0)</f>
        <v>219.89711476364445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0.19798199999999999</v>
      </c>
      <c r="Q52" s="4">
        <f t="shared" si="22"/>
        <v>50</v>
      </c>
      <c r="R52">
        <f t="shared" si="0"/>
        <v>50000</v>
      </c>
      <c r="S52">
        <f t="shared" si="1"/>
        <v>195.64739882457181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25.730366186564133</v>
      </c>
      <c r="AC52">
        <f t="shared" si="19"/>
        <v>18.131576469994727</v>
      </c>
      <c r="AE52">
        <f t="shared" si="2"/>
        <v>0</v>
      </c>
      <c r="AF52">
        <f t="shared" si="25"/>
        <v>0</v>
      </c>
      <c r="AG52">
        <f t="shared" si="25"/>
        <v>-4.6337381889376648</v>
      </c>
      <c r="AH52">
        <f t="shared" si="4"/>
        <v>-1158.3029099367143</v>
      </c>
      <c r="AI52">
        <f t="shared" si="26"/>
        <v>-1162.936648125652</v>
      </c>
      <c r="AJ52">
        <f t="shared" si="6"/>
        <v>7.5987897165694065</v>
      </c>
      <c r="AK52">
        <f t="shared" si="20"/>
        <v>1.8011256330594896</v>
      </c>
      <c r="AL52">
        <f t="shared" si="23"/>
        <v>-1153.5367327760232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-7.0439372536154998</v>
      </c>
      <c r="AR52">
        <f t="shared" si="27"/>
        <v>-7.0721162047107207</v>
      </c>
      <c r="AS52">
        <f t="shared" si="27"/>
        <v>4.6210190363639894E-2</v>
      </c>
      <c r="AT52">
        <f t="shared" si="27"/>
        <v>1.0953107202193521E-2</v>
      </c>
      <c r="AU52">
        <f t="shared" si="24"/>
        <v>-7.0149529071448882</v>
      </c>
      <c r="AW52">
        <v>49</v>
      </c>
      <c r="AX52">
        <f>IF(Z52&gt;0, (R52*SUMPRODUCT(K52:$K$98, X52:$X$98)-K52*$AZ$3)/Z52, 0)</f>
        <v>195.64739882457181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0.22423799999999999</v>
      </c>
      <c r="Q53" s="4">
        <f t="shared" si="22"/>
        <v>50</v>
      </c>
      <c r="R53">
        <f t="shared" si="0"/>
        <v>50000</v>
      </c>
      <c r="S53">
        <f t="shared" si="1"/>
        <v>168.44571627832289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18.131576469994727</v>
      </c>
      <c r="AC53">
        <f t="shared" si="19"/>
        <v>11.954055556939714</v>
      </c>
      <c r="AE53">
        <f t="shared" si="2"/>
        <v>0</v>
      </c>
      <c r="AF53">
        <f t="shared" si="25"/>
        <v>0</v>
      </c>
      <c r="AG53">
        <f t="shared" si="25"/>
        <v>-3.5483406230372836</v>
      </c>
      <c r="AH53">
        <f t="shared" si="4"/>
        <v>-1039.0601840110039</v>
      </c>
      <c r="AI53">
        <f t="shared" si="26"/>
        <v>-1042.6085246340413</v>
      </c>
      <c r="AJ53">
        <f t="shared" si="6"/>
        <v>6.1775209130550124</v>
      </c>
      <c r="AK53">
        <f t="shared" si="20"/>
        <v>1.269210352899631</v>
      </c>
      <c r="AL53">
        <f t="shared" si="23"/>
        <v>-1035.1617933680866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-5.6417782461519312</v>
      </c>
      <c r="AR53">
        <f t="shared" si="27"/>
        <v>-5.6610446478917336</v>
      </c>
      <c r="AS53">
        <f t="shared" si="27"/>
        <v>3.3542044665675778E-2</v>
      </c>
      <c r="AT53">
        <f t="shared" si="27"/>
        <v>6.8914231042310073E-3</v>
      </c>
      <c r="AU53">
        <f t="shared" si="24"/>
        <v>-5.620611180121827</v>
      </c>
      <c r="AW53">
        <v>50</v>
      </c>
      <c r="AX53">
        <f>IF(Z53&gt;0, (R53*SUMPRODUCT(K53:$K$98, X53:$X$98)-K53*$AZ$3)/Z53, 0)</f>
        <v>168.44571627832289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0.25439000000000001</v>
      </c>
      <c r="Q54" s="4">
        <f t="shared" si="22"/>
        <v>50</v>
      </c>
      <c r="R54">
        <f t="shared" si="0"/>
        <v>50000</v>
      </c>
      <c r="S54">
        <f t="shared" si="1"/>
        <v>135.73437517097037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11.954055556939714</v>
      </c>
      <c r="AC54">
        <f t="shared" si="19"/>
        <v>7.0858633291453526</v>
      </c>
      <c r="AE54">
        <f t="shared" si="2"/>
        <v>0</v>
      </c>
      <c r="AF54">
        <f t="shared" si="25"/>
        <v>0</v>
      </c>
      <c r="AG54">
        <f t="shared" si="25"/>
        <v>-2.610194845712456</v>
      </c>
      <c r="AH54">
        <f t="shared" si="4"/>
        <v>-902.66237109445456</v>
      </c>
      <c r="AI54">
        <f t="shared" si="26"/>
        <v>-905.27256594016706</v>
      </c>
      <c r="AJ54">
        <f t="shared" si="6"/>
        <v>4.8681922277943617</v>
      </c>
      <c r="AK54">
        <f t="shared" si="20"/>
        <v>0.83678388898578004</v>
      </c>
      <c r="AL54">
        <f t="shared" si="23"/>
        <v>-899.56758982338692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-4.37605351659671</v>
      </c>
      <c r="AR54">
        <f t="shared" si="27"/>
        <v>-4.3887075860465457</v>
      </c>
      <c r="AS54">
        <f t="shared" si="27"/>
        <v>2.3600706532253456E-2</v>
      </c>
      <c r="AT54">
        <f t="shared" si="27"/>
        <v>4.0566785514586628E-3</v>
      </c>
      <c r="AU54">
        <f t="shared" si="24"/>
        <v>-4.3610502009628336</v>
      </c>
      <c r="AW54">
        <v>51</v>
      </c>
      <c r="AX54">
        <f>IF(Z54&gt;0, (R54*SUMPRODUCT(K54:$K$98, X54:$X$98)-K54*$AZ$3)/Z54, 0)</f>
        <v>135.73437517097037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0.28921999999999998</v>
      </c>
      <c r="Q55" s="4">
        <f t="shared" si="22"/>
        <v>50</v>
      </c>
      <c r="R55">
        <f t="shared" si="0"/>
        <v>50000</v>
      </c>
      <c r="S55">
        <f t="shared" si="1"/>
        <v>92.952192991767063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7.0858633291453526</v>
      </c>
      <c r="AC55">
        <f t="shared" si="19"/>
        <v>3.4005116146536167</v>
      </c>
      <c r="AE55">
        <f t="shared" si="2"/>
        <v>0</v>
      </c>
      <c r="AF55">
        <f t="shared" si="25"/>
        <v>0</v>
      </c>
      <c r="AG55">
        <f t="shared" si="25"/>
        <v>-1.8291723439783751</v>
      </c>
      <c r="AH55">
        <f t="shared" si="4"/>
        <v>-754.92055327695641</v>
      </c>
      <c r="AI55">
        <f t="shared" si="26"/>
        <v>-756.74972562093478</v>
      </c>
      <c r="AJ55">
        <f t="shared" si="6"/>
        <v>3.6853517144917358</v>
      </c>
      <c r="AK55">
        <f t="shared" si="20"/>
        <v>0.49601043304017473</v>
      </c>
      <c r="AL55">
        <f t="shared" si="23"/>
        <v>-752.56836347340288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-3.2676874698941805</v>
      </c>
      <c r="AR55">
        <f t="shared" si="27"/>
        <v>-3.2756050759558373</v>
      </c>
      <c r="AS55">
        <f t="shared" si="27"/>
        <v>1.5952112533329902E-2</v>
      </c>
      <c r="AT55">
        <f t="shared" si="27"/>
        <v>2.1469902626793931E-3</v>
      </c>
      <c r="AU55">
        <f t="shared" si="24"/>
        <v>-3.2575059731598284</v>
      </c>
      <c r="AW55">
        <v>52</v>
      </c>
      <c r="AX55">
        <f>IF(Z55&gt;0, (R55*SUMPRODUCT(K55:$K$98, X55:$X$98)-K55*$AZ$3)/Z55, 0)</f>
        <v>92.952192991767063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0.32816400000000001</v>
      </c>
      <c r="Q56" s="4">
        <f t="shared" si="22"/>
        <v>50</v>
      </c>
      <c r="R56">
        <f t="shared" si="0"/>
        <v>50000</v>
      </c>
      <c r="S56">
        <f t="shared" si="1"/>
        <v>30.956331005658967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3.4005116146536167</v>
      </c>
      <c r="AC56">
        <f t="shared" si="19"/>
        <v>0.74952218235316082</v>
      </c>
      <c r="AE56">
        <f t="shared" si="2"/>
        <v>0</v>
      </c>
      <c r="AF56">
        <f t="shared" si="25"/>
        <v>0</v>
      </c>
      <c r="AG56">
        <f t="shared" si="25"/>
        <v>-1.2106121074492719</v>
      </c>
      <c r="AH56">
        <f t="shared" si="4"/>
        <v>-600.26851308931941</v>
      </c>
      <c r="AI56">
        <f t="shared" si="26"/>
        <v>-601.47912519676868</v>
      </c>
      <c r="AJ56">
        <f t="shared" si="6"/>
        <v>2.6509894323004559</v>
      </c>
      <c r="AK56">
        <f t="shared" si="20"/>
        <v>0.23803581302575319</v>
      </c>
      <c r="AL56">
        <f t="shared" si="23"/>
        <v>-598.59009995144254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-2.3198868532300132</v>
      </c>
      <c r="AR56">
        <f t="shared" si="27"/>
        <v>-2.3245655645919983</v>
      </c>
      <c r="AS56">
        <f t="shared" si="27"/>
        <v>1.0245407510039446E-2</v>
      </c>
      <c r="AT56">
        <f t="shared" si="27"/>
        <v>9.1994855834491042E-4</v>
      </c>
      <c r="AU56">
        <f t="shared" si="24"/>
        <v>-2.3134002085236141</v>
      </c>
      <c r="AW56">
        <v>53</v>
      </c>
      <c r="AX56">
        <f>IF(Z56&gt;0, (R56*SUMPRODUCT(K56:$K$98, X56:$X$98)-K56*$AZ$3)/Z56, 0)</f>
        <v>30.956331005658967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0.37150699999999998</v>
      </c>
      <c r="Q57" s="4">
        <f t="shared" si="22"/>
        <v>50</v>
      </c>
      <c r="R57">
        <f t="shared" si="0"/>
        <v>50000</v>
      </c>
      <c r="S57">
        <f t="shared" si="1"/>
        <v>-68.095790180487171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0.74952218235316082</v>
      </c>
      <c r="AC57">
        <f t="shared" si="19"/>
        <v>-1.0197414230253123</v>
      </c>
      <c r="AE57">
        <f t="shared" si="2"/>
        <v>0</v>
      </c>
      <c r="AF57">
        <f t="shared" si="25"/>
        <v>0</v>
      </c>
      <c r="AG57">
        <f t="shared" si="25"/>
        <v>-0.74875511417262253</v>
      </c>
      <c r="AH57">
        <f t="shared" si="4"/>
        <v>-449.75087220215659</v>
      </c>
      <c r="AI57">
        <f t="shared" si="26"/>
        <v>-450.49962731632922</v>
      </c>
      <c r="AJ57">
        <f t="shared" si="6"/>
        <v>1.7692636053784732</v>
      </c>
      <c r="AK57">
        <f t="shared" si="20"/>
        <v>5.2466552764721265E-2</v>
      </c>
      <c r="AL57">
        <f t="shared" si="23"/>
        <v>-448.67789715818606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-1.5519410910328935</v>
      </c>
      <c r="AR57">
        <f t="shared" si="27"/>
        <v>-1.5545247965921865</v>
      </c>
      <c r="AS57">
        <f t="shared" si="27"/>
        <v>6.1051418902455488E-3</v>
      </c>
      <c r="AT57">
        <f t="shared" si="27"/>
        <v>1.8104467200191892E-4</v>
      </c>
      <c r="AU57">
        <f t="shared" si="24"/>
        <v>-1.548238610029939</v>
      </c>
      <c r="AW57">
        <v>54</v>
      </c>
      <c r="AX57">
        <f>IF(Z57&gt;0, (R57*SUMPRODUCT(K57:$K$98, X57:$X$98)-K57*$AZ$3)/Z57, 0)</f>
        <v>-68.095790180487171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0.41881499999999999</v>
      </c>
      <c r="Q58" s="4">
        <f t="shared" si="22"/>
        <v>50</v>
      </c>
      <c r="R58">
        <f t="shared" si="0"/>
        <v>50000</v>
      </c>
      <c r="S58">
        <f t="shared" si="1"/>
        <v>-243.1801638673424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-1.0197414230253123</v>
      </c>
      <c r="AC58">
        <f t="shared" si="19"/>
        <v>-2.0800546141907588</v>
      </c>
      <c r="AE58">
        <f t="shared" si="2"/>
        <v>0</v>
      </c>
      <c r="AF58">
        <f t="shared" si="25"/>
        <v>0</v>
      </c>
      <c r="AG58">
        <f t="shared" si="25"/>
        <v>-0.42767768988868943</v>
      </c>
      <c r="AH58">
        <f t="shared" si="4"/>
        <v>-313.5898731422069</v>
      </c>
      <c r="AI58">
        <f t="shared" si="26"/>
        <v>-314.01755083209559</v>
      </c>
      <c r="AJ58">
        <f t="shared" si="6"/>
        <v>1.0603131911654464</v>
      </c>
      <c r="AK58">
        <f t="shared" si="20"/>
        <v>-7.1381899611771868E-2</v>
      </c>
      <c r="AL58">
        <f t="shared" si="23"/>
        <v>-313.02861954054191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-0.96615593197788707</v>
      </c>
      <c r="AR58">
        <f t="shared" si="27"/>
        <v>-0.96747358720992693</v>
      </c>
      <c r="AS58">
        <f t="shared" si="27"/>
        <v>3.2667760254309658E-3</v>
      </c>
      <c r="AT58">
        <f t="shared" si="27"/>
        <v>-2.199243395672049E-4</v>
      </c>
      <c r="AU58">
        <f t="shared" si="24"/>
        <v>-0.96442673552406311</v>
      </c>
      <c r="AW58">
        <v>55</v>
      </c>
      <c r="AX58">
        <f>IF(Z58&gt;0, (R58*SUMPRODUCT(K58:$K$98, X58:$X$98)-K58*$AZ$3)/Z58, 0)</f>
        <v>-243.1801638673424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0.47081499999999998</v>
      </c>
      <c r="Q59" s="4">
        <f t="shared" si="22"/>
        <v>50</v>
      </c>
      <c r="R59">
        <f t="shared" si="0"/>
        <v>50000</v>
      </c>
      <c r="S59">
        <f t="shared" si="1"/>
        <v>-587.10411588390036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-2.0800546141907588</v>
      </c>
      <c r="AC59">
        <f t="shared" si="19"/>
        <v>-2.6072570641441386</v>
      </c>
      <c r="AE59">
        <f t="shared" si="2"/>
        <v>0</v>
      </c>
      <c r="AF59">
        <f t="shared" si="25"/>
        <v>0</v>
      </c>
      <c r="AG59">
        <f t="shared" si="25"/>
        <v>-0.2220438414248592</v>
      </c>
      <c r="AH59">
        <f t="shared" si="4"/>
        <v>-201.35707156494331</v>
      </c>
      <c r="AI59">
        <f t="shared" si="26"/>
        <v>-201.57911540636817</v>
      </c>
      <c r="AJ59">
        <f t="shared" si="6"/>
        <v>0.52720244995337984</v>
      </c>
      <c r="AK59">
        <f t="shared" si="20"/>
        <v>-0.14560382299335312</v>
      </c>
      <c r="AL59">
        <f t="shared" si="23"/>
        <v>-201.19751677940815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-0.55390343577934287</v>
      </c>
      <c r="AR59">
        <f t="shared" si="27"/>
        <v>-0.55451424545045591</v>
      </c>
      <c r="AS59">
        <f t="shared" si="27"/>
        <v>1.4502557377841074E-3</v>
      </c>
      <c r="AT59">
        <f t="shared" si="27"/>
        <v>-4.0053451906015399E-4</v>
      </c>
      <c r="AU59">
        <f t="shared" si="24"/>
        <v>-0.55346452423173198</v>
      </c>
      <c r="AW59">
        <v>56</v>
      </c>
      <c r="AX59">
        <f>IF(Z59&gt;0, (R59*SUMPRODUCT(K59:$K$98, X59:$X$98)-K59*$AZ$3)/Z59, 0)</f>
        <v>-587.10411588390036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0.52931399999999995</v>
      </c>
      <c r="Q60" s="4">
        <f t="shared" si="22"/>
        <v>50</v>
      </c>
      <c r="R60">
        <f t="shared" si="0"/>
        <v>50000</v>
      </c>
      <c r="S60">
        <f t="shared" si="1"/>
        <v>-1353.5880159191786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-2.6072570641441386</v>
      </c>
      <c r="AC60">
        <f t="shared" si="19"/>
        <v>-2.7692377481158865</v>
      </c>
      <c r="AE60">
        <f t="shared" si="2"/>
        <v>0</v>
      </c>
      <c r="AF60">
        <f t="shared" si="25"/>
        <v>0</v>
      </c>
      <c r="AG60">
        <f t="shared" si="25"/>
        <v>-0.1022924891306527</v>
      </c>
      <c r="AH60">
        <f t="shared" si="4"/>
        <v>-117.53091387995791</v>
      </c>
      <c r="AI60">
        <f t="shared" si="26"/>
        <v>-117.63320636908855</v>
      </c>
      <c r="AJ60">
        <f t="shared" si="6"/>
        <v>0.16198068397174792</v>
      </c>
      <c r="AK60">
        <f t="shared" si="20"/>
        <v>-0.18250799449008973</v>
      </c>
      <c r="AL60">
        <f t="shared" si="23"/>
        <v>-117.6537336796069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-0.28866974129959044</v>
      </c>
      <c r="AR60">
        <f t="shared" si="27"/>
        <v>-0.28892098367829255</v>
      </c>
      <c r="AS60">
        <f t="shared" si="27"/>
        <v>3.978436021131697E-4</v>
      </c>
      <c r="AT60">
        <f t="shared" si="27"/>
        <v>-4.4826108991521561E-4</v>
      </c>
      <c r="AU60">
        <f t="shared" si="24"/>
        <v>-0.2889714011660946</v>
      </c>
      <c r="AW60">
        <v>57</v>
      </c>
      <c r="AX60">
        <f>IF(Z60&gt;0, (R60*SUMPRODUCT(K60:$K$98, X60:$X$98)-K60*$AZ$3)/Z60, 0)</f>
        <v>-1353.5880159191786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0.595055</v>
      </c>
      <c r="Q61" s="4">
        <f t="shared" si="22"/>
        <v>50</v>
      </c>
      <c r="R61">
        <f t="shared" si="0"/>
        <v>50000</v>
      </c>
      <c r="S61">
        <f t="shared" si="1"/>
        <v>-3351.4637211814093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-2.7692377481158865</v>
      </c>
      <c r="AC61">
        <f t="shared" si="19"/>
        <v>-2.7079764610158388</v>
      </c>
      <c r="AE61">
        <f t="shared" si="2"/>
        <v>0</v>
      </c>
      <c r="AF61">
        <f t="shared" si="25"/>
        <v>0</v>
      </c>
      <c r="AG61">
        <f t="shared" si="25"/>
        <v>-4.0399907119705626E-2</v>
      </c>
      <c r="AH61">
        <f t="shared" si="4"/>
        <v>-60.869657119640543</v>
      </c>
      <c r="AI61">
        <f t="shared" si="26"/>
        <v>-60.910057026760249</v>
      </c>
      <c r="AJ61">
        <f t="shared" si="6"/>
        <v>-6.1261287100047745E-2</v>
      </c>
      <c r="AK61">
        <f t="shared" si="20"/>
        <v>-0.19384664236811208</v>
      </c>
      <c r="AL61">
        <f t="shared" si="23"/>
        <v>-61.165164956228409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-0.13348485148089317</v>
      </c>
      <c r="AR61">
        <f t="shared" si="27"/>
        <v>-0.1335734469463008</v>
      </c>
      <c r="AS61">
        <f t="shared" si="27"/>
        <v>-1.343436811875789E-4</v>
      </c>
      <c r="AT61">
        <f t="shared" si="27"/>
        <v>-4.2509834112780136E-4</v>
      </c>
      <c r="AU61">
        <f t="shared" si="24"/>
        <v>-0.13413288896861617</v>
      </c>
      <c r="AW61">
        <v>58</v>
      </c>
      <c r="AX61">
        <f>IF(Z61&gt;0, (R61*SUMPRODUCT(K61:$K$98, X61:$X$98)-K61*$AZ$3)/Z61, 0)</f>
        <v>-3351.4637211814093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0.66919700000000004</v>
      </c>
      <c r="Q62" s="4">
        <f t="shared" si="22"/>
        <v>50</v>
      </c>
      <c r="R62">
        <f t="shared" si="0"/>
        <v>50000</v>
      </c>
      <c r="S62">
        <f t="shared" si="1"/>
        <v>-9756.7230526196781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-2.7079764610158388</v>
      </c>
      <c r="AC62">
        <f t="shared" si="19"/>
        <v>-2.5290228942827686</v>
      </c>
      <c r="AE62">
        <f t="shared" si="2"/>
        <v>0</v>
      </c>
      <c r="AF62">
        <f t="shared" si="25"/>
        <v>0</v>
      </c>
      <c r="AG62">
        <f t="shared" si="25"/>
        <v>-1.2960411403722925E-2</v>
      </c>
      <c r="AH62">
        <f t="shared" si="4"/>
        <v>-27.035496644785646</v>
      </c>
      <c r="AI62">
        <f t="shared" si="26"/>
        <v>-27.048457056189367</v>
      </c>
      <c r="AJ62">
        <f t="shared" si="6"/>
        <v>-0.17895356673307017</v>
      </c>
      <c r="AK62">
        <f t="shared" si="20"/>
        <v>-0.18955835227110873</v>
      </c>
      <c r="AL62">
        <f t="shared" si="23"/>
        <v>-27.416968975193548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-5.2935553271760596E-2</v>
      </c>
      <c r="AR62">
        <f t="shared" si="27"/>
        <v>-5.2960929781661628E-2</v>
      </c>
      <c r="AS62">
        <f t="shared" si="27"/>
        <v>-3.503914201922777E-4</v>
      </c>
      <c r="AT62">
        <f t="shared" si="27"/>
        <v>-3.7115561021845608E-4</v>
      </c>
      <c r="AU62">
        <f t="shared" si="24"/>
        <v>-5.3682476812072367E-2</v>
      </c>
      <c r="AW62">
        <v>59</v>
      </c>
      <c r="AX62">
        <f>IF(Z62&gt;0, (R62*SUMPRODUCT(K62:$K$98, X62:$X$98)-K62*$AZ$3)/Z62, 0)</f>
        <v>-9756.7230526196781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0.74928899999999998</v>
      </c>
      <c r="Q63" s="4">
        <f t="shared" si="22"/>
        <v>50</v>
      </c>
      <c r="R63">
        <f t="shared" si="0"/>
        <v>50000</v>
      </c>
      <c r="S63">
        <f t="shared" si="1"/>
        <v>-36910.368662896813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-2.5290228942827686</v>
      </c>
      <c r="AC63">
        <f t="shared" si="19"/>
        <v>-2.3029955741492056</v>
      </c>
      <c r="AE63">
        <f t="shared" si="2"/>
        <v>0</v>
      </c>
      <c r="AF63">
        <f t="shared" si="25"/>
        <v>0</v>
      </c>
      <c r="AG63">
        <f t="shared" si="25"/>
        <v>-3.1197135894015494E-3</v>
      </c>
      <c r="AH63">
        <f t="shared" si="4"/>
        <v>-9.7110937002841453</v>
      </c>
      <c r="AI63">
        <f t="shared" si="26"/>
        <v>-9.7142134138735461</v>
      </c>
      <c r="AJ63">
        <f t="shared" si="6"/>
        <v>-0.22602732013356297</v>
      </c>
      <c r="AK63">
        <f t="shared" si="20"/>
        <v>-0.17703160259979381</v>
      </c>
      <c r="AL63">
        <f t="shared" si="23"/>
        <v>-10.117272336606902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-1.6977089042173245E-2</v>
      </c>
      <c r="AR63">
        <f t="shared" si="27"/>
        <v>-1.6982542975275731E-2</v>
      </c>
      <c r="AS63">
        <f t="shared" si="27"/>
        <v>-3.9514456953072309E-4</v>
      </c>
      <c r="AT63">
        <f t="shared" si="27"/>
        <v>-3.0948947393303266E-4</v>
      </c>
      <c r="AU63">
        <f t="shared" si="24"/>
        <v>-1.7687177018739484E-2</v>
      </c>
      <c r="AW63">
        <v>60</v>
      </c>
      <c r="AX63">
        <f>IF(Z63&gt;0, (R63*SUMPRODUCT(K63:$K$98, X63:$X$98)-K63*$AZ$3)/Z63, 0)</f>
        <v>-36910.368662896813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0.83297500000000002</v>
      </c>
      <c r="Q64" s="4">
        <f t="shared" si="22"/>
        <v>50</v>
      </c>
      <c r="R64">
        <f t="shared" si="0"/>
        <v>50000</v>
      </c>
      <c r="S64">
        <f t="shared" si="1"/>
        <v>-211370.96324741404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-2.3029955741492056</v>
      </c>
      <c r="AC64">
        <f t="shared" si="19"/>
        <v>-2.0708986690794826</v>
      </c>
      <c r="AE64">
        <f t="shared" si="2"/>
        <v>0</v>
      </c>
      <c r="AF64">
        <f t="shared" si="25"/>
        <v>0</v>
      </c>
      <c r="AG64">
        <f t="shared" si="25"/>
        <v>-4.8987302637577834E-4</v>
      </c>
      <c r="AH64">
        <f t="shared" si="4"/>
        <v>-2.5986434271317558</v>
      </c>
      <c r="AI64">
        <f t="shared" si="26"/>
        <v>-2.5991333001581314</v>
      </c>
      <c r="AJ64">
        <f t="shared" si="6"/>
        <v>-0.23209690506972303</v>
      </c>
      <c r="AK64">
        <f t="shared" si="20"/>
        <v>-0.1612096901904444</v>
      </c>
      <c r="AL64">
        <f t="shared" si="23"/>
        <v>-2.9924398954182987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-4.0562410053977E-3</v>
      </c>
      <c r="AR64">
        <f t="shared" si="27"/>
        <v>-4.0570056516882518E-3</v>
      </c>
      <c r="AS64">
        <f t="shared" si="27"/>
        <v>-3.6228170965680364E-4</v>
      </c>
      <c r="AT64">
        <f t="shared" si="27"/>
        <v>-2.5163335184453752E-4</v>
      </c>
      <c r="AU64">
        <f t="shared" si="24"/>
        <v>-4.6709207131895927E-3</v>
      </c>
      <c r="AW64">
        <v>61</v>
      </c>
      <c r="AX64">
        <f>IF(Z64&gt;0, (R64*SUMPRODUCT(K64:$K$98, X64:$X$98)-K64*$AZ$3)/Z64, 0)</f>
        <v>-211370.96324741404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0.83526170899999996</v>
      </c>
      <c r="Q65" s="4">
        <f t="shared" si="22"/>
        <v>50</v>
      </c>
      <c r="R65">
        <f t="shared" si="0"/>
        <v>50000</v>
      </c>
      <c r="S65">
        <f t="shared" si="1"/>
        <v>-1221976.0738741395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-2.0708986690794826</v>
      </c>
      <c r="AC65">
        <f t="shared" si="19"/>
        <v>-1.8525674153421157</v>
      </c>
      <c r="AE65">
        <f t="shared" si="2"/>
        <v>0</v>
      </c>
      <c r="AF65">
        <f t="shared" si="25"/>
        <v>0</v>
      </c>
      <c r="AG65">
        <f t="shared" si="25"/>
        <v>-7.5802114908385911E-5</v>
      </c>
      <c r="AH65">
        <f t="shared" si="4"/>
        <v>-0.40917218120363463</v>
      </c>
      <c r="AI65">
        <f t="shared" si="26"/>
        <v>-0.40924798331854301</v>
      </c>
      <c r="AJ65">
        <f t="shared" si="6"/>
        <v>-0.21833125373736695</v>
      </c>
      <c r="AK65">
        <f t="shared" si="20"/>
        <v>-0.14496290683556379</v>
      </c>
      <c r="AL65">
        <f t="shared" si="23"/>
        <v>-0.77254214389147369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-5.7024979234553185E-4</v>
      </c>
      <c r="AR65">
        <f t="shared" si="27"/>
        <v>-5.7035543525644215E-4</v>
      </c>
      <c r="AS65">
        <f t="shared" si="27"/>
        <v>-3.0428107732062792E-4</v>
      </c>
      <c r="AT65">
        <f t="shared" si="27"/>
        <v>-2.0203002872192972E-4</v>
      </c>
      <c r="AU65">
        <f t="shared" si="24"/>
        <v>-1.0766665412989998E-3</v>
      </c>
      <c r="AW65">
        <v>62</v>
      </c>
      <c r="AX65">
        <f>IF(Z65&gt;0, (R65*SUMPRODUCT(K65:$K$98, X65:$X$98)-K65*$AZ$3)/Z65, 0)</f>
        <v>-1221976.0738741395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0.83773177600000004</v>
      </c>
      <c r="Q66" s="4">
        <f t="shared" si="22"/>
        <v>50</v>
      </c>
      <c r="R66">
        <f t="shared" si="0"/>
        <v>50000</v>
      </c>
      <c r="S66">
        <f t="shared" si="1"/>
        <v>-7167479.9661438921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-1.8525674153421157</v>
      </c>
      <c r="AC66">
        <f t="shared" si="19"/>
        <v>-1.6545774019712784</v>
      </c>
      <c r="AE66">
        <f t="shared" si="2"/>
        <v>0</v>
      </c>
      <c r="AF66">
        <f t="shared" si="25"/>
        <v>0</v>
      </c>
      <c r="AG66">
        <f t="shared" si="25"/>
        <v>-1.1542253412543837E-5</v>
      </c>
      <c r="AH66">
        <f t="shared" si="4"/>
        <v>-6.3501840346758209E-2</v>
      </c>
      <c r="AI66">
        <f t="shared" si="26"/>
        <v>-6.3513382600170754E-2</v>
      </c>
      <c r="AJ66">
        <f t="shared" si="6"/>
        <v>-0.19799001337083721</v>
      </c>
      <c r="AK66">
        <f t="shared" si="20"/>
        <v>-0.1296797190739481</v>
      </c>
      <c r="AL66">
        <f t="shared" si="23"/>
        <v>-0.39118311504495606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-7.9018235159532114E-5</v>
      </c>
      <c r="AR66">
        <f t="shared" si="27"/>
        <v>-7.9032597711695051E-5</v>
      </c>
      <c r="AS66">
        <f t="shared" si="27"/>
        <v>-2.4636800052322253E-4</v>
      </c>
      <c r="AT66">
        <f t="shared" si="27"/>
        <v>-1.6136638688346941E-4</v>
      </c>
      <c r="AU66">
        <f t="shared" si="24"/>
        <v>-4.8676698511838701E-4</v>
      </c>
      <c r="AW66">
        <v>63</v>
      </c>
      <c r="AX66">
        <f>IF(Z66&gt;0, (R66*SUMPRODUCT(K66:$K$98, X66:$X$98)-K66*$AZ$3)/Z66, 0)</f>
        <v>-7167479.9661438921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0.84045353700000003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-42794964.233662985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-1.6545774019712784</v>
      </c>
      <c r="AC67">
        <f t="shared" si="19"/>
        <v>-1.4773704709535964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-1.72610317289561E-6</v>
      </c>
      <c r="AH67">
        <f t="shared" ref="AH67:AH98" si="32">-X67*R67</f>
        <v>-9.7007277055227888E-3</v>
      </c>
      <c r="AI67">
        <f t="shared" ref="AI67:AI98" si="33">SUM(AE67:AH67)</f>
        <v>-9.7024538086956848E-3</v>
      </c>
      <c r="AJ67">
        <f t="shared" ref="AJ67:AJ98" si="34">AB67-AC67</f>
        <v>-0.17720693101768203</v>
      </c>
      <c r="AK67">
        <f t="shared" si="20"/>
        <v>-0.1158204181379895</v>
      </c>
      <c r="AL67">
        <f t="shared" si="23"/>
        <v>-0.30272980296436725</v>
      </c>
      <c r="AN67">
        <f t="shared" ref="AN67:AU98" si="35">AE67*$K67</f>
        <v>0</v>
      </c>
      <c r="AO67">
        <f t="shared" si="35"/>
        <v>0</v>
      </c>
      <c r="AP67">
        <f t="shared" si="35"/>
        <v>-1.9177400675190878E-9</v>
      </c>
      <c r="AQ67">
        <f t="shared" si="35"/>
        <v>-1.0777730147940956E-5</v>
      </c>
      <c r="AR67">
        <f t="shared" si="35"/>
        <v>-1.0779647888008476E-5</v>
      </c>
      <c r="AS67">
        <f t="shared" si="35"/>
        <v>-1.9688094963907018E-4</v>
      </c>
      <c r="AT67">
        <f t="shared" si="35"/>
        <v>-1.2867913111325343E-4</v>
      </c>
      <c r="AU67">
        <f t="shared" si="24"/>
        <v>-3.363397286403321E-4</v>
      </c>
      <c r="AW67">
        <v>64</v>
      </c>
      <c r="AX67">
        <f>IF(Z67&gt;0, (R67*SUMPRODUCT(K67:$K$98, X67:$X$98)-K67*$AZ$3)/Z67, 0)</f>
        <v>-42794964.233662985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0.84346351399999997</v>
      </c>
      <c r="Q68" s="4">
        <f t="shared" si="22"/>
        <v>50</v>
      </c>
      <c r="R68">
        <f t="shared" si="28"/>
        <v>50000</v>
      </c>
      <c r="S68">
        <f t="shared" si="29"/>
        <v>-260754601.99996677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-1.4773704709535964</v>
      </c>
      <c r="AC68">
        <f t="shared" ref="AC68:AC98" si="46">S68*Z68</f>
        <v>-1.3190902225651355</v>
      </c>
      <c r="AE68">
        <f t="shared" si="30"/>
        <v>0</v>
      </c>
      <c r="AF68">
        <f t="shared" si="31"/>
        <v>0</v>
      </c>
      <c r="AG68">
        <f t="shared" si="31"/>
        <v>-2.5293709342957321E-7</v>
      </c>
      <c r="AH68">
        <f t="shared" si="32"/>
        <v>-1.4559050477370805E-3</v>
      </c>
      <c r="AI68">
        <f t="shared" si="33"/>
        <v>-1.4561579848305101E-3</v>
      </c>
      <c r="AJ68">
        <f t="shared" si="34"/>
        <v>-0.15828024838846089</v>
      </c>
      <c r="AK68">
        <f t="shared" ref="AK68:AK98" si="47">G68*SUM(AB68:AB68, AE68:AF68)</f>
        <v>-0.10341593296675176</v>
      </c>
      <c r="AL68">
        <f t="shared" si="23"/>
        <v>-0.26315233934004317</v>
      </c>
      <c r="AN68">
        <f t="shared" si="35"/>
        <v>0</v>
      </c>
      <c r="AO68">
        <f t="shared" si="35"/>
        <v>0</v>
      </c>
      <c r="AP68">
        <f t="shared" si="35"/>
        <v>-2.5090972371040167E-10</v>
      </c>
      <c r="AQ68">
        <f t="shared" si="35"/>
        <v>-1.444235514543077E-6</v>
      </c>
      <c r="AR68">
        <f t="shared" si="35"/>
        <v>-1.4444864242667876E-6</v>
      </c>
      <c r="AS68">
        <f t="shared" si="35"/>
        <v>-1.5701158281484045E-4</v>
      </c>
      <c r="AT68">
        <f t="shared" si="35"/>
        <v>-1.0258702199867724E-4</v>
      </c>
      <c r="AU68">
        <f t="shared" si="24"/>
        <v>-2.610430912377845E-4</v>
      </c>
      <c r="AW68">
        <v>65</v>
      </c>
      <c r="AX68">
        <f>IF(Z68&gt;0, (R68*SUMPRODUCT(K68:$K$98, X68:$X$98)-K68*$AZ$3)/Z68, 0)</f>
        <v>-260754601.99996677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0.84645297100000005</v>
      </c>
      <c r="Q69" s="4">
        <f t="shared" ref="Q69:Q98" si="49">$C$8</f>
        <v>50</v>
      </c>
      <c r="R69">
        <f t="shared" si="28"/>
        <v>50000</v>
      </c>
      <c r="S69">
        <f t="shared" si="29"/>
        <v>-1621885599.7778029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-1.3190902225651355</v>
      </c>
      <c r="AC69">
        <f t="shared" si="46"/>
        <v>-1.1777603934804637</v>
      </c>
      <c r="AE69">
        <f t="shared" si="30"/>
        <v>0</v>
      </c>
      <c r="AF69">
        <f t="shared" si="31"/>
        <v>0</v>
      </c>
      <c r="AG69">
        <f t="shared" si="31"/>
        <v>-3.6308368285710653E-8</v>
      </c>
      <c r="AH69">
        <f t="shared" si="32"/>
        <v>-2.1409935420956685E-4</v>
      </c>
      <c r="AI69">
        <f t="shared" si="33"/>
        <v>-2.1413566257785256E-4</v>
      </c>
      <c r="AJ69">
        <f t="shared" si="34"/>
        <v>-0.14132982908467184</v>
      </c>
      <c r="AK69">
        <f t="shared" si="47"/>
        <v>-9.23363155795595E-2</v>
      </c>
      <c r="AL69">
        <f t="shared" si="23"/>
        <v>-0.23388028032680919</v>
      </c>
      <c r="AN69">
        <f t="shared" si="35"/>
        <v>0</v>
      </c>
      <c r="AO69">
        <f t="shared" si="35"/>
        <v>0</v>
      </c>
      <c r="AP69">
        <f t="shared" si="35"/>
        <v>-3.2158344094499119E-11</v>
      </c>
      <c r="AQ69">
        <f t="shared" si="35"/>
        <v>-1.8962792954237379E-7</v>
      </c>
      <c r="AR69">
        <f t="shared" si="35"/>
        <v>-1.896600878864683E-7</v>
      </c>
      <c r="AS69">
        <f t="shared" si="35"/>
        <v>-1.2517591643770751E-4</v>
      </c>
      <c r="AT69">
        <f t="shared" si="35"/>
        <v>-8.178233143003428E-5</v>
      </c>
      <c r="AU69">
        <f t="shared" si="24"/>
        <v>-2.0714790795562824E-4</v>
      </c>
      <c r="AW69">
        <v>66</v>
      </c>
      <c r="AX69">
        <f>IF(Z69&gt;0, (R69*SUMPRODUCT(K69:$K$98, X69:$X$98)-K69*$AZ$3)/Z69, 0)</f>
        <v>-1621885599.7778029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0.84968151000000003</v>
      </c>
      <c r="Q70" s="4">
        <f t="shared" si="49"/>
        <v>50</v>
      </c>
      <c r="R70">
        <f t="shared" si="28"/>
        <v>50000</v>
      </c>
      <c r="S70">
        <f t="shared" si="29"/>
        <v>-10320182120.68667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-1.1777603934804637</v>
      </c>
      <c r="AC70">
        <f t="shared" si="46"/>
        <v>-1.0515719462153699</v>
      </c>
      <c r="AE70">
        <f t="shared" si="30"/>
        <v>0</v>
      </c>
      <c r="AF70">
        <f t="shared" si="31"/>
        <v>0</v>
      </c>
      <c r="AG70">
        <f t="shared" si="31"/>
        <v>-5.0947354122148077E-9</v>
      </c>
      <c r="AH70">
        <f t="shared" si="32"/>
        <v>-3.0850549190638744E-5</v>
      </c>
      <c r="AI70">
        <f t="shared" si="33"/>
        <v>-3.0855643926050958E-5</v>
      </c>
      <c r="AJ70">
        <f t="shared" si="34"/>
        <v>-0.12618844726509382</v>
      </c>
      <c r="AK70">
        <f t="shared" si="47"/>
        <v>-8.2443227543632466E-2</v>
      </c>
      <c r="AL70">
        <f t="shared" si="23"/>
        <v>-0.20866253045265232</v>
      </c>
      <c r="AN70">
        <f t="shared" si="35"/>
        <v>0</v>
      </c>
      <c r="AO70">
        <f t="shared" si="35"/>
        <v>0</v>
      </c>
      <c r="AP70">
        <f t="shared" si="35"/>
        <v>-4.0289377537861902E-12</v>
      </c>
      <c r="AQ70">
        <f t="shared" si="35"/>
        <v>-2.4396741401172853E-8</v>
      </c>
      <c r="AR70">
        <f t="shared" si="35"/>
        <v>-2.4400770338926639E-8</v>
      </c>
      <c r="AS70">
        <f t="shared" si="35"/>
        <v>-9.9790343981176013E-5</v>
      </c>
      <c r="AT70">
        <f t="shared" si="35"/>
        <v>-6.5196443999459585E-5</v>
      </c>
      <c r="AU70">
        <f t="shared" si="24"/>
        <v>-1.6501118875097452E-4</v>
      </c>
      <c r="AW70">
        <v>67</v>
      </c>
      <c r="AX70">
        <f>IF(Z70&gt;0, (R70*SUMPRODUCT(K70:$K$98, X70:$X$98)-K70*$AZ$3)/Z70, 0)</f>
        <v>-10320182120.68667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0.85306441600000005</v>
      </c>
      <c r="Q71" s="4">
        <f t="shared" si="49"/>
        <v>50</v>
      </c>
      <c r="R71">
        <f t="shared" si="28"/>
        <v>50000</v>
      </c>
      <c r="S71">
        <f t="shared" si="29"/>
        <v>-67290387662.441063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-1.0515719462153699</v>
      </c>
      <c r="AC71">
        <f t="shared" si="46"/>
        <v>-0.93890354481476879</v>
      </c>
      <c r="AE71">
        <f t="shared" si="30"/>
        <v>0</v>
      </c>
      <c r="AF71">
        <f t="shared" si="31"/>
        <v>0</v>
      </c>
      <c r="AG71">
        <f t="shared" si="31"/>
        <v>-6.9765056899711477E-10</v>
      </c>
      <c r="AH71">
        <f t="shared" si="32"/>
        <v>-4.3461374890955442E-6</v>
      </c>
      <c r="AI71">
        <f t="shared" si="33"/>
        <v>-4.3468351396645415E-6</v>
      </c>
      <c r="AJ71">
        <f t="shared" si="34"/>
        <v>-0.11266840140060108</v>
      </c>
      <c r="AK71">
        <f t="shared" si="47"/>
        <v>-7.3610036235075893E-2</v>
      </c>
      <c r="AL71">
        <f t="shared" si="23"/>
        <v>-0.18628278447081664</v>
      </c>
      <c r="AN71">
        <f t="shared" si="35"/>
        <v>0</v>
      </c>
      <c r="AO71">
        <f t="shared" si="35"/>
        <v>0</v>
      </c>
      <c r="AP71">
        <f t="shared" si="35"/>
        <v>-4.9259370019139259E-13</v>
      </c>
      <c r="AQ71">
        <f t="shared" si="35"/>
        <v>-3.0686994928874716E-9</v>
      </c>
      <c r="AR71">
        <f t="shared" si="35"/>
        <v>-3.0691920865876631E-9</v>
      </c>
      <c r="AS71">
        <f t="shared" si="35"/>
        <v>-7.9552353580608477E-5</v>
      </c>
      <c r="AT71">
        <f t="shared" si="35"/>
        <v>-5.1974214214979699E-5</v>
      </c>
      <c r="AU71">
        <f t="shared" si="24"/>
        <v>-1.3152963698767476E-4</v>
      </c>
      <c r="AW71">
        <v>68</v>
      </c>
      <c r="AX71">
        <f>IF(Z71&gt;0, (R71*SUMPRODUCT(K71:$K$98, X71:$X$98)-K71*$AZ$3)/Z71, 0)</f>
        <v>-67290387662.441063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0.856559709</v>
      </c>
      <c r="Q72" s="4">
        <f t="shared" si="49"/>
        <v>50</v>
      </c>
      <c r="R72">
        <f t="shared" si="28"/>
        <v>50000</v>
      </c>
      <c r="S72">
        <f t="shared" si="29"/>
        <v>-450244098037.22052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-0.93890354481476879</v>
      </c>
      <c r="AC72">
        <f t="shared" si="46"/>
        <v>-0.83830673913584131</v>
      </c>
      <c r="AE72">
        <f t="shared" si="30"/>
        <v>0</v>
      </c>
      <c r="AF72">
        <f t="shared" si="31"/>
        <v>0</v>
      </c>
      <c r="AG72">
        <f t="shared" si="31"/>
        <v>-9.3094694943290592E-11</v>
      </c>
      <c r="AH72">
        <f t="shared" si="32"/>
        <v>-5.9757936836385308E-7</v>
      </c>
      <c r="AI72">
        <f t="shared" si="33"/>
        <v>-5.9767246305879633E-7</v>
      </c>
      <c r="AJ72">
        <f t="shared" si="34"/>
        <v>-0.10059680567892748</v>
      </c>
      <c r="AK72">
        <f t="shared" si="47"/>
        <v>-6.5723248137033827E-2</v>
      </c>
      <c r="AL72">
        <f t="shared" si="23"/>
        <v>-0.16632065148842437</v>
      </c>
      <c r="AN72">
        <f t="shared" si="35"/>
        <v>0</v>
      </c>
      <c r="AO72">
        <f t="shared" si="35"/>
        <v>0</v>
      </c>
      <c r="AP72">
        <f t="shared" si="35"/>
        <v>-5.8689148837773389E-14</v>
      </c>
      <c r="AQ72">
        <f t="shared" si="35"/>
        <v>-3.7672849686711825E-10</v>
      </c>
      <c r="AR72">
        <f t="shared" si="35"/>
        <v>-3.7678718601595602E-10</v>
      </c>
      <c r="AS72">
        <f t="shared" si="35"/>
        <v>-6.341866101705985E-5</v>
      </c>
      <c r="AT72">
        <f t="shared" si="35"/>
        <v>-4.1433526307443849E-5</v>
      </c>
      <c r="AU72">
        <f t="shared" si="24"/>
        <v>-1.0485256411168971E-4</v>
      </c>
      <c r="AW72">
        <v>69</v>
      </c>
      <c r="AX72">
        <f>IF(Z72&gt;0, (R72*SUMPRODUCT(K72:$K$98, X72:$X$98)-K72*$AZ$3)/Z72, 0)</f>
        <v>-450244098037.22052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0.86031008399999997</v>
      </c>
      <c r="Q73" s="4">
        <f t="shared" si="49"/>
        <v>50</v>
      </c>
      <c r="R73">
        <f t="shared" si="28"/>
        <v>50000</v>
      </c>
      <c r="S73">
        <f t="shared" si="29"/>
        <v>-3099729505102.9795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-0.83830673913584131</v>
      </c>
      <c r="AC73">
        <f t="shared" si="46"/>
        <v>-0.74848816027361698</v>
      </c>
      <c r="AE73">
        <f t="shared" si="30"/>
        <v>0</v>
      </c>
      <c r="AF73">
        <f t="shared" si="31"/>
        <v>0</v>
      </c>
      <c r="AG73">
        <f t="shared" si="31"/>
        <v>-1.2073443167240986E-11</v>
      </c>
      <c r="AH73">
        <f t="shared" si="32"/>
        <v>-8.0090304826616702E-8</v>
      </c>
      <c r="AI73">
        <f t="shared" si="33"/>
        <v>-8.0102378269783944E-8</v>
      </c>
      <c r="AJ73">
        <f t="shared" si="34"/>
        <v>-8.981857886222433E-2</v>
      </c>
      <c r="AK73">
        <f t="shared" si="47"/>
        <v>-5.8681471739508898E-2</v>
      </c>
      <c r="AL73">
        <f t="shared" si="23"/>
        <v>-0.1485001307041115</v>
      </c>
      <c r="AN73">
        <f t="shared" si="35"/>
        <v>0</v>
      </c>
      <c r="AO73">
        <f t="shared" si="35"/>
        <v>0</v>
      </c>
      <c r="AP73">
        <f t="shared" si="35"/>
        <v>-6.7958846275735091E-15</v>
      </c>
      <c r="AQ73">
        <f t="shared" si="35"/>
        <v>-4.508113086295832E-11</v>
      </c>
      <c r="AR73">
        <f t="shared" si="35"/>
        <v>-4.5087926747585889E-11</v>
      </c>
      <c r="AS73">
        <f t="shared" si="35"/>
        <v>-5.0556969615468579E-5</v>
      </c>
      <c r="AT73">
        <f t="shared" si="35"/>
        <v>-3.3030553603794331E-5</v>
      </c>
      <c r="AU73">
        <f t="shared" si="24"/>
        <v>-8.3587568307189663E-5</v>
      </c>
      <c r="AW73">
        <v>70</v>
      </c>
      <c r="AX73">
        <f>IF(Z73&gt;0, (R73*SUMPRODUCT(K73:$K$98, X73:$X$98)-K73*$AZ$3)/Z73, 0)</f>
        <v>-3099729505102.9795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0.86416701100000004</v>
      </c>
      <c r="Q74" s="4">
        <f t="shared" si="49"/>
        <v>50</v>
      </c>
      <c r="R74">
        <f t="shared" si="28"/>
        <v>50000</v>
      </c>
      <c r="S74">
        <f t="shared" si="29"/>
        <v>-21994356581009.961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-0.74848816027361698</v>
      </c>
      <c r="AC74">
        <f t="shared" si="46"/>
        <v>-0.66829300028391891</v>
      </c>
      <c r="AE74">
        <f t="shared" si="30"/>
        <v>0</v>
      </c>
      <c r="AF74">
        <f t="shared" si="31"/>
        <v>0</v>
      </c>
      <c r="AG74">
        <f t="shared" si="31"/>
        <v>-1.5192374412555594E-12</v>
      </c>
      <c r="AH74">
        <f t="shared" si="32"/>
        <v>-1.0433471294313017E-8</v>
      </c>
      <c r="AI74">
        <f t="shared" si="33"/>
        <v>-1.0434990531754273E-8</v>
      </c>
      <c r="AJ74">
        <f t="shared" si="34"/>
        <v>-8.0195159989698062E-2</v>
      </c>
      <c r="AK74">
        <f t="shared" si="47"/>
        <v>-5.2394171219153192E-2</v>
      </c>
      <c r="AL74">
        <f t="shared" si="23"/>
        <v>-0.13258934164384178</v>
      </c>
      <c r="AN74">
        <f t="shared" si="35"/>
        <v>0</v>
      </c>
      <c r="AO74">
        <f t="shared" si="35"/>
        <v>0</v>
      </c>
      <c r="AP74">
        <f t="shared" si="35"/>
        <v>-7.635236389167196E-16</v>
      </c>
      <c r="AQ74">
        <f t="shared" si="35"/>
        <v>-5.2435529515277213E-12</v>
      </c>
      <c r="AR74">
        <f t="shared" si="35"/>
        <v>-5.2443164751666381E-12</v>
      </c>
      <c r="AS74">
        <f t="shared" si="35"/>
        <v>-4.0303706791374942E-5</v>
      </c>
      <c r="AT74">
        <f t="shared" si="35"/>
        <v>-2.6331755116706721E-5</v>
      </c>
      <c r="AU74">
        <f t="shared" si="24"/>
        <v>-6.6635467152398146E-5</v>
      </c>
      <c r="AW74">
        <v>71</v>
      </c>
      <c r="AX74">
        <f>IF(Z74&gt;0, (R74*SUMPRODUCT(K74:$K$98, X74:$X$98)-K74*$AZ$3)/Z74, 0)</f>
        <v>-21994356581009.961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0.86825209999999997</v>
      </c>
      <c r="Q75" s="4">
        <f t="shared" si="49"/>
        <v>50</v>
      </c>
      <c r="R75">
        <f t="shared" si="28"/>
        <v>50000</v>
      </c>
      <c r="S75">
        <f t="shared" si="29"/>
        <v>-161299031655194.78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-0.66829300028391891</v>
      </c>
      <c r="AC75">
        <f t="shared" si="46"/>
        <v>-0.59669017882953812</v>
      </c>
      <c r="AE75">
        <f t="shared" si="30"/>
        <v>0</v>
      </c>
      <c r="AF75">
        <f t="shared" si="31"/>
        <v>0</v>
      </c>
      <c r="AG75">
        <f t="shared" si="31"/>
        <v>-1.8496396807423771E-13</v>
      </c>
      <c r="AH75">
        <f t="shared" si="32"/>
        <v>-1.319081098768766E-9</v>
      </c>
      <c r="AI75">
        <f t="shared" si="33"/>
        <v>-1.3192660627368401E-9</v>
      </c>
      <c r="AJ75">
        <f t="shared" si="34"/>
        <v>-7.1602821454380794E-2</v>
      </c>
      <c r="AK75">
        <f t="shared" si="47"/>
        <v>-4.6780510019874329E-2</v>
      </c>
      <c r="AL75">
        <f t="shared" si="23"/>
        <v>-0.11838333279352117</v>
      </c>
      <c r="AN75">
        <f t="shared" si="35"/>
        <v>0</v>
      </c>
      <c r="AO75">
        <f t="shared" si="35"/>
        <v>0</v>
      </c>
      <c r="AP75">
        <f t="shared" si="35"/>
        <v>-8.2997678248632923E-17</v>
      </c>
      <c r="AQ75">
        <f t="shared" si="35"/>
        <v>-5.919026811509673E-13</v>
      </c>
      <c r="AR75">
        <f t="shared" si="35"/>
        <v>-5.9198567882921597E-13</v>
      </c>
      <c r="AS75">
        <f t="shared" si="35"/>
        <v>-3.2129868312404282E-5</v>
      </c>
      <c r="AT75">
        <f t="shared" si="35"/>
        <v>-2.0991513965455783E-5</v>
      </c>
      <c r="AU75">
        <f t="shared" si="24"/>
        <v>-5.312138286984574E-5</v>
      </c>
      <c r="AW75">
        <v>72</v>
      </c>
      <c r="AX75">
        <f>IF(Z75&gt;0, (R75*SUMPRODUCT(K75:$K$98, X75:$X$98)-K75*$AZ$3)/Z75, 0)</f>
        <v>-161299031655194.78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0.87257664800000001</v>
      </c>
      <c r="Q76" s="4">
        <f t="shared" si="49"/>
        <v>50</v>
      </c>
      <c r="R76">
        <f t="shared" si="28"/>
        <v>50000</v>
      </c>
      <c r="S76">
        <f t="shared" si="29"/>
        <v>-1226476591721055.8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-0.59669017882953812</v>
      </c>
      <c r="AC76">
        <f t="shared" si="46"/>
        <v>-0.53275908824117979</v>
      </c>
      <c r="AE76">
        <f t="shared" si="30"/>
        <v>0</v>
      </c>
      <c r="AF76">
        <f t="shared" si="31"/>
        <v>0</v>
      </c>
      <c r="AG76">
        <f t="shared" si="31"/>
        <v>-2.1719089130497979E-14</v>
      </c>
      <c r="AH76">
        <f t="shared" si="32"/>
        <v>-1.6139523926299735E-10</v>
      </c>
      <c r="AI76">
        <f t="shared" si="33"/>
        <v>-1.6141695835212785E-10</v>
      </c>
      <c r="AJ76">
        <f t="shared" si="34"/>
        <v>-6.393109058835833E-2</v>
      </c>
      <c r="AK76">
        <f t="shared" si="47"/>
        <v>-4.1768312518067674E-2</v>
      </c>
      <c r="AL76">
        <f t="shared" si="23"/>
        <v>-0.10569940326784297</v>
      </c>
      <c r="AN76">
        <f t="shared" si="35"/>
        <v>0</v>
      </c>
      <c r="AO76">
        <f t="shared" si="35"/>
        <v>0</v>
      </c>
      <c r="AP76">
        <f t="shared" si="35"/>
        <v>-8.7016657037249708E-18</v>
      </c>
      <c r="AQ76">
        <f t="shared" si="35"/>
        <v>-6.466235346247734E-14</v>
      </c>
      <c r="AR76">
        <f t="shared" si="35"/>
        <v>-6.4671055128181071E-14</v>
      </c>
      <c r="AS76">
        <f t="shared" si="35"/>
        <v>-2.5613734306807776E-5</v>
      </c>
      <c r="AT76">
        <f t="shared" si="35"/>
        <v>-1.6734306413917395E-5</v>
      </c>
      <c r="AU76">
        <f t="shared" si="24"/>
        <v>-4.2348040785396228E-5</v>
      </c>
      <c r="AW76">
        <v>73</v>
      </c>
      <c r="AX76">
        <f>IF(Z76&gt;0, (R76*SUMPRODUCT(K76:$K$98, X76:$X$98)-K76*$AZ$3)/Z76, 0)</f>
        <v>-1226476591721055.8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0.87698101399999995</v>
      </c>
      <c r="Q77" s="4">
        <f t="shared" si="49"/>
        <v>50</v>
      </c>
      <c r="R77">
        <f t="shared" si="28"/>
        <v>50000</v>
      </c>
      <c r="S77">
        <f t="shared" si="29"/>
        <v>-9689242703569810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-0.53275908824117979</v>
      </c>
      <c r="AC77">
        <f t="shared" si="46"/>
        <v>-0.47567775735825302</v>
      </c>
      <c r="AE77">
        <f t="shared" si="30"/>
        <v>0</v>
      </c>
      <c r="AF77">
        <f t="shared" si="31"/>
        <v>0</v>
      </c>
      <c r="AG77">
        <f t="shared" si="31"/>
        <v>-2.4546694303725047E-15</v>
      </c>
      <c r="AH77">
        <f t="shared" si="32"/>
        <v>-1.9047228808820493E-11</v>
      </c>
      <c r="AI77">
        <f t="shared" si="33"/>
        <v>-1.9049683478250866E-11</v>
      </c>
      <c r="AJ77">
        <f t="shared" si="34"/>
        <v>-5.7081330882926773E-2</v>
      </c>
      <c r="AK77">
        <f t="shared" si="47"/>
        <v>-3.7293136176882589E-2</v>
      </c>
      <c r="AL77">
        <f t="shared" si="23"/>
        <v>-9.4374467078859048E-2</v>
      </c>
      <c r="AN77">
        <f t="shared" si="35"/>
        <v>0</v>
      </c>
      <c r="AO77">
        <f t="shared" si="35"/>
        <v>0</v>
      </c>
      <c r="AP77">
        <f t="shared" si="35"/>
        <v>-8.7808342352319038E-19</v>
      </c>
      <c r="AQ77">
        <f t="shared" si="35"/>
        <v>-6.813567511019417E-15</v>
      </c>
      <c r="AR77">
        <f t="shared" si="35"/>
        <v>-6.8144455944429405E-15</v>
      </c>
      <c r="AS77">
        <f t="shared" si="35"/>
        <v>-2.0419112170771663E-5</v>
      </c>
      <c r="AT77">
        <f t="shared" si="35"/>
        <v>-1.3340486618250756E-5</v>
      </c>
      <c r="AU77">
        <f t="shared" si="24"/>
        <v>-3.3759598795836862E-5</v>
      </c>
      <c r="AW77">
        <v>74</v>
      </c>
      <c r="AX77">
        <f>IF(Z77&gt;0, (R77*SUMPRODUCT(K77:$K$98, X77:$X$98)-K77*$AZ$3)/Z77, 0)</f>
        <v>-9689242703569810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0.88158379899999995</v>
      </c>
      <c r="Q78" s="4">
        <f t="shared" si="49"/>
        <v>50</v>
      </c>
      <c r="R78">
        <f t="shared" si="28"/>
        <v>50000</v>
      </c>
      <c r="S78">
        <f t="shared" si="29"/>
        <v>-7.9795357861311504E+16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-0.47567775735825302</v>
      </c>
      <c r="AC78">
        <f t="shared" si="46"/>
        <v>-0.42471228335558914</v>
      </c>
      <c r="AE78">
        <f t="shared" si="30"/>
        <v>0</v>
      </c>
      <c r="AF78">
        <f t="shared" si="31"/>
        <v>0</v>
      </c>
      <c r="AG78">
        <f t="shared" si="31"/>
        <v>-2.6612593435182109E-16</v>
      </c>
      <c r="AH78">
        <f t="shared" si="32"/>
        <v>-2.1639968017169586E-12</v>
      </c>
      <c r="AI78">
        <f t="shared" si="33"/>
        <v>-2.1642629276513105E-12</v>
      </c>
      <c r="AJ78">
        <f t="shared" si="34"/>
        <v>-5.096547400266388E-2</v>
      </c>
      <c r="AK78">
        <f t="shared" si="47"/>
        <v>-3.3297443015077713E-2</v>
      </c>
      <c r="AL78">
        <f t="shared" si="23"/>
        <v>-8.4262917019905847E-2</v>
      </c>
      <c r="AN78">
        <f t="shared" si="35"/>
        <v>0</v>
      </c>
      <c r="AO78">
        <f t="shared" si="35"/>
        <v>0</v>
      </c>
      <c r="AP78">
        <f t="shared" si="35"/>
        <v>-8.4998632981659264E-20</v>
      </c>
      <c r="AQ78">
        <f t="shared" si="35"/>
        <v>-6.911643931683036E-16</v>
      </c>
      <c r="AR78">
        <f t="shared" si="35"/>
        <v>-6.9124939180128534E-16</v>
      </c>
      <c r="AS78">
        <f t="shared" si="35"/>
        <v>-1.6277991207582884E-5</v>
      </c>
      <c r="AT78">
        <f t="shared" si="35"/>
        <v>-1.0634954255622089E-5</v>
      </c>
      <c r="AU78">
        <f t="shared" si="24"/>
        <v>-2.6912945463896219E-5</v>
      </c>
      <c r="AW78">
        <v>75</v>
      </c>
      <c r="AX78">
        <f>IF(Z78&gt;0, (R78*SUMPRODUCT(K78:$K$98, X78:$X$98)-K78*$AZ$3)/Z78, 0)</f>
        <v>-7.9795357861311504E+16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0.88621764599999997</v>
      </c>
      <c r="Q79" s="4">
        <f t="shared" si="49"/>
        <v>50</v>
      </c>
      <c r="R79">
        <f t="shared" si="28"/>
        <v>50000</v>
      </c>
      <c r="S79">
        <f t="shared" si="29"/>
        <v>-6.8649295845914189E+17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-0.42471228335558914</v>
      </c>
      <c r="AC79">
        <f t="shared" si="46"/>
        <v>-0.37920739585320523</v>
      </c>
      <c r="AE79">
        <f t="shared" si="30"/>
        <v>0</v>
      </c>
      <c r="AF79">
        <f t="shared" si="31"/>
        <v>0</v>
      </c>
      <c r="AG79">
        <f t="shared" si="31"/>
        <v>-2.761917592748146E-17</v>
      </c>
      <c r="AH79">
        <f t="shared" si="32"/>
        <v>-2.3584549908082142E-13</v>
      </c>
      <c r="AI79">
        <f t="shared" si="33"/>
        <v>-2.358731182567489E-13</v>
      </c>
      <c r="AJ79">
        <f t="shared" si="34"/>
        <v>-4.5504887502383906E-2</v>
      </c>
      <c r="AK79">
        <f t="shared" si="47"/>
        <v>-2.9729859834891244E-2</v>
      </c>
      <c r="AL79">
        <f t="shared" si="23"/>
        <v>-7.5234747337511024E-2</v>
      </c>
      <c r="AN79">
        <f t="shared" si="35"/>
        <v>0</v>
      </c>
      <c r="AO79">
        <f t="shared" si="35"/>
        <v>0</v>
      </c>
      <c r="AP79">
        <f t="shared" si="35"/>
        <v>-7.8762126943023553E-21</v>
      </c>
      <c r="AQ79">
        <f t="shared" si="35"/>
        <v>-6.7256507530557176E-17</v>
      </c>
      <c r="AR79">
        <f t="shared" si="35"/>
        <v>-6.7264383743251474E-17</v>
      </c>
      <c r="AS79">
        <f t="shared" si="35"/>
        <v>-1.2976714929515969E-5</v>
      </c>
      <c r="AT79">
        <f t="shared" si="35"/>
        <v>-8.4781204206172212E-6</v>
      </c>
      <c r="AU79">
        <f t="shared" si="24"/>
        <v>-2.1454835350200455E-5</v>
      </c>
      <c r="AW79">
        <v>76</v>
      </c>
      <c r="AX79">
        <f>IF(Z79&gt;0, (R79*SUMPRODUCT(K79:$K$98, X79:$X$98)-K79*$AZ$3)/Z79, 0)</f>
        <v>-6.8649295845914189E+17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0.89077562700000001</v>
      </c>
      <c r="Q80" s="4">
        <f t="shared" si="49"/>
        <v>50</v>
      </c>
      <c r="R80">
        <f t="shared" si="28"/>
        <v>50000</v>
      </c>
      <c r="S80">
        <f t="shared" si="29"/>
        <v>-6.1773143326526904E+18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-0.37920739585320523</v>
      </c>
      <c r="AC80">
        <f t="shared" si="46"/>
        <v>-0.33857803201179038</v>
      </c>
      <c r="AE80">
        <f t="shared" si="30"/>
        <v>0</v>
      </c>
      <c r="AF80">
        <f t="shared" si="31"/>
        <v>0</v>
      </c>
      <c r="AG80">
        <f t="shared" si="31"/>
        <v>-2.7404954141810413E-18</v>
      </c>
      <c r="AH80">
        <f t="shared" si="32"/>
        <v>-2.4602488754025607E-14</v>
      </c>
      <c r="AI80">
        <f t="shared" si="33"/>
        <v>-2.4605229249439787E-14</v>
      </c>
      <c r="AJ80">
        <f t="shared" si="34"/>
        <v>-4.0629363841414856E-2</v>
      </c>
      <c r="AK80">
        <f t="shared" si="47"/>
        <v>-2.654451770972437E-2</v>
      </c>
      <c r="AL80">
        <f t="shared" si="23"/>
        <v>-6.7173881551163828E-2</v>
      </c>
      <c r="AN80">
        <f t="shared" si="35"/>
        <v>0</v>
      </c>
      <c r="AO80">
        <f t="shared" si="35"/>
        <v>0</v>
      </c>
      <c r="AP80">
        <f t="shared" si="35"/>
        <v>-6.9777880911320688E-22</v>
      </c>
      <c r="AQ80">
        <f t="shared" si="35"/>
        <v>-6.2642306260290529E-18</v>
      </c>
      <c r="AR80">
        <f t="shared" si="35"/>
        <v>-6.2649284048381664E-18</v>
      </c>
      <c r="AS80">
        <f t="shared" si="35"/>
        <v>-1.0344957692535216E-5</v>
      </c>
      <c r="AT80">
        <f t="shared" si="35"/>
        <v>-6.7587056924563408E-6</v>
      </c>
      <c r="AU80">
        <f t="shared" si="24"/>
        <v>-1.7103663384997822E-5</v>
      </c>
      <c r="AW80">
        <v>77</v>
      </c>
      <c r="AX80">
        <f>IF(Z80&gt;0, (R80*SUMPRODUCT(K80:$K$98, X80:$X$98)-K80*$AZ$3)/Z80, 0)</f>
        <v>-6.1773143326526904E+18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0.89544260600000003</v>
      </c>
      <c r="Q81" s="4">
        <f t="shared" si="49"/>
        <v>50</v>
      </c>
      <c r="R81">
        <f t="shared" si="28"/>
        <v>50000</v>
      </c>
      <c r="S81">
        <f t="shared" si="29"/>
        <v>-5.8329221991701266E+19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-0.33857803201179038</v>
      </c>
      <c r="AC81">
        <f t="shared" si="46"/>
        <v>-0.30230181429624137</v>
      </c>
      <c r="AE81">
        <f t="shared" si="30"/>
        <v>0</v>
      </c>
      <c r="AF81">
        <f t="shared" si="31"/>
        <v>0</v>
      </c>
      <c r="AG81">
        <f t="shared" si="31"/>
        <v>-2.5913410463390981E-19</v>
      </c>
      <c r="AH81">
        <f t="shared" si="32"/>
        <v>-2.4539563554053211E-15</v>
      </c>
      <c r="AI81">
        <f t="shared" si="33"/>
        <v>-2.4542154895099552E-15</v>
      </c>
      <c r="AJ81">
        <f t="shared" si="34"/>
        <v>-3.6276217715549008E-2</v>
      </c>
      <c r="AK81">
        <f t="shared" si="47"/>
        <v>-2.3700462240825327E-2</v>
      </c>
      <c r="AL81">
        <f t="shared" si="23"/>
        <v>-5.9976679956376788E-2</v>
      </c>
      <c r="AN81">
        <f t="shared" si="35"/>
        <v>0</v>
      </c>
      <c r="AO81">
        <f t="shared" si="35"/>
        <v>0</v>
      </c>
      <c r="AP81">
        <f t="shared" si="35"/>
        <v>-5.8910844444793091E-23</v>
      </c>
      <c r="AQ81">
        <f t="shared" si="35"/>
        <v>-5.5787578146777372E-19</v>
      </c>
      <c r="AR81">
        <f t="shared" si="35"/>
        <v>-5.5793469231221855E-19</v>
      </c>
      <c r="AS81">
        <f t="shared" si="35"/>
        <v>-8.2469369360134118E-6</v>
      </c>
      <c r="AT81">
        <f t="shared" si="35"/>
        <v>-5.3879987981954241E-6</v>
      </c>
      <c r="AU81">
        <f t="shared" si="24"/>
        <v>-1.3634935734209393E-5</v>
      </c>
      <c r="AW81">
        <v>78</v>
      </c>
      <c r="AX81">
        <f>IF(Z81&gt;0, (R81*SUMPRODUCT(K81:$K$98, X81:$X$98)-K81*$AZ$3)/Z81, 0)</f>
        <v>-5.8329221991701266E+19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0.90019128800000003</v>
      </c>
      <c r="Q82" s="4">
        <f t="shared" si="49"/>
        <v>50</v>
      </c>
      <c r="R82">
        <f t="shared" si="28"/>
        <v>50000</v>
      </c>
      <c r="S82">
        <f t="shared" si="29"/>
        <v>-5.7989543923745843E+20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-0.30230181429624137</v>
      </c>
      <c r="AC82">
        <f t="shared" si="46"/>
        <v>-0.26991233419307264</v>
      </c>
      <c r="AE82">
        <f t="shared" si="30"/>
        <v>0</v>
      </c>
      <c r="AF82">
        <f t="shared" si="31"/>
        <v>0</v>
      </c>
      <c r="AG82">
        <f t="shared" si="31"/>
        <v>-2.3272500172444675E-20</v>
      </c>
      <c r="AH82">
        <f t="shared" si="32"/>
        <v>-2.3327026341512603E-16</v>
      </c>
      <c r="AI82">
        <f t="shared" si="33"/>
        <v>-2.3329353591529849E-16</v>
      </c>
      <c r="AJ82">
        <f t="shared" si="34"/>
        <v>-3.2389480103168722E-2</v>
      </c>
      <c r="AK82">
        <f t="shared" si="47"/>
        <v>-2.1161127000736898E-2</v>
      </c>
      <c r="AL82">
        <f t="shared" si="23"/>
        <v>-5.3550607103905856E-2</v>
      </c>
      <c r="AN82">
        <f t="shared" si="35"/>
        <v>0</v>
      </c>
      <c r="AO82">
        <f t="shared" si="35"/>
        <v>0</v>
      </c>
      <c r="AP82">
        <f t="shared" si="35"/>
        <v>-4.7238455914457352E-24</v>
      </c>
      <c r="AQ82">
        <f t="shared" si="35"/>
        <v>-4.734913298029101E-20</v>
      </c>
      <c r="AR82">
        <f t="shared" si="35"/>
        <v>-4.7353856825882466E-20</v>
      </c>
      <c r="AS82">
        <f t="shared" si="35"/>
        <v>-6.5744076339392564E-6</v>
      </c>
      <c r="AT82">
        <f t="shared" si="35"/>
        <v>-4.2952796541736471E-6</v>
      </c>
      <c r="AU82">
        <f t="shared" si="24"/>
        <v>-1.0869687288112951E-5</v>
      </c>
      <c r="AW82">
        <v>79</v>
      </c>
      <c r="AX82">
        <f>IF(Z82&gt;0, (R82*SUMPRODUCT(K82:$K$98, X82:$X$98)-K82*$AZ$3)/Z82, 0)</f>
        <v>-5.7989543923745843E+20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0.90499098499999997</v>
      </c>
      <c r="Q83" s="4">
        <f t="shared" si="49"/>
        <v>50</v>
      </c>
      <c r="R83">
        <f t="shared" si="28"/>
        <v>50000</v>
      </c>
      <c r="S83">
        <f t="shared" si="29"/>
        <v>-6.0906926757526205E+21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-0.26991233419307264</v>
      </c>
      <c r="AC83">
        <f t="shared" si="46"/>
        <v>-0.2409931555295291</v>
      </c>
      <c r="AE83">
        <f t="shared" si="30"/>
        <v>0</v>
      </c>
      <c r="AF83">
        <f t="shared" si="31"/>
        <v>0</v>
      </c>
      <c r="AG83">
        <f t="shared" si="31"/>
        <v>-1.9783723162468532E-21</v>
      </c>
      <c r="AH83">
        <f t="shared" si="32"/>
        <v>-2.1061402854473376E-17</v>
      </c>
      <c r="AI83">
        <f t="shared" si="33"/>
        <v>-2.1063381226789622E-17</v>
      </c>
      <c r="AJ83">
        <f t="shared" si="34"/>
        <v>-2.8919178663543543E-2</v>
      </c>
      <c r="AK83">
        <f t="shared" si="47"/>
        <v>-1.8893863393515085E-2</v>
      </c>
      <c r="AL83">
        <f t="shared" si="23"/>
        <v>-4.781304205705865E-2</v>
      </c>
      <c r="AN83">
        <f t="shared" si="35"/>
        <v>0</v>
      </c>
      <c r="AO83">
        <f t="shared" si="35"/>
        <v>0</v>
      </c>
      <c r="AP83">
        <f t="shared" si="35"/>
        <v>-3.5854416137579874E-25</v>
      </c>
      <c r="AQ83">
        <f t="shared" si="35"/>
        <v>-3.8169979239199847E-21</v>
      </c>
      <c r="AR83">
        <f t="shared" si="35"/>
        <v>-3.8173564680813605E-21</v>
      </c>
      <c r="AS83">
        <f t="shared" si="35"/>
        <v>-5.241077514301072E-6</v>
      </c>
      <c r="AT83">
        <f t="shared" si="35"/>
        <v>-3.4241706426766952E-6</v>
      </c>
      <c r="AU83">
        <f t="shared" si="24"/>
        <v>-8.665248156977771E-6</v>
      </c>
      <c r="AW83">
        <v>80</v>
      </c>
      <c r="AX83">
        <f>IF(Z83&gt;0, (R83*SUMPRODUCT(K83:$K$98, X83:$X$98)-K83*$AZ$3)/Z83, 0)</f>
        <v>-6.0906926757526205E+21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0.90981139099999997</v>
      </c>
      <c r="Q84" s="4">
        <f t="shared" si="49"/>
        <v>50</v>
      </c>
      <c r="R84">
        <f t="shared" si="28"/>
        <v>50000</v>
      </c>
      <c r="S84">
        <f t="shared" si="29"/>
        <v>-6.7816595502902486E+22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-0.2409931555295291</v>
      </c>
      <c r="AC84">
        <f t="shared" si="46"/>
        <v>-0.21517246029422243</v>
      </c>
      <c r="AE84">
        <f t="shared" si="30"/>
        <v>0</v>
      </c>
      <c r="AF84">
        <f t="shared" si="31"/>
        <v>0</v>
      </c>
      <c r="AG84">
        <f t="shared" si="31"/>
        <v>-1.5864292412394341E-22</v>
      </c>
      <c r="AH84">
        <f t="shared" si="32"/>
        <v>-1.7999456689604413E-18</v>
      </c>
      <c r="AI84">
        <f t="shared" si="33"/>
        <v>-1.8001043118845653E-18</v>
      </c>
      <c r="AJ84">
        <f t="shared" si="34"/>
        <v>-2.5820695235306668E-2</v>
      </c>
      <c r="AK84">
        <f t="shared" si="47"/>
        <v>-1.686952088706704E-2</v>
      </c>
      <c r="AL84">
        <f t="shared" si="23"/>
        <v>-4.2690216122373711E-2</v>
      </c>
      <c r="AN84">
        <f t="shared" si="35"/>
        <v>0</v>
      </c>
      <c r="AO84">
        <f t="shared" si="35"/>
        <v>0</v>
      </c>
      <c r="AP84">
        <f t="shared" si="35"/>
        <v>-2.5670676398032906E-26</v>
      </c>
      <c r="AQ84">
        <f t="shared" si="35"/>
        <v>-2.9125675196093204E-22</v>
      </c>
      <c r="AR84">
        <f t="shared" si="35"/>
        <v>-2.9128242263733007E-22</v>
      </c>
      <c r="AS84">
        <f t="shared" si="35"/>
        <v>-4.1781549061711241E-6</v>
      </c>
      <c r="AT84">
        <f t="shared" si="35"/>
        <v>-2.7297278720318042E-6</v>
      </c>
      <c r="AU84">
        <f t="shared" si="24"/>
        <v>-6.9078827782029291E-6</v>
      </c>
      <c r="AW84">
        <v>81</v>
      </c>
      <c r="AX84">
        <f>IF(Z84&gt;0, (R84*SUMPRODUCT(K84:$K$98, X84:$X$98)-K84*$AZ$3)/Z84, 0)</f>
        <v>-6.7816595502902486E+22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0.91465739899999998</v>
      </c>
      <c r="Q85" s="4">
        <f t="shared" si="49"/>
        <v>50</v>
      </c>
      <c r="R85">
        <f t="shared" si="28"/>
        <v>50000</v>
      </c>
      <c r="S85">
        <f t="shared" si="29"/>
        <v>-8.0366925080035464E+23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-0.21517246029422243</v>
      </c>
      <c r="AC85">
        <f t="shared" si="46"/>
        <v>-0.19211826811984145</v>
      </c>
      <c r="AE85">
        <f t="shared" si="30"/>
        <v>0</v>
      </c>
      <c r="AF85">
        <f t="shared" si="31"/>
        <v>0</v>
      </c>
      <c r="AG85">
        <f t="shared" si="31"/>
        <v>-1.1952570533743549E-23</v>
      </c>
      <c r="AH85">
        <f t="shared" si="32"/>
        <v>-1.4510392434896043E-19</v>
      </c>
      <c r="AI85">
        <f t="shared" si="33"/>
        <v>-1.4511587691949416E-19</v>
      </c>
      <c r="AJ85">
        <f t="shared" si="34"/>
        <v>-2.3054192174380983E-2</v>
      </c>
      <c r="AK85">
        <f t="shared" si="47"/>
        <v>-1.5062072220595572E-2</v>
      </c>
      <c r="AL85">
        <f t="shared" si="23"/>
        <v>-3.8116264394976555E-2</v>
      </c>
      <c r="AN85">
        <f t="shared" si="35"/>
        <v>0</v>
      </c>
      <c r="AO85">
        <f t="shared" si="35"/>
        <v>0</v>
      </c>
      <c r="AP85">
        <f t="shared" si="35"/>
        <v>-1.7268710082652779E-27</v>
      </c>
      <c r="AQ85">
        <f t="shared" si="35"/>
        <v>-2.0964173307853092E-23</v>
      </c>
      <c r="AR85">
        <f t="shared" si="35"/>
        <v>-2.0965900178861358E-23</v>
      </c>
      <c r="AS85">
        <f t="shared" si="35"/>
        <v>-3.3307995106593826E-6</v>
      </c>
      <c r="AT85">
        <f t="shared" si="35"/>
        <v>-2.1761223469641295E-6</v>
      </c>
      <c r="AU85">
        <f t="shared" si="24"/>
        <v>-5.5069218576235125E-6</v>
      </c>
      <c r="AW85">
        <v>82</v>
      </c>
      <c r="AX85">
        <f>IF(Z85&gt;0, (R85*SUMPRODUCT(K85:$K$98, X85:$X$98)-K85*$AZ$3)/Z85, 0)</f>
        <v>-8.0366925080035464E+23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0.91953785700000001</v>
      </c>
      <c r="Q86" s="4">
        <f t="shared" si="49"/>
        <v>50</v>
      </c>
      <c r="R86">
        <f t="shared" si="28"/>
        <v>50000</v>
      </c>
      <c r="S86">
        <f t="shared" si="29"/>
        <v>-1.0183650404611515E+25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-0.19211826811984145</v>
      </c>
      <c r="AC86">
        <f t="shared" si="46"/>
        <v>-0.17153416796414414</v>
      </c>
      <c r="AE86">
        <f t="shared" si="30"/>
        <v>0</v>
      </c>
      <c r="AF86">
        <f t="shared" si="31"/>
        <v>0</v>
      </c>
      <c r="AG86">
        <f t="shared" si="31"/>
        <v>-8.4220373416622513E-25</v>
      </c>
      <c r="AH86">
        <f t="shared" si="32"/>
        <v>-1.0990841094239888E-20</v>
      </c>
      <c r="AI86">
        <f t="shared" si="33"/>
        <v>-1.0991683297974054E-20</v>
      </c>
      <c r="AJ86">
        <f t="shared" si="34"/>
        <v>-2.058410015569731E-2</v>
      </c>
      <c r="AK86">
        <f t="shared" si="47"/>
        <v>-1.3448278768388902E-2</v>
      </c>
      <c r="AL86">
        <f t="shared" si="23"/>
        <v>-3.4032378924086212E-2</v>
      </c>
      <c r="AN86">
        <f t="shared" si="35"/>
        <v>0</v>
      </c>
      <c r="AO86">
        <f t="shared" si="35"/>
        <v>0</v>
      </c>
      <c r="AP86">
        <f t="shared" si="35"/>
        <v>-1.0864199279191278E-28</v>
      </c>
      <c r="AQ86">
        <f t="shared" si="35"/>
        <v>-1.4177886305854312E-24</v>
      </c>
      <c r="AR86">
        <f t="shared" si="35"/>
        <v>-1.4178972725782229E-24</v>
      </c>
      <c r="AS86">
        <f t="shared" si="35"/>
        <v>-2.655292977247595E-6</v>
      </c>
      <c r="AT86">
        <f t="shared" si="35"/>
        <v>-1.7347914118017613E-6</v>
      </c>
      <c r="AU86">
        <f t="shared" si="24"/>
        <v>-4.3900843890493563E-6</v>
      </c>
      <c r="AW86">
        <v>83</v>
      </c>
      <c r="AX86">
        <f>IF(Z86&gt;0, (R86*SUMPRODUCT(K86:$K$98, X86:$X$98)-K86*$AZ$3)/Z86, 0)</f>
        <v>-1.0183650404611515E+25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0.924425092</v>
      </c>
      <c r="Q87" s="4">
        <f t="shared" si="49"/>
        <v>50</v>
      </c>
      <c r="R87">
        <f t="shared" si="28"/>
        <v>50000</v>
      </c>
      <c r="S87">
        <f t="shared" si="29"/>
        <v>-1.3865890599674831E+26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-0.17153416796414414</v>
      </c>
      <c r="AC87">
        <f t="shared" si="46"/>
        <v>-0.15315550711084297</v>
      </c>
      <c r="AE87">
        <f t="shared" si="30"/>
        <v>0</v>
      </c>
      <c r="AF87">
        <f t="shared" si="31"/>
        <v>0</v>
      </c>
      <c r="AG87">
        <f t="shared" si="31"/>
        <v>-5.522743238520669E-26</v>
      </c>
      <c r="AH87">
        <f t="shared" si="32"/>
        <v>-7.7855426443935623E-22</v>
      </c>
      <c r="AI87">
        <f t="shared" si="33"/>
        <v>-7.7860949187174144E-22</v>
      </c>
      <c r="AJ87">
        <f t="shared" si="34"/>
        <v>-1.8378660853301171E-2</v>
      </c>
      <c r="AK87">
        <f t="shared" si="47"/>
        <v>-1.2007391757490091E-2</v>
      </c>
      <c r="AL87">
        <f t="shared" si="23"/>
        <v>-3.0386052610791262E-2</v>
      </c>
      <c r="AN87">
        <f t="shared" si="35"/>
        <v>0</v>
      </c>
      <c r="AO87">
        <f t="shared" si="35"/>
        <v>0</v>
      </c>
      <c r="AP87">
        <f t="shared" si="35"/>
        <v>-6.3608827520235233E-30</v>
      </c>
      <c r="AQ87">
        <f t="shared" si="35"/>
        <v>-8.9670878733685093E-26</v>
      </c>
      <c r="AR87">
        <f t="shared" si="35"/>
        <v>-8.967723961643712E-26</v>
      </c>
      <c r="AS87">
        <f t="shared" si="35"/>
        <v>-2.1167833045660037E-6</v>
      </c>
      <c r="AT87">
        <f t="shared" si="35"/>
        <v>-1.3829650923164548E-6</v>
      </c>
      <c r="AU87">
        <f t="shared" si="24"/>
        <v>-3.4997483968824588E-6</v>
      </c>
      <c r="AW87">
        <v>84</v>
      </c>
      <c r="AX87">
        <f>IF(Z87&gt;0, (R87*SUMPRODUCT(K87:$K$98, X87:$X$98)-K87*$AZ$3)/Z87, 0)</f>
        <v>-1.3865890599674831E+26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0.92929067899999995</v>
      </c>
      <c r="Q88" s="4">
        <f t="shared" si="49"/>
        <v>50</v>
      </c>
      <c r="R88">
        <f t="shared" si="28"/>
        <v>50000</v>
      </c>
      <c r="S88">
        <f t="shared" si="29"/>
        <v>-2.0392683133443976E+27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-0.15315550711084297</v>
      </c>
      <c r="AC88">
        <f t="shared" si="46"/>
        <v>-0.13674598849182409</v>
      </c>
      <c r="AE88">
        <f t="shared" si="30"/>
        <v>0</v>
      </c>
      <c r="AF88">
        <f t="shared" si="31"/>
        <v>0</v>
      </c>
      <c r="AG88">
        <f t="shared" si="31"/>
        <v>-3.3528199206793156E-27</v>
      </c>
      <c r="AH88">
        <f t="shared" si="32"/>
        <v>-5.1322338140675308E-23</v>
      </c>
      <c r="AI88">
        <f t="shared" si="33"/>
        <v>-5.1325690960595986E-23</v>
      </c>
      <c r="AJ88">
        <f t="shared" si="34"/>
        <v>-1.6409518619018876E-2</v>
      </c>
      <c r="AK88">
        <f t="shared" si="47"/>
        <v>-1.0720885497759009E-2</v>
      </c>
      <c r="AL88">
        <f t="shared" ref="AL88:AL98" si="50">SUM(AI88:AK88)</f>
        <v>-2.7130404116777883E-2</v>
      </c>
      <c r="AN88">
        <f t="shared" si="35"/>
        <v>0</v>
      </c>
      <c r="AO88">
        <f t="shared" si="35"/>
        <v>0</v>
      </c>
      <c r="AP88">
        <f t="shared" si="35"/>
        <v>-3.4479006503210739E-31</v>
      </c>
      <c r="AQ88">
        <f t="shared" si="35"/>
        <v>-5.2777759389886857E-27</v>
      </c>
      <c r="AR88">
        <f t="shared" si="35"/>
        <v>-5.2781207290537177E-27</v>
      </c>
      <c r="AS88">
        <f t="shared" si="35"/>
        <v>-1.6874866905022322E-6</v>
      </c>
      <c r="AT88">
        <f t="shared" si="35"/>
        <v>-1.1024913044614596E-6</v>
      </c>
      <c r="AU88">
        <f t="shared" si="24"/>
        <v>-2.7899779949636914E-6</v>
      </c>
      <c r="AW88">
        <v>85</v>
      </c>
      <c r="AX88">
        <f>IF(Z88&gt;0, (R88*SUMPRODUCT(K88:$K$98, X88:$X$98)-K88*$AZ$3)/Z88, 0)</f>
        <v>-2.0392683133443976E+27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0.93493958499999996</v>
      </c>
      <c r="Q89" s="4">
        <f t="shared" si="49"/>
        <v>50</v>
      </c>
      <c r="R89">
        <f t="shared" si="28"/>
        <v>50000</v>
      </c>
      <c r="S89">
        <f t="shared" si="29"/>
        <v>-3.3068680644193861E+28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-0.13674598849182409</v>
      </c>
      <c r="AC89">
        <f t="shared" si="46"/>
        <v>-0.12209463258198579</v>
      </c>
      <c r="AE89">
        <f t="shared" si="30"/>
        <v>0</v>
      </c>
      <c r="AF89">
        <f t="shared" si="31"/>
        <v>0</v>
      </c>
      <c r="AG89">
        <f t="shared" si="31"/>
        <v>-1.8460765625287041E-28</v>
      </c>
      <c r="AH89">
        <f t="shared" si="32"/>
        <v>-3.134684065219652E-24</v>
      </c>
      <c r="AI89">
        <f t="shared" si="33"/>
        <v>-3.134868672875905E-24</v>
      </c>
      <c r="AJ89">
        <f t="shared" si="34"/>
        <v>-1.4651355909838307E-2</v>
      </c>
      <c r="AK89">
        <f t="shared" si="47"/>
        <v>-9.5722191944276874E-3</v>
      </c>
      <c r="AL89">
        <f t="shared" si="50"/>
        <v>-2.4223575104265996E-2</v>
      </c>
      <c r="AN89">
        <f t="shared" si="35"/>
        <v>0</v>
      </c>
      <c r="AO89">
        <f t="shared" si="35"/>
        <v>0</v>
      </c>
      <c r="AP89">
        <f t="shared" si="35"/>
        <v>-1.6950253632629323E-32</v>
      </c>
      <c r="AQ89">
        <f t="shared" si="35"/>
        <v>-2.8781953599396559E-28</v>
      </c>
      <c r="AR89">
        <f t="shared" si="35"/>
        <v>-2.8783648624759823E-28</v>
      </c>
      <c r="AS89">
        <f t="shared" si="35"/>
        <v>-1.3452540581172154E-6</v>
      </c>
      <c r="AT89">
        <f t="shared" si="35"/>
        <v>-8.7889931796991352E-7</v>
      </c>
      <c r="AU89">
        <f t="shared" si="24"/>
        <v>-2.2241533760871293E-6</v>
      </c>
      <c r="AW89">
        <v>86</v>
      </c>
      <c r="AX89">
        <f>IF(Z89&gt;0, (R89*SUMPRODUCT(K89:$K$98, X89:$X$98)-K89*$AZ$3)/Z89, 0)</f>
        <v>-3.3068680644193861E+28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0.94055780700000002</v>
      </c>
      <c r="Q90" s="4">
        <f t="shared" si="49"/>
        <v>50</v>
      </c>
      <c r="R90">
        <f t="shared" si="28"/>
        <v>50000</v>
      </c>
      <c r="S90">
        <f t="shared" si="29"/>
        <v>-5.9717431461889796E+29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-0.12209463258198579</v>
      </c>
      <c r="AC90">
        <f t="shared" si="46"/>
        <v>-0.10901306480534444</v>
      </c>
      <c r="AE90">
        <f t="shared" si="30"/>
        <v>0</v>
      </c>
      <c r="AF90">
        <f t="shared" si="31"/>
        <v>0</v>
      </c>
      <c r="AG90">
        <f t="shared" si="31"/>
        <v>-9.1274073697320609E-30</v>
      </c>
      <c r="AH90">
        <f t="shared" si="32"/>
        <v>-1.7363417232060965E-25</v>
      </c>
      <c r="AI90">
        <f t="shared" si="33"/>
        <v>-1.7364329972797938E-25</v>
      </c>
      <c r="AJ90">
        <f t="shared" si="34"/>
        <v>-1.3081567776641351E-2</v>
      </c>
      <c r="AK90">
        <f t="shared" si="47"/>
        <v>-8.5466242807390059E-3</v>
      </c>
      <c r="AL90">
        <f t="shared" si="50"/>
        <v>-2.1628192057380355E-2</v>
      </c>
      <c r="AN90">
        <f t="shared" si="35"/>
        <v>0</v>
      </c>
      <c r="AO90">
        <f t="shared" si="35"/>
        <v>0</v>
      </c>
      <c r="AP90">
        <f t="shared" si="35"/>
        <v>-7.4826581384232922E-34</v>
      </c>
      <c r="AQ90">
        <f t="shared" si="35"/>
        <v>-1.4234547664999662E-29</v>
      </c>
      <c r="AR90">
        <f t="shared" si="35"/>
        <v>-1.4235295930813503E-29</v>
      </c>
      <c r="AS90">
        <f t="shared" si="35"/>
        <v>-1.072428298881709E-6</v>
      </c>
      <c r="AT90">
        <f t="shared" si="35"/>
        <v>-7.0065315526938244E-7</v>
      </c>
      <c r="AU90">
        <f t="shared" si="24"/>
        <v>-1.7730814541510915E-6</v>
      </c>
      <c r="AW90">
        <v>87</v>
      </c>
      <c r="AX90">
        <f>IF(Z90&gt;0, (R90*SUMPRODUCT(K90:$K$98, X90:$X$98)-K90*$AZ$3)/Z90, 0)</f>
        <v>-5.9717431461889796E+29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0.946138378</v>
      </c>
      <c r="Q91" s="4">
        <f t="shared" si="49"/>
        <v>50</v>
      </c>
      <c r="R91">
        <f t="shared" si="28"/>
        <v>50000</v>
      </c>
      <c r="S91">
        <f t="shared" si="29"/>
        <v>-1.2156216027266441E+31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-0.10901306480534444</v>
      </c>
      <c r="AC91">
        <f t="shared" si="46"/>
        <v>-9.7333093576200388E-2</v>
      </c>
      <c r="AE91">
        <f t="shared" si="30"/>
        <v>0</v>
      </c>
      <c r="AF91">
        <f t="shared" si="31"/>
        <v>0</v>
      </c>
      <c r="AG91">
        <f t="shared" si="31"/>
        <v>-4.003428918912015E-31</v>
      </c>
      <c r="AH91">
        <f t="shared" si="32"/>
        <v>-8.6357904041435393E-27</v>
      </c>
      <c r="AI91">
        <f t="shared" si="33"/>
        <v>-8.63619074703543E-27</v>
      </c>
      <c r="AJ91">
        <f t="shared" si="34"/>
        <v>-1.1679971229144048E-2</v>
      </c>
      <c r="AK91">
        <f t="shared" si="47"/>
        <v>-7.6309145363741117E-3</v>
      </c>
      <c r="AL91">
        <f t="shared" si="50"/>
        <v>-1.9310885765518159E-2</v>
      </c>
      <c r="AN91">
        <f t="shared" si="35"/>
        <v>0</v>
      </c>
      <c r="AO91">
        <f t="shared" si="35"/>
        <v>0</v>
      </c>
      <c r="AP91">
        <f t="shared" si="35"/>
        <v>-2.9303707394888016E-35</v>
      </c>
      <c r="AQ91">
        <f t="shared" si="35"/>
        <v>-6.3210982448359939E-31</v>
      </c>
      <c r="AR91">
        <f t="shared" si="35"/>
        <v>-6.3213912819099422E-31</v>
      </c>
      <c r="AS91">
        <f t="shared" si="35"/>
        <v>-8.5493327398095315E-7</v>
      </c>
      <c r="AT91">
        <f t="shared" si="35"/>
        <v>-5.5855640566755606E-7</v>
      </c>
      <c r="AU91">
        <f t="shared" si="24"/>
        <v>-1.4134896796485092E-6</v>
      </c>
      <c r="AW91">
        <v>88</v>
      </c>
      <c r="AX91">
        <f>IF(Z91&gt;0, (R91*SUMPRODUCT(K91:$K$98, X91:$X$98)-K91*$AZ$3)/Z91, 0)</f>
        <v>-1.2156216027266441E+31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0.95167433300000004</v>
      </c>
      <c r="Q92" s="4">
        <f t="shared" si="49"/>
        <v>50</v>
      </c>
      <c r="R92">
        <f t="shared" si="28"/>
        <v>50000</v>
      </c>
      <c r="S92">
        <f t="shared" si="29"/>
        <v>-2.8319831485409861E+32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-9.7333093576200388E-2</v>
      </c>
      <c r="AC92">
        <f t="shared" si="46"/>
        <v>-8.6904547835893187E-2</v>
      </c>
      <c r="AE92">
        <f t="shared" si="30"/>
        <v>0</v>
      </c>
      <c r="AF92">
        <f t="shared" si="31"/>
        <v>0</v>
      </c>
      <c r="AG92">
        <f t="shared" si="31"/>
        <v>-1.5343408360439165E-32</v>
      </c>
      <c r="AH92">
        <f t="shared" si="32"/>
        <v>-3.8099605461185027E-28</v>
      </c>
      <c r="AI92">
        <f t="shared" si="33"/>
        <v>-3.810113980202107E-28</v>
      </c>
      <c r="AJ92">
        <f t="shared" si="34"/>
        <v>-1.0428545740307202E-2</v>
      </c>
      <c r="AK92">
        <f t="shared" si="47"/>
        <v>-6.8133165503340282E-3</v>
      </c>
      <c r="AL92">
        <f t="shared" si="50"/>
        <v>-1.724186229064123E-2</v>
      </c>
      <c r="AN92">
        <f t="shared" si="35"/>
        <v>0</v>
      </c>
      <c r="AO92">
        <f t="shared" si="35"/>
        <v>0</v>
      </c>
      <c r="AP92">
        <f t="shared" si="35"/>
        <v>-1.0027536888231372E-36</v>
      </c>
      <c r="AQ92">
        <f t="shared" si="35"/>
        <v>-2.4899630526301085E-32</v>
      </c>
      <c r="AR92">
        <f t="shared" si="35"/>
        <v>-2.4900633279989904E-32</v>
      </c>
      <c r="AS92">
        <f t="shared" si="35"/>
        <v>-6.8154757173226595E-7</v>
      </c>
      <c r="AT92">
        <f t="shared" si="35"/>
        <v>-4.4527774686507973E-7</v>
      </c>
      <c r="AU92">
        <f t="shared" si="24"/>
        <v>-1.1268253185973457E-6</v>
      </c>
      <c r="AW92">
        <v>89</v>
      </c>
      <c r="AX92">
        <f>IF(Z92&gt;0, (R92*SUMPRODUCT(K92:$K$98, X92:$X$98)-K92*$AZ$3)/Z92, 0)</f>
        <v>-2.8319831485409861E+32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0.95715889499999995</v>
      </c>
      <c r="Q93" s="4">
        <f t="shared" si="49"/>
        <v>50</v>
      </c>
      <c r="R93">
        <f t="shared" si="28"/>
        <v>50000</v>
      </c>
      <c r="S93">
        <f t="shared" si="29"/>
        <v>-7.699364508672533E+33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-8.6904547835893187E-2</v>
      </c>
      <c r="AC93">
        <f t="shared" si="46"/>
        <v>-7.759334628204749E-2</v>
      </c>
      <c r="AE93">
        <f t="shared" si="30"/>
        <v>0</v>
      </c>
      <c r="AF93">
        <f t="shared" si="31"/>
        <v>0</v>
      </c>
      <c r="AG93">
        <f t="shared" si="31"/>
        <v>-5.0389448502306046E-34</v>
      </c>
      <c r="AH93">
        <f t="shared" si="32"/>
        <v>-1.4686079791811711E-29</v>
      </c>
      <c r="AI93">
        <f t="shared" si="33"/>
        <v>-1.4686583686296734E-29</v>
      </c>
      <c r="AJ93">
        <f t="shared" si="34"/>
        <v>-9.3112015538456966E-3</v>
      </c>
      <c r="AK93">
        <f t="shared" si="47"/>
        <v>-6.0833183485125234E-3</v>
      </c>
      <c r="AL93">
        <f t="shared" si="50"/>
        <v>-1.539451990235822E-2</v>
      </c>
      <c r="AN93">
        <f t="shared" si="35"/>
        <v>0</v>
      </c>
      <c r="AO93">
        <f t="shared" si="35"/>
        <v>0</v>
      </c>
      <c r="AP93">
        <f t="shared" si="35"/>
        <v>-2.9403159985516045E-38</v>
      </c>
      <c r="AQ93">
        <f t="shared" si="35"/>
        <v>-8.5695947567064963E-34</v>
      </c>
      <c r="AR93">
        <f t="shared" si="35"/>
        <v>-8.5698887883063512E-34</v>
      </c>
      <c r="AS93">
        <f t="shared" si="35"/>
        <v>-5.4332555144472617E-7</v>
      </c>
      <c r="AT93">
        <f t="shared" si="35"/>
        <v>-3.5497269361055451E-7</v>
      </c>
      <c r="AU93">
        <f t="shared" si="24"/>
        <v>-8.9829824505528058E-7</v>
      </c>
      <c r="AW93">
        <v>90</v>
      </c>
      <c r="AX93">
        <f>IF(Z93&gt;0, (R93*SUMPRODUCT(K93:$K$98, X93:$X$98)-K93*$AZ$3)/Z93, 0)</f>
        <v>-7.699364508672533E+33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0.96261559600000002</v>
      </c>
      <c r="Q94" s="4">
        <f t="shared" si="49"/>
        <v>50</v>
      </c>
      <c r="R94">
        <f t="shared" si="28"/>
        <v>50000</v>
      </c>
      <c r="S94">
        <f t="shared" si="29"/>
        <v>-2.5103458877648195E+35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-7.759334628204749E-2</v>
      </c>
      <c r="AC94">
        <f t="shared" si="46"/>
        <v>-6.9279773466113817E-2</v>
      </c>
      <c r="AE94">
        <f t="shared" si="30"/>
        <v>0</v>
      </c>
      <c r="AF94">
        <f t="shared" si="31"/>
        <v>0</v>
      </c>
      <c r="AG94">
        <f t="shared" si="31"/>
        <v>-1.3798850151243433E-35</v>
      </c>
      <c r="AH94">
        <f t="shared" si="32"/>
        <v>-4.8505669002158636E-31</v>
      </c>
      <c r="AI94">
        <f t="shared" si="33"/>
        <v>-4.8507048887173762E-31</v>
      </c>
      <c r="AJ94">
        <f t="shared" si="34"/>
        <v>-8.313572815933673E-3</v>
      </c>
      <c r="AK94">
        <f t="shared" si="47"/>
        <v>-5.431534239743325E-3</v>
      </c>
      <c r="AL94">
        <f t="shared" si="50"/>
        <v>-1.3745107055676997E-2</v>
      </c>
      <c r="AN94">
        <f t="shared" si="35"/>
        <v>0</v>
      </c>
      <c r="AO94">
        <f t="shared" si="35"/>
        <v>0</v>
      </c>
      <c r="AP94">
        <f t="shared" si="35"/>
        <v>-7.1891786778571899E-40</v>
      </c>
      <c r="AQ94">
        <f t="shared" si="35"/>
        <v>-2.527137533369721E-35</v>
      </c>
      <c r="AR94">
        <f t="shared" si="35"/>
        <v>-2.5272094251564996E-35</v>
      </c>
      <c r="AS94">
        <f t="shared" si="35"/>
        <v>-4.3313580312876843E-7</v>
      </c>
      <c r="AT94">
        <f t="shared" si="35"/>
        <v>-2.8298205804412831E-7</v>
      </c>
      <c r="AU94">
        <f t="shared" si="24"/>
        <v>-7.1611786117289669E-7</v>
      </c>
      <c r="AW94">
        <v>91</v>
      </c>
      <c r="AX94">
        <f>IF(Z94&gt;0, (R94*SUMPRODUCT(K94:$K$98, X94:$X$98)-K94*$AZ$3)/Z94, 0)</f>
        <v>-2.5103458877648195E+35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0.96807210799999999</v>
      </c>
      <c r="Q95" s="4">
        <f t="shared" si="49"/>
        <v>50</v>
      </c>
      <c r="R95">
        <f t="shared" si="28"/>
        <v>50000</v>
      </c>
      <c r="S95">
        <f t="shared" si="29"/>
        <v>-1.0221594747606708E+37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-6.9279773466113817E-2</v>
      </c>
      <c r="AC95">
        <f t="shared" si="46"/>
        <v>-6.1856940594744482E-2</v>
      </c>
      <c r="AE95">
        <f t="shared" si="30"/>
        <v>0</v>
      </c>
      <c r="AF95">
        <f t="shared" si="31"/>
        <v>0</v>
      </c>
      <c r="AG95">
        <f t="shared" si="31"/>
        <v>-3.025796958406501E-37</v>
      </c>
      <c r="AH95">
        <f t="shared" si="32"/>
        <v>-1.3358281953890348E-32</v>
      </c>
      <c r="AI95">
        <f t="shared" si="33"/>
        <v>-1.3358584533586189E-32</v>
      </c>
      <c r="AJ95">
        <f t="shared" si="34"/>
        <v>-7.4228328713693351E-3</v>
      </c>
      <c r="AK95">
        <f t="shared" si="47"/>
        <v>-4.8495841426279673E-3</v>
      </c>
      <c r="AL95">
        <f t="shared" si="50"/>
        <v>-1.2272417013997302E-2</v>
      </c>
      <c r="AN95">
        <f t="shared" si="35"/>
        <v>0</v>
      </c>
      <c r="AO95">
        <f t="shared" si="35"/>
        <v>0</v>
      </c>
      <c r="AP95">
        <f t="shared" si="35"/>
        <v>-1.4075315501496024E-41</v>
      </c>
      <c r="AQ95">
        <f t="shared" si="35"/>
        <v>-6.2139672834480908E-37</v>
      </c>
      <c r="AR95">
        <f t="shared" si="35"/>
        <v>-6.2141080366031065E-37</v>
      </c>
      <c r="AS95">
        <f t="shared" si="35"/>
        <v>-3.4529321040239755E-7</v>
      </c>
      <c r="AT95">
        <f t="shared" si="35"/>
        <v>-2.2559156412956648E-7</v>
      </c>
      <c r="AU95">
        <f t="shared" si="24"/>
        <v>-5.7088477453196405E-7</v>
      </c>
      <c r="AW95">
        <v>92</v>
      </c>
      <c r="AX95">
        <f>IF(Z95&gt;0, (R95*SUMPRODUCT(K95:$K$98, X95:$X$98)-K95*$AZ$3)/Z95, 0)</f>
        <v>-1.0221594747606708E+37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0.97352880900000005</v>
      </c>
      <c r="Q96" s="4">
        <f t="shared" si="49"/>
        <v>50</v>
      </c>
      <c r="R96">
        <f t="shared" si="28"/>
        <v>50000</v>
      </c>
      <c r="S96">
        <f t="shared" si="29"/>
        <v>-5.5408402961217224E+38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-6.1856940594744482E-2</v>
      </c>
      <c r="AC96">
        <f t="shared" si="46"/>
        <v>-5.5229411245307572E-2</v>
      </c>
      <c r="AE96">
        <f t="shared" si="30"/>
        <v>0</v>
      </c>
      <c r="AF96">
        <f t="shared" si="31"/>
        <v>0</v>
      </c>
      <c r="AG96">
        <f t="shared" si="31"/>
        <v>-4.9838479629132301E-39</v>
      </c>
      <c r="AH96">
        <f t="shared" si="32"/>
        <v>-2.9457005091933035E-34</v>
      </c>
      <c r="AI96">
        <f t="shared" si="33"/>
        <v>-2.9457503476729326E-34</v>
      </c>
      <c r="AJ96">
        <f t="shared" si="34"/>
        <v>-6.62752934943691E-3</v>
      </c>
      <c r="AK96">
        <f t="shared" si="47"/>
        <v>-4.3299858416321144E-3</v>
      </c>
      <c r="AL96">
        <f t="shared" si="50"/>
        <v>-1.0957515191069024E-2</v>
      </c>
      <c r="AN96">
        <f t="shared" si="35"/>
        <v>0</v>
      </c>
      <c r="AO96">
        <f t="shared" si="35"/>
        <v>0</v>
      </c>
      <c r="AP96">
        <f t="shared" si="35"/>
        <v>-2.0699750893785777E-43</v>
      </c>
      <c r="AQ96">
        <f t="shared" si="35"/>
        <v>-1.2234576014705946E-38</v>
      </c>
      <c r="AR96">
        <f t="shared" si="35"/>
        <v>-1.2234783012214886E-38</v>
      </c>
      <c r="AS96">
        <f t="shared" si="35"/>
        <v>-2.7526563329272775E-7</v>
      </c>
      <c r="AT96">
        <f t="shared" si="35"/>
        <v>-1.798402137512488E-7</v>
      </c>
      <c r="AU96">
        <f t="shared" si="24"/>
        <v>-4.5510584704397655E-7</v>
      </c>
      <c r="AW96">
        <v>93</v>
      </c>
      <c r="AX96">
        <f>IF(Z96&gt;0, (R96*SUMPRODUCT(K96:$K$98, X96:$X$98)-K96*$AZ$3)/Z96, 0)</f>
        <v>-5.5408402961217224E+38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0.97898550900000003</v>
      </c>
      <c r="Q97" s="4">
        <f t="shared" si="49"/>
        <v>50</v>
      </c>
      <c r="R97">
        <f t="shared" si="28"/>
        <v>50000</v>
      </c>
      <c r="S97">
        <f t="shared" si="29"/>
        <v>-4.4915183423573275E+40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-5.5229411245307572E-2</v>
      </c>
      <c r="AC97">
        <f t="shared" si="46"/>
        <v>-4.931197432616747E-2</v>
      </c>
      <c r="AE97">
        <f t="shared" si="30"/>
        <v>0</v>
      </c>
      <c r="AF97">
        <f t="shared" si="31"/>
        <v>0</v>
      </c>
      <c r="AG97">
        <f t="shared" si="31"/>
        <v>-5.4894548532876063E-41</v>
      </c>
      <c r="AH97">
        <f t="shared" si="32"/>
        <v>-4.8791149347512218E-36</v>
      </c>
      <c r="AI97">
        <f t="shared" si="33"/>
        <v>-4.8791698292997548E-36</v>
      </c>
      <c r="AJ97">
        <f t="shared" si="34"/>
        <v>-5.9174369191401024E-3</v>
      </c>
      <c r="AK97">
        <f t="shared" si="47"/>
        <v>-3.8660587871715306E-3</v>
      </c>
      <c r="AL97">
        <f t="shared" si="50"/>
        <v>-9.7834957063116339E-3</v>
      </c>
      <c r="AN97">
        <f t="shared" si="35"/>
        <v>0</v>
      </c>
      <c r="AO97">
        <f t="shared" si="35"/>
        <v>0</v>
      </c>
      <c r="AP97">
        <f t="shared" si="35"/>
        <v>-2.0356894635879034E-45</v>
      </c>
      <c r="AQ97">
        <f t="shared" si="35"/>
        <v>-1.8093532290112564E-40</v>
      </c>
      <c r="AR97">
        <f t="shared" si="35"/>
        <v>-1.8093735859058924E-40</v>
      </c>
      <c r="AS97">
        <f t="shared" si="35"/>
        <v>-2.1944007756116703E-7</v>
      </c>
      <c r="AT97">
        <f t="shared" si="35"/>
        <v>-1.4336751733996235E-7</v>
      </c>
      <c r="AU97">
        <f t="shared" si="24"/>
        <v>-3.6280759490112941E-7</v>
      </c>
      <c r="AW97">
        <v>94</v>
      </c>
      <c r="AX97">
        <f>IF(Z97&gt;0, (R97*SUMPRODUCT(K97:$K$98, X97:$X$98)-K97*$AZ$3)/Z97, 0)</f>
        <v>-4.4915183423573275E+40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-4.931197432616747E-2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-4.931197432616747E-2</v>
      </c>
      <c r="AK98">
        <f t="shared" si="47"/>
        <v>-3.4518382028317232E-3</v>
      </c>
      <c r="AL98">
        <f t="shared" si="50"/>
        <v>-5.2763812528999192E-2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-1.8175798782034851E-42</v>
      </c>
      <c r="AR98">
        <f t="shared" si="35"/>
        <v>-1.8175798782034851E-42</v>
      </c>
      <c r="AS98">
        <f t="shared" si="35"/>
        <v>-1.6327386723301101E-6</v>
      </c>
      <c r="AT98">
        <f t="shared" si="35"/>
        <v>-1.1429170706310772E-7</v>
      </c>
      <c r="AU98">
        <f t="shared" si="35"/>
        <v>-1.7470303793932178E-6</v>
      </c>
      <c r="AW98">
        <v>95</v>
      </c>
    </row>
    <row r="100" spans="5:50" x14ac:dyDescent="0.25">
      <c r="AN100" s="8">
        <f t="shared" ref="AN100:AP100" si="51">SUM(AN3:AN98)</f>
        <v>3600.0007047853901</v>
      </c>
      <c r="AO100" s="8">
        <f t="shared" si="51"/>
        <v>-360.00007047853904</v>
      </c>
      <c r="AP100" s="8">
        <f t="shared" si="51"/>
        <v>-835.68639475050952</v>
      </c>
      <c r="AQ100" s="8">
        <f>SUM(AQ3:AQ98)</f>
        <v>-1329.7502474315127</v>
      </c>
      <c r="AR100" s="8">
        <f t="shared" ref="AR100:AU100" si="52">SUM(AR3:AR98)</f>
        <v>1074.5639921248298</v>
      </c>
      <c r="AS100" s="8">
        <f t="shared" si="52"/>
        <v>-290.57757579393723</v>
      </c>
      <c r="AT100" s="8">
        <f t="shared" si="52"/>
        <v>141.72805061392253</v>
      </c>
      <c r="AU100" s="8">
        <f t="shared" si="52"/>
        <v>925.71446694481449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6200.4045555433759</v>
      </c>
      <c r="K3">
        <v>1</v>
      </c>
      <c r="L3" s="2">
        <v>0</v>
      </c>
      <c r="O3">
        <f>$C$3</f>
        <v>6200.4045555433759</v>
      </c>
      <c r="P3">
        <f>O3*C5</f>
        <v>620.04045555433765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6200.4045555433759</v>
      </c>
      <c r="AF3">
        <f t="shared" ref="AF3:AG34" si="3">-$Z3*P3</f>
        <v>-620.04045555433765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5180.3640999890386</v>
      </c>
      <c r="AJ3">
        <f t="shared" ref="AJ3:AJ66" si="6">AB3-AC3</f>
        <v>0</v>
      </c>
      <c r="AL3">
        <f t="shared" ref="AL3:AL23" si="7">SUM(AI3:AK3)</f>
        <v>5180.3640999890386</v>
      </c>
      <c r="AN3">
        <f t="shared" ref="AN3:AU34" si="8">AE3*$K3</f>
        <v>6200.4045555433759</v>
      </c>
      <c r="AO3">
        <f t="shared" si="8"/>
        <v>-620.04045555433765</v>
      </c>
      <c r="AP3">
        <f t="shared" si="8"/>
        <v>-400</v>
      </c>
      <c r="AQ3">
        <f t="shared" si="8"/>
        <v>0</v>
      </c>
      <c r="AR3">
        <f t="shared" si="8"/>
        <v>5180.3640999890386</v>
      </c>
      <c r="AS3">
        <f t="shared" si="8"/>
        <v>0</v>
      </c>
      <c r="AT3">
        <f t="shared" si="8"/>
        <v>0</v>
      </c>
      <c r="AU3">
        <f t="shared" si="8"/>
        <v>5180.3640999890386</v>
      </c>
      <c r="AW3">
        <v>0</v>
      </c>
      <c r="AX3">
        <f>IF(Z3&gt;0, (R3*SUMPRODUCT(K3:$K$98, X3:$X$98)-K3*$AZ$3)/Z3, 0)</f>
        <v>0</v>
      </c>
      <c r="AZ3">
        <f>C6*SUMPRODUCT(X4:X89, K4:K89)/1</f>
        <v>2786.520771633418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189.07125535568255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186.91187935483049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-186.91187935483049</v>
      </c>
      <c r="AK4">
        <f t="shared" ref="AK4:AK67" si="20">G4*SUM(AB4:AB4, AE4:AF4)</f>
        <v>0</v>
      </c>
      <c r="AL4">
        <f t="shared" si="7"/>
        <v>-257.9600793548305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-174.37436267826334</v>
      </c>
      <c r="AT4">
        <f t="shared" si="8"/>
        <v>0</v>
      </c>
      <c r="AU4">
        <f t="shared" si="8"/>
        <v>-240.65685171641991</v>
      </c>
      <c r="AW4">
        <v>1</v>
      </c>
      <c r="AX4">
        <f>IF(Z4&gt;0, (R4*SUMPRODUCT(K4:$K$98, X4:$X$98)-K4*$AZ$3)/Z4, 0)</f>
        <v>189.07125535568255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50</v>
      </c>
      <c r="R5">
        <f t="shared" si="0"/>
        <v>50000</v>
      </c>
      <c r="S5">
        <f t="shared" si="1"/>
        <v>345.32395647507576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186.91187935483049</v>
      </c>
      <c r="AC5">
        <f t="shared" si="19"/>
        <v>337.46202936099189</v>
      </c>
      <c r="AE5">
        <f t="shared" si="2"/>
        <v>0</v>
      </c>
      <c r="AF5">
        <f t="shared" si="3"/>
        <v>0</v>
      </c>
      <c r="AG5">
        <f t="shared" si="3"/>
        <v>-48.86165918021802</v>
      </c>
      <c r="AH5">
        <f t="shared" si="4"/>
        <v>-73.003101781973996</v>
      </c>
      <c r="AI5">
        <f t="shared" si="5"/>
        <v>-121.86476096219201</v>
      </c>
      <c r="AJ5">
        <f t="shared" si="6"/>
        <v>-150.5501500061614</v>
      </c>
      <c r="AK5">
        <f t="shared" si="20"/>
        <v>7.6633870535480506</v>
      </c>
      <c r="AL5">
        <f t="shared" si="7"/>
        <v>-264.75152391480538</v>
      </c>
      <c r="AN5">
        <f t="shared" si="8"/>
        <v>0</v>
      </c>
      <c r="AO5">
        <f t="shared" si="8"/>
        <v>0</v>
      </c>
      <c r="AP5">
        <f t="shared" si="8"/>
        <v>-41.781996521778041</v>
      </c>
      <c r="AQ5">
        <f t="shared" si="8"/>
        <v>-62.425537648716329</v>
      </c>
      <c r="AR5">
        <f t="shared" si="8"/>
        <v>-104.20753417049436</v>
      </c>
      <c r="AS5">
        <f t="shared" si="8"/>
        <v>-128.73664033204307</v>
      </c>
      <c r="AT5">
        <f t="shared" si="8"/>
        <v>6.5530237120153974</v>
      </c>
      <c r="AU5">
        <f t="shared" si="8"/>
        <v>-226.39115079052206</v>
      </c>
      <c r="AW5">
        <v>2</v>
      </c>
      <c r="AX5">
        <f>IF(Z5&gt;0, (R5*SUMPRODUCT(K5:$K$98, X5:$X$98)-K5*$AZ$3)/Z5, 0)</f>
        <v>345.32395647507576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50</v>
      </c>
      <c r="R6">
        <f t="shared" si="0"/>
        <v>50000</v>
      </c>
      <c r="S6">
        <f t="shared" si="1"/>
        <v>526.18324128020663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337.46202936099189</v>
      </c>
      <c r="AC6">
        <f t="shared" si="19"/>
        <v>508.26267436984699</v>
      </c>
      <c r="AE6">
        <f t="shared" si="2"/>
        <v>0</v>
      </c>
      <c r="AF6">
        <f t="shared" si="3"/>
        <v>0</v>
      </c>
      <c r="AG6">
        <f t="shared" si="3"/>
        <v>-48.297117286863909</v>
      </c>
      <c r="AH6">
        <f t="shared" si="4"/>
        <v>-75.925301551934723</v>
      </c>
      <c r="AI6">
        <f t="shared" si="5"/>
        <v>-124.22241883879863</v>
      </c>
      <c r="AJ6">
        <f t="shared" si="6"/>
        <v>-170.8006450088551</v>
      </c>
      <c r="AK6">
        <f t="shared" si="20"/>
        <v>19.741528717618028</v>
      </c>
      <c r="AL6">
        <f t="shared" si="7"/>
        <v>-275.28153513003565</v>
      </c>
      <c r="AN6">
        <f t="shared" si="8"/>
        <v>0</v>
      </c>
      <c r="AO6">
        <f t="shared" si="8"/>
        <v>0</v>
      </c>
      <c r="AP6">
        <f t="shared" si="8"/>
        <v>-37.256880669787108</v>
      </c>
      <c r="AQ6">
        <f t="shared" si="8"/>
        <v>-58.569539108028891</v>
      </c>
      <c r="AR6">
        <f t="shared" si="8"/>
        <v>-95.826419777816</v>
      </c>
      <c r="AS6">
        <f t="shared" si="8"/>
        <v>-131.75733060052343</v>
      </c>
      <c r="AT6">
        <f t="shared" si="8"/>
        <v>15.228813249926974</v>
      </c>
      <c r="AU6">
        <f t="shared" si="8"/>
        <v>-212.35493712841242</v>
      </c>
      <c r="AW6">
        <v>3</v>
      </c>
      <c r="AX6">
        <f>IF(Z6&gt;0, (R6*SUMPRODUCT(K6:$K$98, X6:$X$98)-K6*$AZ$3)/Z6, 0)</f>
        <v>526.18324128020663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50</v>
      </c>
      <c r="R7">
        <f t="shared" si="0"/>
        <v>50000</v>
      </c>
      <c r="S7">
        <f t="shared" si="1"/>
        <v>674.04346530557495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508.26267436984699</v>
      </c>
      <c r="AC7">
        <f t="shared" si="19"/>
        <v>643.50662993395963</v>
      </c>
      <c r="AE7">
        <f t="shared" si="2"/>
        <v>0</v>
      </c>
      <c r="AF7">
        <f t="shared" si="3"/>
        <v>0</v>
      </c>
      <c r="AG7">
        <f t="shared" si="3"/>
        <v>-47.734802209100003</v>
      </c>
      <c r="AH7">
        <f t="shared" si="4"/>
        <v>-79.343904895261346</v>
      </c>
      <c r="AI7">
        <f t="shared" si="5"/>
        <v>-127.07870710436134</v>
      </c>
      <c r="AJ7">
        <f t="shared" si="6"/>
        <v>-135.24395556411264</v>
      </c>
      <c r="AK7">
        <f t="shared" si="20"/>
        <v>24.955697311559486</v>
      </c>
      <c r="AL7">
        <f t="shared" si="7"/>
        <v>-237.36696535691451</v>
      </c>
      <c r="AN7">
        <f t="shared" si="8"/>
        <v>0</v>
      </c>
      <c r="AO7">
        <f t="shared" si="8"/>
        <v>0</v>
      </c>
      <c r="AP7">
        <f t="shared" si="8"/>
        <v>-33.502961676895069</v>
      </c>
      <c r="AQ7">
        <f t="shared" si="8"/>
        <v>-55.688002924088515</v>
      </c>
      <c r="AR7">
        <f t="shared" si="8"/>
        <v>-89.190964600983577</v>
      </c>
      <c r="AS7">
        <f t="shared" si="8"/>
        <v>-94.921793965920671</v>
      </c>
      <c r="AT7">
        <f t="shared" si="8"/>
        <v>17.515308160007027</v>
      </c>
      <c r="AU7">
        <f t="shared" si="8"/>
        <v>-166.59745040689722</v>
      </c>
      <c r="AW7">
        <v>4</v>
      </c>
      <c r="AX7">
        <f>IF(Z7&gt;0, (R7*SUMPRODUCT(K7:$K$98, X7:$X$98)-K7*$AZ$3)/Z7, 0)</f>
        <v>674.04346530557495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50</v>
      </c>
      <c r="R8">
        <f t="shared" si="0"/>
        <v>50000</v>
      </c>
      <c r="S8">
        <f t="shared" si="1"/>
        <v>760.98216392830238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643.50662993395963</v>
      </c>
      <c r="AC8">
        <f t="shared" si="19"/>
        <v>717.98199661875356</v>
      </c>
      <c r="AE8">
        <f t="shared" si="2"/>
        <v>0</v>
      </c>
      <c r="AF8">
        <f t="shared" si="3"/>
        <v>0</v>
      </c>
      <c r="AG8">
        <f t="shared" si="3"/>
        <v>-47.174692828043725</v>
      </c>
      <c r="AH8">
        <f t="shared" si="4"/>
        <v>-82.761358965280152</v>
      </c>
      <c r="AI8">
        <f t="shared" si="5"/>
        <v>-129.93605179332388</v>
      </c>
      <c r="AJ8">
        <f t="shared" si="6"/>
        <v>-74.475366684793926</v>
      </c>
      <c r="AK8">
        <f t="shared" si="20"/>
        <v>13.70669121759334</v>
      </c>
      <c r="AL8">
        <f t="shared" si="7"/>
        <v>-190.70472726052446</v>
      </c>
      <c r="AN8">
        <f t="shared" si="8"/>
        <v>0</v>
      </c>
      <c r="AO8">
        <f t="shared" si="8"/>
        <v>0</v>
      </c>
      <c r="AP8">
        <f t="shared" si="8"/>
        <v>-30.906231210909851</v>
      </c>
      <c r="AQ8">
        <f t="shared" si="8"/>
        <v>-54.220632762435436</v>
      </c>
      <c r="AR8">
        <f t="shared" si="8"/>
        <v>-85.126863973345294</v>
      </c>
      <c r="AS8">
        <f t="shared" si="8"/>
        <v>-48.792112132402089</v>
      </c>
      <c r="AT8">
        <f t="shared" si="8"/>
        <v>8.9798606522278934</v>
      </c>
      <c r="AU8">
        <f t="shared" si="8"/>
        <v>-124.93911545351948</v>
      </c>
      <c r="AW8">
        <v>5</v>
      </c>
      <c r="AX8">
        <f>IF(Z8&gt;0, (R8*SUMPRODUCT(K8:$K$98, X8:$X$98)-K8*$AZ$3)/Z8, 0)</f>
        <v>760.98216392830238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50</v>
      </c>
      <c r="R9">
        <f t="shared" si="0"/>
        <v>50000</v>
      </c>
      <c r="S9">
        <f t="shared" si="1"/>
        <v>815.59772390793989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717.98199661875356</v>
      </c>
      <c r="AC9">
        <f t="shared" si="19"/>
        <v>760.40834011536549</v>
      </c>
      <c r="AE9">
        <f t="shared" si="2"/>
        <v>0</v>
      </c>
      <c r="AF9">
        <f t="shared" si="3"/>
        <v>0</v>
      </c>
      <c r="AG9">
        <f t="shared" si="3"/>
        <v>-46.616629609500734</v>
      </c>
      <c r="AH9">
        <f t="shared" si="4"/>
        <v>-86.316290262556848</v>
      </c>
      <c r="AI9">
        <f t="shared" si="5"/>
        <v>-132.9329198720576</v>
      </c>
      <c r="AJ9">
        <f t="shared" si="6"/>
        <v>-42.426343496611935</v>
      </c>
      <c r="AK9">
        <f t="shared" si="20"/>
        <v>4.2360937800506457</v>
      </c>
      <c r="AL9">
        <f t="shared" si="7"/>
        <v>-171.12316958861888</v>
      </c>
      <c r="AN9">
        <f t="shared" si="8"/>
        <v>0</v>
      </c>
      <c r="AO9">
        <f t="shared" si="8"/>
        <v>0</v>
      </c>
      <c r="AP9">
        <f t="shared" si="8"/>
        <v>-28.92377997258685</v>
      </c>
      <c r="AQ9">
        <f t="shared" si="8"/>
        <v>-53.555853533763731</v>
      </c>
      <c r="AR9">
        <f t="shared" si="8"/>
        <v>-82.479633506350595</v>
      </c>
      <c r="AS9">
        <f t="shared" si="8"/>
        <v>-26.323872717029257</v>
      </c>
      <c r="AT9">
        <f t="shared" si="8"/>
        <v>2.6283291062393221</v>
      </c>
      <c r="AU9">
        <f t="shared" si="8"/>
        <v>-106.17517711714052</v>
      </c>
      <c r="AW9">
        <v>6</v>
      </c>
      <c r="AX9">
        <f>IF(Z9&gt;0, (R9*SUMPRODUCT(K9:$K$98, X9:$X$98)-K9*$AZ$3)/Z9, 0)</f>
        <v>815.59772390793989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50</v>
      </c>
      <c r="R10">
        <f t="shared" si="0"/>
        <v>50000</v>
      </c>
      <c r="S10">
        <f t="shared" si="1"/>
        <v>863.64190298201333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760.40834011536549</v>
      </c>
      <c r="AC10">
        <f t="shared" si="19"/>
        <v>795.58686571544217</v>
      </c>
      <c r="AE10">
        <f t="shared" si="2"/>
        <v>0</v>
      </c>
      <c r="AF10">
        <f t="shared" si="3"/>
        <v>0</v>
      </c>
      <c r="AG10">
        <f t="shared" si="3"/>
        <v>-46.05999679777068</v>
      </c>
      <c r="AH10">
        <f t="shared" si="4"/>
        <v>-90.466515635047983</v>
      </c>
      <c r="AI10">
        <f t="shared" si="5"/>
        <v>-136.52651243281866</v>
      </c>
      <c r="AJ10">
        <f t="shared" si="6"/>
        <v>-35.178525600076682</v>
      </c>
      <c r="AK10">
        <f t="shared" si="20"/>
        <v>3.1176741944729986</v>
      </c>
      <c r="AL10">
        <f t="shared" si="7"/>
        <v>-168.58736383842233</v>
      </c>
      <c r="AN10">
        <f t="shared" si="8"/>
        <v>0</v>
      </c>
      <c r="AO10">
        <f t="shared" si="8"/>
        <v>0</v>
      </c>
      <c r="AP10">
        <f t="shared" si="8"/>
        <v>-27.11166992522622</v>
      </c>
      <c r="AQ10">
        <f t="shared" si="8"/>
        <v>-53.250075590570809</v>
      </c>
      <c r="AR10">
        <f t="shared" si="8"/>
        <v>-80.361745515797026</v>
      </c>
      <c r="AS10">
        <f t="shared" si="8"/>
        <v>-20.706657421469068</v>
      </c>
      <c r="AT10">
        <f t="shared" si="8"/>
        <v>1.8351141895658694</v>
      </c>
      <c r="AU10">
        <f t="shared" si="8"/>
        <v>-99.233288747700215</v>
      </c>
      <c r="AW10">
        <v>7</v>
      </c>
      <c r="AX10">
        <f>IF(Z10&gt;0, (R10*SUMPRODUCT(K10:$K$98, X10:$X$98)-K10*$AZ$3)/Z10, 0)</f>
        <v>863.64190298201333</v>
      </c>
    </row>
    <row r="11" spans="1:52" x14ac:dyDescent="0.25">
      <c r="A11" t="s">
        <v>33</v>
      </c>
      <c r="C11" s="12">
        <f>AU91</f>
        <v>1594.3897428540131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50</v>
      </c>
      <c r="R11">
        <f t="shared" si="0"/>
        <v>50000</v>
      </c>
      <c r="S11">
        <f t="shared" si="1"/>
        <v>905.39991997081256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795.58686571544217</v>
      </c>
      <c r="AC11">
        <f t="shared" si="19"/>
        <v>824.00350714055571</v>
      </c>
      <c r="AE11">
        <f t="shared" si="2"/>
        <v>0</v>
      </c>
      <c r="AF11">
        <f t="shared" si="3"/>
        <v>0</v>
      </c>
      <c r="AG11">
        <f t="shared" si="3"/>
        <v>-45.504946983379405</v>
      </c>
      <c r="AH11">
        <f t="shared" si="4"/>
        <v>-94.449846413562994</v>
      </c>
      <c r="AI11">
        <f t="shared" si="5"/>
        <v>-139.95479339694239</v>
      </c>
      <c r="AJ11">
        <f t="shared" si="6"/>
        <v>-28.416641425113539</v>
      </c>
      <c r="AK11">
        <f t="shared" si="20"/>
        <v>1.909408477717061</v>
      </c>
      <c r="AL11">
        <f t="shared" si="7"/>
        <v>-166.46202634433888</v>
      </c>
      <c r="AN11">
        <f t="shared" si="8"/>
        <v>0</v>
      </c>
      <c r="AO11">
        <f t="shared" si="8"/>
        <v>0</v>
      </c>
      <c r="AP11">
        <f t="shared" si="8"/>
        <v>-25.451309859866665</v>
      </c>
      <c r="AQ11">
        <f t="shared" si="8"/>
        <v>-52.826614833029424</v>
      </c>
      <c r="AR11">
        <f t="shared" si="8"/>
        <v>-78.277924692896079</v>
      </c>
      <c r="AS11">
        <f t="shared" si="8"/>
        <v>-15.893672974752613</v>
      </c>
      <c r="AT11">
        <f t="shared" si="8"/>
        <v>1.067948652553824</v>
      </c>
      <c r="AU11">
        <f t="shared" si="8"/>
        <v>-93.103649015094874</v>
      </c>
      <c r="AW11">
        <v>8</v>
      </c>
      <c r="AX11">
        <f>IF(Z11&gt;0, (R11*SUMPRODUCT(K11:$K$98, X11:$X$98)-K11*$AZ$3)/Z11, 0)</f>
        <v>905.39991997081256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50</v>
      </c>
      <c r="R12">
        <f t="shared" si="0"/>
        <v>50000</v>
      </c>
      <c r="S12">
        <f t="shared" si="1"/>
        <v>943.96046593396647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824.00350714055571</v>
      </c>
      <c r="AC12">
        <f t="shared" si="19"/>
        <v>848.63661339685063</v>
      </c>
      <c r="AE12">
        <f t="shared" si="2"/>
        <v>0</v>
      </c>
      <c r="AF12">
        <f t="shared" si="3"/>
        <v>0</v>
      </c>
      <c r="AG12">
        <f t="shared" si="3"/>
        <v>-44.950855677901657</v>
      </c>
      <c r="AH12">
        <f t="shared" si="4"/>
        <v>-99.041835643954158</v>
      </c>
      <c r="AI12">
        <f t="shared" si="5"/>
        <v>-143.99269132185583</v>
      </c>
      <c r="AJ12">
        <f t="shared" si="6"/>
        <v>-24.633106256294923</v>
      </c>
      <c r="AK12">
        <f t="shared" si="20"/>
        <v>1.8952080664232782</v>
      </c>
      <c r="AL12">
        <f t="shared" si="7"/>
        <v>-166.73058951172749</v>
      </c>
      <c r="AN12">
        <f t="shared" si="8"/>
        <v>0</v>
      </c>
      <c r="AO12">
        <f t="shared" si="8"/>
        <v>0</v>
      </c>
      <c r="AP12">
        <f t="shared" si="8"/>
        <v>-23.891857651999267</v>
      </c>
      <c r="AQ12">
        <f t="shared" si="8"/>
        <v>-52.641788529097035</v>
      </c>
      <c r="AR12">
        <f t="shared" si="8"/>
        <v>-76.533646181096302</v>
      </c>
      <c r="AS12">
        <f t="shared" si="8"/>
        <v>-13.092757842456358</v>
      </c>
      <c r="AT12">
        <f t="shared" si="8"/>
        <v>1.007323234697975</v>
      </c>
      <c r="AU12">
        <f t="shared" si="8"/>
        <v>-88.619080788854703</v>
      </c>
      <c r="AW12">
        <v>9</v>
      </c>
      <c r="AX12">
        <f>IF(Z12&gt;0, (R12*SUMPRODUCT(K12:$K$98, X12:$X$98)-K12*$AZ$3)/Z12, 0)</f>
        <v>943.96046593396647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50</v>
      </c>
      <c r="R13">
        <f t="shared" si="0"/>
        <v>50000</v>
      </c>
      <c r="S13">
        <f t="shared" si="1"/>
        <v>978.88992196847221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848.63661339685063</v>
      </c>
      <c r="AC13">
        <f t="shared" si="19"/>
        <v>869.20338139387923</v>
      </c>
      <c r="AE13">
        <f t="shared" si="2"/>
        <v>0</v>
      </c>
      <c r="AF13">
        <f t="shared" si="3"/>
        <v>0</v>
      </c>
      <c r="AG13">
        <f t="shared" si="3"/>
        <v>-44.397401683632523</v>
      </c>
      <c r="AH13">
        <f t="shared" si="4"/>
        <v>-103.94543749011606</v>
      </c>
      <c r="AI13">
        <f t="shared" si="5"/>
        <v>-148.34283917374859</v>
      </c>
      <c r="AJ13">
        <f t="shared" si="6"/>
        <v>-20.566767997028592</v>
      </c>
      <c r="AK13">
        <f t="shared" si="20"/>
        <v>1.6972732267937014</v>
      </c>
      <c r="AL13">
        <f t="shared" si="7"/>
        <v>-167.21233394398348</v>
      </c>
      <c r="AN13">
        <f t="shared" si="8"/>
        <v>0</v>
      </c>
      <c r="AO13">
        <f t="shared" si="8"/>
        <v>0</v>
      </c>
      <c r="AP13">
        <f t="shared" si="8"/>
        <v>-22.431265181026809</v>
      </c>
      <c r="AQ13">
        <f t="shared" si="8"/>
        <v>-52.517210113181314</v>
      </c>
      <c r="AR13">
        <f t="shared" si="8"/>
        <v>-74.948475294208123</v>
      </c>
      <c r="AS13">
        <f t="shared" si="8"/>
        <v>-10.391117708766284</v>
      </c>
      <c r="AT13">
        <f t="shared" si="8"/>
        <v>0.8575273414908452</v>
      </c>
      <c r="AU13">
        <f t="shared" si="8"/>
        <v>-84.48206566148356</v>
      </c>
      <c r="AW13">
        <v>10</v>
      </c>
      <c r="AX13">
        <f>IF(Z13&gt;0, (R13*SUMPRODUCT(K13:$K$98, X13:$X$98)-K13*$AZ$3)/Z13, 0)</f>
        <v>978.88992196847221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2.4603350000000001E-3</v>
      </c>
      <c r="Q14" s="4">
        <f t="shared" si="22"/>
        <v>50</v>
      </c>
      <c r="R14">
        <f t="shared" si="0"/>
        <v>50000</v>
      </c>
      <c r="S14">
        <f t="shared" si="1"/>
        <v>1103.3706665337893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869.20338139387923</v>
      </c>
      <c r="AC14">
        <f t="shared" si="19"/>
        <v>967.52797730980342</v>
      </c>
      <c r="AE14">
        <f t="shared" si="2"/>
        <v>0</v>
      </c>
      <c r="AF14">
        <f t="shared" si="3"/>
        <v>0</v>
      </c>
      <c r="AG14">
        <f t="shared" si="3"/>
        <v>-43.844195185524903</v>
      </c>
      <c r="AH14">
        <f t="shared" si="4"/>
        <v>-109.23248127130005</v>
      </c>
      <c r="AI14">
        <f t="shared" si="5"/>
        <v>-153.07667645682494</v>
      </c>
      <c r="AJ14">
        <f t="shared" si="6"/>
        <v>-98.324595915924192</v>
      </c>
      <c r="AK14">
        <f t="shared" si="20"/>
        <v>60.844236697571553</v>
      </c>
      <c r="AL14">
        <f t="shared" si="7"/>
        <v>-190.55703567517759</v>
      </c>
      <c r="AN14">
        <f t="shared" si="8"/>
        <v>0</v>
      </c>
      <c r="AO14">
        <f t="shared" si="8"/>
        <v>0</v>
      </c>
      <c r="AP14">
        <f t="shared" si="8"/>
        <v>-19.778360805711948</v>
      </c>
      <c r="AQ14">
        <f t="shared" si="8"/>
        <v>-49.275381088537145</v>
      </c>
      <c r="AR14">
        <f t="shared" si="8"/>
        <v>-69.053741894249086</v>
      </c>
      <c r="AS14">
        <f t="shared" si="8"/>
        <v>-44.354773211643298</v>
      </c>
      <c r="AT14">
        <f t="shared" si="8"/>
        <v>27.447174278386804</v>
      </c>
      <c r="AU14">
        <f t="shared" si="8"/>
        <v>-85.96134082750558</v>
      </c>
      <c r="AW14">
        <v>11</v>
      </c>
      <c r="AX14">
        <f>IF(Z14&gt;0, (R14*SUMPRODUCT(K14:$K$98, X14:$X$98)-K14*$AZ$3)/Z14, 0)</f>
        <v>1103.3706665337893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2.6172399999999998E-3</v>
      </c>
      <c r="Q15" s="4">
        <f t="shared" si="22"/>
        <v>50</v>
      </c>
      <c r="R15">
        <f t="shared" si="0"/>
        <v>50000</v>
      </c>
      <c r="S15">
        <f t="shared" si="1"/>
        <v>1216.1104161735589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967.52797730980342</v>
      </c>
      <c r="AC15">
        <f t="shared" si="19"/>
        <v>1052.932780175825</v>
      </c>
      <c r="AE15">
        <f t="shared" si="2"/>
        <v>0</v>
      </c>
      <c r="AF15">
        <f t="shared" si="3"/>
        <v>0</v>
      </c>
      <c r="AG15">
        <f t="shared" si="3"/>
        <v>-43.29100245226229</v>
      </c>
      <c r="AH15">
        <f t="shared" si="4"/>
        <v>-114.75078140736319</v>
      </c>
      <c r="AI15">
        <f t="shared" si="5"/>
        <v>-158.04178385962547</v>
      </c>
      <c r="AJ15">
        <f t="shared" si="6"/>
        <v>-85.404802866021555</v>
      </c>
      <c r="AK15">
        <f t="shared" si="20"/>
        <v>67.72695841168624</v>
      </c>
      <c r="AL15">
        <f t="shared" si="7"/>
        <v>-175.71962831396078</v>
      </c>
      <c r="AN15">
        <f t="shared" si="8"/>
        <v>0</v>
      </c>
      <c r="AO15">
        <f t="shared" si="8"/>
        <v>0</v>
      </c>
      <c r="AP15">
        <f t="shared" si="8"/>
        <v>-17.436439714839004</v>
      </c>
      <c r="AQ15">
        <f t="shared" si="8"/>
        <v>-46.218497352804938</v>
      </c>
      <c r="AR15">
        <f t="shared" si="8"/>
        <v>-63.654937067643935</v>
      </c>
      <c r="AS15">
        <f t="shared" si="8"/>
        <v>-34.398734429243376</v>
      </c>
      <c r="AT15">
        <f t="shared" si="8"/>
        <v>27.278578931430207</v>
      </c>
      <c r="AU15">
        <f t="shared" si="8"/>
        <v>-70.775092565457101</v>
      </c>
      <c r="AW15">
        <v>12</v>
      </c>
      <c r="AX15">
        <f>IF(Z15&gt;0, (R15*SUMPRODUCT(K15:$K$98, X15:$X$98)-K15*$AZ$3)/Z15, 0)</f>
        <v>1216.1104161735589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2.8021280000000001E-3</v>
      </c>
      <c r="Q16" s="4">
        <f t="shared" si="22"/>
        <v>50</v>
      </c>
      <c r="R16">
        <f t="shared" si="0"/>
        <v>50000</v>
      </c>
      <c r="S16">
        <f t="shared" si="1"/>
        <v>1318.4946340090544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1052.932780175825</v>
      </c>
      <c r="AC16">
        <f t="shared" si="19"/>
        <v>1126.9644470681619</v>
      </c>
      <c r="AE16">
        <f t="shared" si="2"/>
        <v>0</v>
      </c>
      <c r="AF16">
        <f t="shared" si="3"/>
        <v>0</v>
      </c>
      <c r="AG16">
        <f t="shared" si="3"/>
        <v>-42.736785497620119</v>
      </c>
      <c r="AH16">
        <f t="shared" si="4"/>
        <v>-121.30693011955283</v>
      </c>
      <c r="AI16">
        <f t="shared" si="5"/>
        <v>-164.04371561717295</v>
      </c>
      <c r="AJ16">
        <f t="shared" si="6"/>
        <v>-74.031666892336943</v>
      </c>
      <c r="AK16">
        <f t="shared" si="20"/>
        <v>73.705294612307753</v>
      </c>
      <c r="AL16">
        <f t="shared" si="7"/>
        <v>-164.37008789720215</v>
      </c>
      <c r="AN16">
        <f t="shared" si="8"/>
        <v>0</v>
      </c>
      <c r="AO16">
        <f t="shared" si="8"/>
        <v>0</v>
      </c>
      <c r="AP16">
        <f t="shared" si="8"/>
        <v>-15.368943019415493</v>
      </c>
      <c r="AQ16">
        <f t="shared" si="8"/>
        <v>-43.624228522555704</v>
      </c>
      <c r="AR16">
        <f t="shared" si="8"/>
        <v>-58.993171541971194</v>
      </c>
      <c r="AS16">
        <f t="shared" si="8"/>
        <v>-26.623164490554277</v>
      </c>
      <c r="AT16">
        <f t="shared" si="8"/>
        <v>26.505794947747535</v>
      </c>
      <c r="AU16">
        <f t="shared" si="8"/>
        <v>-59.110541084777935</v>
      </c>
      <c r="AW16">
        <v>13</v>
      </c>
      <c r="AX16">
        <f>IF(Z16&gt;0, (R16*SUMPRODUCT(K16:$K$98, X16:$X$98)-K16*$AZ$3)/Z16, 0)</f>
        <v>1318.4946340090544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3.0140000000000002E-3</v>
      </c>
      <c r="Q17" s="4">
        <f t="shared" si="22"/>
        <v>50</v>
      </c>
      <c r="R17">
        <f t="shared" si="0"/>
        <v>50000</v>
      </c>
      <c r="S17">
        <f t="shared" si="1"/>
        <v>1411.4381770020318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1126.9644470681619</v>
      </c>
      <c r="AC17">
        <f t="shared" si="19"/>
        <v>1190.7064366216255</v>
      </c>
      <c r="AE17">
        <f t="shared" si="2"/>
        <v>0</v>
      </c>
      <c r="AF17">
        <f t="shared" si="3"/>
        <v>0</v>
      </c>
      <c r="AG17">
        <f t="shared" si="3"/>
        <v>-42.180608971154086</v>
      </c>
      <c r="AH17">
        <f t="shared" si="4"/>
        <v>-128.80867148982705</v>
      </c>
      <c r="AI17">
        <f t="shared" si="5"/>
        <v>-170.98928046098115</v>
      </c>
      <c r="AJ17">
        <f t="shared" si="6"/>
        <v>-63.741989553463554</v>
      </c>
      <c r="AK17">
        <f t="shared" si="20"/>
        <v>78.887511294771343</v>
      </c>
      <c r="AL17">
        <f t="shared" si="7"/>
        <v>-155.84375871967336</v>
      </c>
      <c r="AN17">
        <f t="shared" si="8"/>
        <v>0</v>
      </c>
      <c r="AO17">
        <f t="shared" si="8"/>
        <v>0</v>
      </c>
      <c r="AP17">
        <f t="shared" si="8"/>
        <v>-13.543688924072159</v>
      </c>
      <c r="AQ17">
        <f t="shared" si="8"/>
        <v>-41.358923446891339</v>
      </c>
      <c r="AR17">
        <f t="shared" si="8"/>
        <v>-54.902612370963503</v>
      </c>
      <c r="AS17">
        <f t="shared" si="8"/>
        <v>-20.46679028517466</v>
      </c>
      <c r="AT17">
        <f t="shared" si="8"/>
        <v>25.329836126862801</v>
      </c>
      <c r="AU17">
        <f t="shared" si="8"/>
        <v>-50.039566529275362</v>
      </c>
      <c r="AW17">
        <v>14</v>
      </c>
      <c r="AX17">
        <f>IF(Z17&gt;0, (R17*SUMPRODUCT(K17:$K$98, X17:$X$98)-K17*$AZ$3)/Z17, 0)</f>
        <v>1411.4381770020318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4.6990000000000001E-3</v>
      </c>
      <c r="Q18" s="4">
        <f t="shared" si="22"/>
        <v>50</v>
      </c>
      <c r="R18">
        <f t="shared" si="0"/>
        <v>50000</v>
      </c>
      <c r="S18">
        <f t="shared" si="1"/>
        <v>1498.065862549932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1190.7064366216255</v>
      </c>
      <c r="AC18">
        <f t="shared" si="19"/>
        <v>1245.2102078854657</v>
      </c>
      <c r="AE18">
        <f t="shared" si="2"/>
        <v>0</v>
      </c>
      <c r="AF18">
        <f t="shared" si="3"/>
        <v>0</v>
      </c>
      <c r="AG18">
        <f t="shared" si="3"/>
        <v>-41.560596199887094</v>
      </c>
      <c r="AH18">
        <f t="shared" si="4"/>
        <v>-198.20668155545309</v>
      </c>
      <c r="AI18">
        <f t="shared" si="5"/>
        <v>-239.76727775534019</v>
      </c>
      <c r="AJ18">
        <f t="shared" si="6"/>
        <v>-54.503771263840235</v>
      </c>
      <c r="AK18">
        <f t="shared" si="20"/>
        <v>83.349450563513784</v>
      </c>
      <c r="AL18">
        <f t="shared" si="7"/>
        <v>-210.92159845566661</v>
      </c>
      <c r="AN18">
        <f t="shared" si="8"/>
        <v>0</v>
      </c>
      <c r="AO18">
        <f t="shared" si="8"/>
        <v>0</v>
      </c>
      <c r="AP18">
        <f t="shared" si="8"/>
        <v>-11.914830571943947</v>
      </c>
      <c r="AQ18">
        <f t="shared" si="8"/>
        <v>-56.823030584120602</v>
      </c>
      <c r="AR18">
        <f t="shared" si="8"/>
        <v>-68.737861156064554</v>
      </c>
      <c r="AS18">
        <f t="shared" si="8"/>
        <v>-15.625454385142046</v>
      </c>
      <c r="AT18">
        <f t="shared" si="8"/>
        <v>23.895099506093768</v>
      </c>
      <c r="AU18">
        <f t="shared" si="8"/>
        <v>-60.468216035112825</v>
      </c>
      <c r="AW18">
        <v>15</v>
      </c>
      <c r="AX18">
        <f>IF(Z18&gt;0, (R18*SUMPRODUCT(K18:$K$98, X18:$X$98)-K18*$AZ$3)/Z18, 0)</f>
        <v>1498.065862549932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6.5490000000000001E-3</v>
      </c>
      <c r="Q19" s="4">
        <f t="shared" si="22"/>
        <v>50</v>
      </c>
      <c r="R19">
        <f t="shared" si="0"/>
        <v>50000</v>
      </c>
      <c r="S19">
        <f t="shared" si="1"/>
        <v>1558.4674412290008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1245.2102078854657</v>
      </c>
      <c r="AC19">
        <f t="shared" si="19"/>
        <v>1273.9788690073556</v>
      </c>
      <c r="AE19">
        <f t="shared" si="2"/>
        <v>0</v>
      </c>
      <c r="AF19">
        <f t="shared" si="3"/>
        <v>0</v>
      </c>
      <c r="AG19">
        <f t="shared" si="3"/>
        <v>-40.872809893375162</v>
      </c>
      <c r="AH19">
        <f t="shared" si="4"/>
        <v>-272.18034451306062</v>
      </c>
      <c r="AI19">
        <f t="shared" si="5"/>
        <v>-313.05315440643579</v>
      </c>
      <c r="AJ19">
        <f t="shared" si="6"/>
        <v>-28.768661121889863</v>
      </c>
      <c r="AK19">
        <f t="shared" si="20"/>
        <v>87.164714551982613</v>
      </c>
      <c r="AL19">
        <f t="shared" si="7"/>
        <v>-254.65710097634303</v>
      </c>
      <c r="AN19">
        <f t="shared" si="8"/>
        <v>0</v>
      </c>
      <c r="AO19">
        <f t="shared" si="8"/>
        <v>0</v>
      </c>
      <c r="AP19">
        <f t="shared" si="8"/>
        <v>-10.462189322150754</v>
      </c>
      <c r="AQ19">
        <f t="shared" si="8"/>
        <v>-69.66984412112582</v>
      </c>
      <c r="AR19">
        <f t="shared" si="8"/>
        <v>-80.132033443276569</v>
      </c>
      <c r="AS19">
        <f t="shared" si="8"/>
        <v>-7.3638974170648916</v>
      </c>
      <c r="AT19">
        <f t="shared" si="8"/>
        <v>22.311501172369386</v>
      </c>
      <c r="AU19">
        <f t="shared" si="8"/>
        <v>-65.18442968797207</v>
      </c>
      <c r="AW19">
        <v>16</v>
      </c>
      <c r="AX19">
        <f>IF(Z19&gt;0, (R19*SUMPRODUCT(K19:$K$98, X19:$X$98)-K19*$AZ$3)/Z19, 0)</f>
        <v>1558.4674412290008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8.5349999999999992E-3</v>
      </c>
      <c r="Q20" s="4">
        <f t="shared" si="22"/>
        <v>50</v>
      </c>
      <c r="R20">
        <f t="shared" si="0"/>
        <v>50000</v>
      </c>
      <c r="S20">
        <f t="shared" si="1"/>
        <v>1596.3140467912631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1273.9788690073556</v>
      </c>
      <c r="AC20">
        <f t="shared" si="19"/>
        <v>1280.7301781951676</v>
      </c>
      <c r="AE20">
        <f t="shared" si="2"/>
        <v>0</v>
      </c>
      <c r="AF20">
        <f t="shared" si="3"/>
        <v>0</v>
      </c>
      <c r="AG20">
        <f t="shared" si="3"/>
        <v>-40.11523236200145</v>
      </c>
      <c r="AH20">
        <f t="shared" si="4"/>
        <v>-348.84943243995696</v>
      </c>
      <c r="AI20">
        <f t="shared" si="5"/>
        <v>-388.96466480195841</v>
      </c>
      <c r="AJ20">
        <f t="shared" si="6"/>
        <v>-6.7513091878120122</v>
      </c>
      <c r="AK20">
        <f t="shared" si="20"/>
        <v>89.178520830514898</v>
      </c>
      <c r="AL20">
        <f t="shared" si="7"/>
        <v>-306.53745315925551</v>
      </c>
      <c r="AN20">
        <f t="shared" si="8"/>
        <v>0</v>
      </c>
      <c r="AO20">
        <f t="shared" si="8"/>
        <v>0</v>
      </c>
      <c r="AP20">
        <f t="shared" si="8"/>
        <v>-9.1681005741649013</v>
      </c>
      <c r="AQ20">
        <f t="shared" si="8"/>
        <v>-79.727487379068464</v>
      </c>
      <c r="AR20">
        <f t="shared" si="8"/>
        <v>-88.89558795323336</v>
      </c>
      <c r="AS20">
        <f t="shared" si="8"/>
        <v>-1.5429720332313166</v>
      </c>
      <c r="AT20">
        <f t="shared" si="8"/>
        <v>20.381226778182079</v>
      </c>
      <c r="AU20">
        <f t="shared" si="8"/>
        <v>-70.0573332082826</v>
      </c>
      <c r="AW20">
        <v>17</v>
      </c>
      <c r="AX20">
        <f>IF(Z20&gt;0, (R20*SUMPRODUCT(K20:$K$98, X20:$X$98)-K20*$AZ$3)/Z20, 0)</f>
        <v>1596.3140467912631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1.0821000000000001E-2</v>
      </c>
      <c r="Q21" s="4">
        <f t="shared" si="22"/>
        <v>50</v>
      </c>
      <c r="R21">
        <f t="shared" si="0"/>
        <v>50000</v>
      </c>
      <c r="S21">
        <f t="shared" si="1"/>
        <v>1615.6263824837629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1280.7301781951676</v>
      </c>
      <c r="AC21">
        <f t="shared" si="19"/>
        <v>1269.2358634133648</v>
      </c>
      <c r="AE21">
        <f t="shared" si="2"/>
        <v>0</v>
      </c>
      <c r="AF21">
        <f t="shared" si="3"/>
        <v>0</v>
      </c>
      <c r="AG21">
        <f t="shared" si="3"/>
        <v>-39.279993108992223</v>
      </c>
      <c r="AH21">
        <f t="shared" si="4"/>
        <v>-434.0869293892178</v>
      </c>
      <c r="AI21">
        <f t="shared" si="5"/>
        <v>-473.36692249821004</v>
      </c>
      <c r="AJ21">
        <f t="shared" si="6"/>
        <v>11.494314781802814</v>
      </c>
      <c r="AK21">
        <f t="shared" si="20"/>
        <v>89.65111247366174</v>
      </c>
      <c r="AL21">
        <f t="shared" si="7"/>
        <v>-372.2214952427455</v>
      </c>
      <c r="AN21">
        <f t="shared" si="8"/>
        <v>0</v>
      </c>
      <c r="AO21">
        <f t="shared" si="8"/>
        <v>0</v>
      </c>
      <c r="AP21">
        <f t="shared" si="8"/>
        <v>-8.015367457241263</v>
      </c>
      <c r="AQ21">
        <f t="shared" si="8"/>
        <v>-88.578585993784301</v>
      </c>
      <c r="AR21">
        <f t="shared" si="8"/>
        <v>-96.59395345102557</v>
      </c>
      <c r="AS21">
        <f t="shared" si="8"/>
        <v>2.3454982894143694</v>
      </c>
      <c r="AT21">
        <f t="shared" si="8"/>
        <v>18.293959661168095</v>
      </c>
      <c r="AU21">
        <f t="shared" si="8"/>
        <v>-75.954495500443102</v>
      </c>
      <c r="AW21">
        <v>18</v>
      </c>
      <c r="AX21">
        <f>IF(Z21&gt;0, (R21*SUMPRODUCT(K21:$K$98, X21:$X$98)-K21*$AZ$3)/Z21, 0)</f>
        <v>1615.6263824837629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1.3422999999999999E-2</v>
      </c>
      <c r="Q22" s="4">
        <f t="shared" si="22"/>
        <v>50</v>
      </c>
      <c r="R22">
        <f t="shared" si="0"/>
        <v>50000</v>
      </c>
      <c r="S22">
        <f t="shared" si="1"/>
        <v>1618.3286824423633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1269.2358634133648</v>
      </c>
      <c r="AC22">
        <f t="shared" si="19"/>
        <v>1241.5797529528536</v>
      </c>
      <c r="AE22">
        <f t="shared" si="2"/>
        <v>0</v>
      </c>
      <c r="AF22">
        <f t="shared" si="3"/>
        <v>0</v>
      </c>
      <c r="AG22">
        <f t="shared" si="3"/>
        <v>-38.359937830400298</v>
      </c>
      <c r="AH22">
        <f t="shared" si="4"/>
        <v>-527.25534750200256</v>
      </c>
      <c r="AI22">
        <f t="shared" si="5"/>
        <v>-565.61528533240289</v>
      </c>
      <c r="AJ22">
        <f t="shared" si="6"/>
        <v>27.656110460511172</v>
      </c>
      <c r="AK22">
        <f t="shared" si="20"/>
        <v>88.846510438935539</v>
      </c>
      <c r="AL22">
        <f t="shared" si="7"/>
        <v>-449.11266443295619</v>
      </c>
      <c r="AN22">
        <f t="shared" si="8"/>
        <v>0</v>
      </c>
      <c r="AO22">
        <f t="shared" si="8"/>
        <v>0</v>
      </c>
      <c r="AP22">
        <f t="shared" si="8"/>
        <v>-6.9889495582949115</v>
      </c>
      <c r="AQ22">
        <f t="shared" si="8"/>
        <v>-96.062747659419159</v>
      </c>
      <c r="AR22">
        <f t="shared" si="8"/>
        <v>-103.05169721771408</v>
      </c>
      <c r="AS22">
        <f t="shared" si="8"/>
        <v>5.0387767008830897</v>
      </c>
      <c r="AT22">
        <f t="shared" si="8"/>
        <v>16.187298911525971</v>
      </c>
      <c r="AU22">
        <f t="shared" si="8"/>
        <v>-81.825621605305017</v>
      </c>
      <c r="AW22">
        <v>19</v>
      </c>
      <c r="AX22">
        <f>IF(Z22&gt;0, (R22*SUMPRODUCT(K22:$K$98, X22:$X$98)-K22*$AZ$3)/Z22, 0)</f>
        <v>1618.3286824423633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1.6303999999999999E-2</v>
      </c>
      <c r="Q23" s="4">
        <f t="shared" si="22"/>
        <v>50</v>
      </c>
      <c r="R23">
        <f t="shared" si="0"/>
        <v>50000</v>
      </c>
      <c r="S23">
        <f t="shared" si="1"/>
        <v>1606.2685151512621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1241.5797529528536</v>
      </c>
      <c r="AC23">
        <f t="shared" si="19"/>
        <v>1199.9120727338566</v>
      </c>
      <c r="AE23">
        <f t="shared" si="2"/>
        <v>0</v>
      </c>
      <c r="AF23">
        <f t="shared" si="3"/>
        <v>0</v>
      </c>
      <c r="AG23">
        <f t="shared" si="3"/>
        <v>-37.350918025709454</v>
      </c>
      <c r="AH23">
        <f t="shared" si="4"/>
        <v>-625.42042638684643</v>
      </c>
      <c r="AI23">
        <f t="shared" si="5"/>
        <v>-662.77134441255589</v>
      </c>
      <c r="AJ23">
        <f t="shared" si="6"/>
        <v>41.66768021899702</v>
      </c>
      <c r="AK23">
        <f t="shared" si="20"/>
        <v>86.910582706699756</v>
      </c>
      <c r="AL23">
        <f t="shared" si="7"/>
        <v>-534.19308148685911</v>
      </c>
      <c r="AN23">
        <f t="shared" si="8"/>
        <v>0</v>
      </c>
      <c r="AO23">
        <f t="shared" si="8"/>
        <v>0</v>
      </c>
      <c r="AP23">
        <f t="shared" si="8"/>
        <v>-6.0759930617085018</v>
      </c>
      <c r="AQ23">
        <f t="shared" si="8"/>
        <v>-101.73913714146448</v>
      </c>
      <c r="AR23">
        <f t="shared" si="8"/>
        <v>-107.81513020317298</v>
      </c>
      <c r="AS23">
        <f t="shared" si="8"/>
        <v>6.7782145470654909</v>
      </c>
      <c r="AT23">
        <f t="shared" si="8"/>
        <v>14.138021912914425</v>
      </c>
      <c r="AU23">
        <f t="shared" si="8"/>
        <v>-86.898893743193071</v>
      </c>
      <c r="AW23">
        <v>20</v>
      </c>
      <c r="AX23">
        <f>IF(Z23&gt;0, (R23*SUMPRODUCT(K23:$K$98, X23:$X$98)-K23*$AZ$3)/Z23, 0)</f>
        <v>1606.2685151512621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1.9576E-2</v>
      </c>
      <c r="Q24" s="4">
        <f t="shared" si="22"/>
        <v>50</v>
      </c>
      <c r="R24">
        <f t="shared" si="0"/>
        <v>50000</v>
      </c>
      <c r="S24">
        <f t="shared" si="1"/>
        <v>1581.8749237242903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1199.9120727338566</v>
      </c>
      <c r="AC24">
        <f t="shared" si="19"/>
        <v>1146.7399600927695</v>
      </c>
      <c r="AE24">
        <f t="shared" si="2"/>
        <v>0</v>
      </c>
      <c r="AF24">
        <f t="shared" si="3"/>
        <v>0</v>
      </c>
      <c r="AG24">
        <f t="shared" si="3"/>
        <v>-36.246227274181066</v>
      </c>
      <c r="AH24">
        <f t="shared" si="4"/>
        <v>-731.18157127128825</v>
      </c>
      <c r="AI24">
        <f t="shared" ref="AI24:AI87" si="23">SUM(AE24:AH24)</f>
        <v>-767.42779854546927</v>
      </c>
      <c r="AJ24">
        <f t="shared" si="6"/>
        <v>53.172112641087097</v>
      </c>
      <c r="AK24">
        <f t="shared" si="20"/>
        <v>83.993845091369963</v>
      </c>
      <c r="AL24">
        <f t="shared" ref="AL24:AL87" si="24">SUM(AI24:AK24)</f>
        <v>-630.26184081301221</v>
      </c>
      <c r="AN24">
        <f t="shared" si="8"/>
        <v>0</v>
      </c>
      <c r="AO24">
        <f t="shared" si="8"/>
        <v>0</v>
      </c>
      <c r="AP24">
        <f t="shared" si="8"/>
        <v>-5.2645441883173296</v>
      </c>
      <c r="AQ24">
        <f t="shared" si="8"/>
        <v>-106.19967872857644</v>
      </c>
      <c r="AR24">
        <f t="shared" si="8"/>
        <v>-111.46422291689376</v>
      </c>
      <c r="AS24">
        <f t="shared" si="8"/>
        <v>7.7229261536023976</v>
      </c>
      <c r="AT24">
        <f t="shared" si="8"/>
        <v>12.199595441624854</v>
      </c>
      <c r="AU24">
        <f t="shared" si="8"/>
        <v>-91.541701321666508</v>
      </c>
      <c r="AW24">
        <v>21</v>
      </c>
      <c r="AX24">
        <f>IF(Z24&gt;0, (R24*SUMPRODUCT(K24:$K$98, X24:$X$98)-K24*$AZ$3)/Z24, 0)</f>
        <v>1581.8749237242903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2.3283000000000002E-2</v>
      </c>
      <c r="Q25" s="4">
        <f t="shared" si="22"/>
        <v>50</v>
      </c>
      <c r="R25">
        <f t="shared" si="0"/>
        <v>50000</v>
      </c>
      <c r="S25">
        <f t="shared" si="1"/>
        <v>1546.6731148354031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1146.7399600927695</v>
      </c>
      <c r="AC25">
        <f t="shared" si="19"/>
        <v>1083.9036960966728</v>
      </c>
      <c r="AE25">
        <f t="shared" si="2"/>
        <v>0</v>
      </c>
      <c r="AF25">
        <f t="shared" si="3"/>
        <v>0</v>
      </c>
      <c r="AG25">
        <f t="shared" si="3"/>
        <v>-35.039844091814501</v>
      </c>
      <c r="AH25">
        <f t="shared" si="4"/>
        <v>-843.92090962475788</v>
      </c>
      <c r="AI25">
        <f t="shared" si="23"/>
        <v>-878.96075371657241</v>
      </c>
      <c r="AJ25">
        <f t="shared" si="6"/>
        <v>62.836263996096704</v>
      </c>
      <c r="AK25">
        <f t="shared" si="20"/>
        <v>80.271797206493872</v>
      </c>
      <c r="AL25">
        <f t="shared" si="24"/>
        <v>-735.85269251398188</v>
      </c>
      <c r="AN25">
        <f t="shared" si="8"/>
        <v>0</v>
      </c>
      <c r="AO25">
        <f t="shared" si="8"/>
        <v>0</v>
      </c>
      <c r="AP25">
        <f t="shared" si="8"/>
        <v>-4.5440396108013967</v>
      </c>
      <c r="AQ25">
        <f t="shared" si="8"/>
        <v>-109.44141280052894</v>
      </c>
      <c r="AR25">
        <f t="shared" si="8"/>
        <v>-113.98545241133034</v>
      </c>
      <c r="AS25">
        <f t="shared" si="8"/>
        <v>8.148736959127584</v>
      </c>
      <c r="AT25">
        <f t="shared" si="8"/>
        <v>10.409813045422043</v>
      </c>
      <c r="AU25">
        <f t="shared" si="8"/>
        <v>-95.426902406780712</v>
      </c>
      <c r="AW25">
        <v>22</v>
      </c>
      <c r="AX25">
        <f>IF(Z25&gt;0, (R25*SUMPRODUCT(K25:$K$98, X25:$X$98)-K25*$AZ$3)/Z25, 0)</f>
        <v>1546.6731148354031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2.7149E-2</v>
      </c>
      <c r="Q26" s="4">
        <f t="shared" si="22"/>
        <v>50</v>
      </c>
      <c r="R26">
        <f t="shared" si="0"/>
        <v>50000</v>
      </c>
      <c r="S26">
        <f t="shared" si="1"/>
        <v>1501.5340944928942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1083.9036960966728</v>
      </c>
      <c r="AC26">
        <f t="shared" si="19"/>
        <v>1013.1796178787148</v>
      </c>
      <c r="AE26">
        <f t="shared" si="2"/>
        <v>0</v>
      </c>
      <c r="AF26">
        <f t="shared" si="3"/>
        <v>0</v>
      </c>
      <c r="AG26">
        <f t="shared" si="3"/>
        <v>-33.738148923647685</v>
      </c>
      <c r="AH26">
        <f t="shared" si="4"/>
        <v>-951.29672724867191</v>
      </c>
      <c r="AI26">
        <f t="shared" si="23"/>
        <v>-985.03487617231963</v>
      </c>
      <c r="AJ26">
        <f t="shared" si="6"/>
        <v>70.724078217957981</v>
      </c>
      <c r="AK26">
        <f t="shared" si="20"/>
        <v>75.873258726767105</v>
      </c>
      <c r="AL26">
        <f t="shared" si="24"/>
        <v>-838.43753922759458</v>
      </c>
      <c r="AN26">
        <f t="shared" si="8"/>
        <v>0</v>
      </c>
      <c r="AO26">
        <f t="shared" si="8"/>
        <v>0</v>
      </c>
      <c r="AP26">
        <f t="shared" si="8"/>
        <v>-3.9064581100890501</v>
      </c>
      <c r="AQ26">
        <f t="shared" si="8"/>
        <v>-110.14833160147064</v>
      </c>
      <c r="AR26">
        <f t="shared" si="8"/>
        <v>-114.05478971155971</v>
      </c>
      <c r="AS26">
        <f t="shared" si="8"/>
        <v>8.1889688008183548</v>
      </c>
      <c r="AT26">
        <f t="shared" si="8"/>
        <v>8.7851798734670634</v>
      </c>
      <c r="AU26">
        <f t="shared" si="8"/>
        <v>-97.08064103727429</v>
      </c>
      <c r="AW26">
        <v>23</v>
      </c>
      <c r="AX26">
        <f>IF(Z26&gt;0, (R26*SUMPRODUCT(K26:$K$98, X26:$X$98)-K26*$AZ$3)/Z26, 0)</f>
        <v>1501.5340944928942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3.1286000000000001E-2</v>
      </c>
      <c r="Q27" s="4">
        <f t="shared" si="22"/>
        <v>50</v>
      </c>
      <c r="R27">
        <f t="shared" si="0"/>
        <v>50000</v>
      </c>
      <c r="S27">
        <f t="shared" si="1"/>
        <v>1449.3638931859457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1013.1796178787148</v>
      </c>
      <c r="AC27">
        <f t="shared" si="19"/>
        <v>937.60033501168243</v>
      </c>
      <c r="AE27">
        <f t="shared" si="2"/>
        <v>0</v>
      </c>
      <c r="AF27">
        <f t="shared" si="3"/>
        <v>0</v>
      </c>
      <c r="AG27">
        <f t="shared" si="3"/>
        <v>-32.345235707185971</v>
      </c>
      <c r="AH27">
        <f t="shared" si="4"/>
        <v>-1055.5317272252416</v>
      </c>
      <c r="AI27">
        <f t="shared" si="23"/>
        <v>-1087.8769629324277</v>
      </c>
      <c r="AJ27">
        <f t="shared" si="6"/>
        <v>75.579282867032362</v>
      </c>
      <c r="AK27">
        <f t="shared" si="20"/>
        <v>70.922573251510045</v>
      </c>
      <c r="AL27">
        <f t="shared" si="24"/>
        <v>-941.37510681388528</v>
      </c>
      <c r="AN27">
        <f t="shared" si="8"/>
        <v>0</v>
      </c>
      <c r="AO27">
        <f t="shared" si="8"/>
        <v>0</v>
      </c>
      <c r="AP27">
        <f t="shared" si="8"/>
        <v>-3.3439072147820657</v>
      </c>
      <c r="AQ27">
        <f t="shared" si="8"/>
        <v>-109.12272181450538</v>
      </c>
      <c r="AR27">
        <f t="shared" si="8"/>
        <v>-112.46662902928745</v>
      </c>
      <c r="AS27">
        <f t="shared" si="8"/>
        <v>7.8135188611711479</v>
      </c>
      <c r="AT27">
        <f t="shared" si="8"/>
        <v>7.3321000512587311</v>
      </c>
      <c r="AU27">
        <f t="shared" si="8"/>
        <v>-97.321010116857579</v>
      </c>
      <c r="AW27">
        <v>24</v>
      </c>
      <c r="AX27">
        <f>IF(Z27&gt;0, (R27*SUMPRODUCT(K27:$K$98, X27:$X$98)-K27*$AZ$3)/Z27, 0)</f>
        <v>1449.3638931859457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3.5844000000000001E-2</v>
      </c>
      <c r="Q28" s="4">
        <f t="shared" si="22"/>
        <v>50</v>
      </c>
      <c r="R28">
        <f t="shared" si="0"/>
        <v>50000</v>
      </c>
      <c r="S28">
        <f t="shared" si="1"/>
        <v>1392.2164432997463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937.60033501168243</v>
      </c>
      <c r="AC28">
        <f t="shared" si="19"/>
        <v>859.34283528149729</v>
      </c>
      <c r="AE28">
        <f t="shared" si="2"/>
        <v>0</v>
      </c>
      <c r="AF28">
        <f t="shared" si="3"/>
        <v>0</v>
      </c>
      <c r="AG28">
        <f t="shared" si="3"/>
        <v>-30.862400721425736</v>
      </c>
      <c r="AH28">
        <f t="shared" si="4"/>
        <v>-1159.3826286883741</v>
      </c>
      <c r="AI28">
        <f t="shared" si="23"/>
        <v>-1190.2450294097998</v>
      </c>
      <c r="AJ28">
        <f t="shared" si="6"/>
        <v>78.257499730185145</v>
      </c>
      <c r="AK28">
        <f t="shared" si="20"/>
        <v>65.632023450817783</v>
      </c>
      <c r="AL28">
        <f t="shared" si="24"/>
        <v>-1046.3555062287969</v>
      </c>
      <c r="AN28">
        <f t="shared" si="8"/>
        <v>0</v>
      </c>
      <c r="AO28">
        <f t="shared" si="8"/>
        <v>0</v>
      </c>
      <c r="AP28">
        <f t="shared" si="8"/>
        <v>-2.8487581539532107</v>
      </c>
      <c r="AQ28">
        <f t="shared" si="8"/>
        <v>-107.01697339879318</v>
      </c>
      <c r="AR28">
        <f t="shared" si="8"/>
        <v>-109.8657315527464</v>
      </c>
      <c r="AS28">
        <f t="shared" si="8"/>
        <v>7.2235693028762293</v>
      </c>
      <c r="AT28">
        <f t="shared" si="8"/>
        <v>6.0581729740863839</v>
      </c>
      <c r="AU28">
        <f t="shared" si="8"/>
        <v>-96.583989275783779</v>
      </c>
      <c r="AW28">
        <v>25</v>
      </c>
      <c r="AX28">
        <f>IF(Z28&gt;0, (R28*SUMPRODUCT(K28:$K$98, X28:$X$98)-K28*$AZ$3)/Z28, 0)</f>
        <v>1392.2164432997463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4.1295999999999999E-2</v>
      </c>
      <c r="Q29" s="4">
        <f t="shared" si="22"/>
        <v>50</v>
      </c>
      <c r="R29">
        <f t="shared" si="0"/>
        <v>50000</v>
      </c>
      <c r="S29">
        <f t="shared" si="1"/>
        <v>1331.8019015580705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859.34283528149729</v>
      </c>
      <c r="AC29">
        <f t="shared" si="19"/>
        <v>779.88409588656123</v>
      </c>
      <c r="AE29">
        <f t="shared" si="2"/>
        <v>0</v>
      </c>
      <c r="AF29">
        <f t="shared" si="3"/>
        <v>0</v>
      </c>
      <c r="AG29">
        <f t="shared" si="3"/>
        <v>-29.27928301401948</v>
      </c>
      <c r="AH29">
        <f t="shared" si="4"/>
        <v>-1274.4937001919973</v>
      </c>
      <c r="AI29">
        <f t="shared" si="23"/>
        <v>-1303.7729832060168</v>
      </c>
      <c r="AJ29">
        <f t="shared" si="6"/>
        <v>79.45873939493606</v>
      </c>
      <c r="AK29">
        <f t="shared" si="20"/>
        <v>60.153998469704817</v>
      </c>
      <c r="AL29">
        <f t="shared" si="24"/>
        <v>-1164.1602453413759</v>
      </c>
      <c r="AN29">
        <f t="shared" si="8"/>
        <v>0</v>
      </c>
      <c r="AO29">
        <f t="shared" si="8"/>
        <v>0</v>
      </c>
      <c r="AP29">
        <f t="shared" si="8"/>
        <v>-2.4130609425785954</v>
      </c>
      <c r="AQ29">
        <f t="shared" si="8"/>
        <v>-105.03778279076055</v>
      </c>
      <c r="AR29">
        <f t="shared" si="8"/>
        <v>-107.45084373333914</v>
      </c>
      <c r="AS29">
        <f t="shared" si="8"/>
        <v>6.5486159783572289</v>
      </c>
      <c r="AT29">
        <f t="shared" si="8"/>
        <v>4.9576099311473634</v>
      </c>
      <c r="AU29">
        <f t="shared" si="8"/>
        <v>-95.944617823834548</v>
      </c>
      <c r="AW29">
        <v>26</v>
      </c>
      <c r="AX29">
        <f>IF(Z29&gt;0, (R29*SUMPRODUCT(K29:$K$98, X29:$X$98)-K29*$AZ$3)/Z29, 0)</f>
        <v>1331.8019015580705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4.7109999999999999E-2</v>
      </c>
      <c r="Q30" s="4">
        <f t="shared" si="22"/>
        <v>50</v>
      </c>
      <c r="R30">
        <f t="shared" si="0"/>
        <v>50000</v>
      </c>
      <c r="S30">
        <f t="shared" si="1"/>
        <v>1266.7951100360913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779.88409588656123</v>
      </c>
      <c r="AC30">
        <f t="shared" si="19"/>
        <v>699.45187917067301</v>
      </c>
      <c r="AE30">
        <f t="shared" si="2"/>
        <v>0</v>
      </c>
      <c r="AF30">
        <f t="shared" si="3"/>
        <v>0</v>
      </c>
      <c r="AG30">
        <f t="shared" si="3"/>
        <v>-27.607143161088832</v>
      </c>
      <c r="AH30">
        <f t="shared" si="4"/>
        <v>-1379.3470227904577</v>
      </c>
      <c r="AI30">
        <f t="shared" si="23"/>
        <v>-1406.9541659515464</v>
      </c>
      <c r="AJ30">
        <f t="shared" si="6"/>
        <v>80.432216715888217</v>
      </c>
      <c r="AK30">
        <f t="shared" si="20"/>
        <v>54.591886712059292</v>
      </c>
      <c r="AL30">
        <f t="shared" si="24"/>
        <v>-1271.930062523599</v>
      </c>
      <c r="AN30">
        <f t="shared" si="8"/>
        <v>0</v>
      </c>
      <c r="AO30">
        <f t="shared" si="8"/>
        <v>0</v>
      </c>
      <c r="AP30">
        <f t="shared" si="8"/>
        <v>-2.0314741358463677</v>
      </c>
      <c r="AQ30">
        <f t="shared" si="8"/>
        <v>-101.49937589721216</v>
      </c>
      <c r="AR30">
        <f t="shared" si="8"/>
        <v>-103.53085003305851</v>
      </c>
      <c r="AS30">
        <f t="shared" si="8"/>
        <v>5.9186119691448882</v>
      </c>
      <c r="AT30">
        <f t="shared" si="8"/>
        <v>4.0171489398771048</v>
      </c>
      <c r="AU30">
        <f t="shared" si="8"/>
        <v>-93.595089124036534</v>
      </c>
      <c r="AW30">
        <v>27</v>
      </c>
      <c r="AX30">
        <f>IF(Z30&gt;0, (R30*SUMPRODUCT(K30:$K$98, X30:$X$98)-K30*$AZ$3)/Z30, 0)</f>
        <v>1266.7951100360913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5.2900999999999997E-2</v>
      </c>
      <c r="Q31" s="4">
        <f t="shared" si="22"/>
        <v>50</v>
      </c>
      <c r="R31">
        <f t="shared" si="0"/>
        <v>50000</v>
      </c>
      <c r="S31">
        <f t="shared" si="1"/>
        <v>1198.1189645896259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699.45187917067301</v>
      </c>
      <c r="AC31">
        <f t="shared" si="19"/>
        <v>619.92175869745381</v>
      </c>
      <c r="AE31">
        <f t="shared" si="2"/>
        <v>0</v>
      </c>
      <c r="AF31">
        <f t="shared" si="3"/>
        <v>0</v>
      </c>
      <c r="AG31">
        <f t="shared" si="3"/>
        <v>-25.870626249113187</v>
      </c>
      <c r="AH31">
        <f t="shared" si="4"/>
        <v>-1460.4454803647602</v>
      </c>
      <c r="AI31">
        <f t="shared" si="23"/>
        <v>-1486.3161066138734</v>
      </c>
      <c r="AJ31">
        <f t="shared" si="6"/>
        <v>79.530120473219199</v>
      </c>
      <c r="AK31">
        <f t="shared" si="20"/>
        <v>48.961631541947114</v>
      </c>
      <c r="AL31">
        <f t="shared" si="24"/>
        <v>-1357.824354598707</v>
      </c>
      <c r="AN31">
        <f t="shared" si="8"/>
        <v>0</v>
      </c>
      <c r="AO31">
        <f t="shared" si="8"/>
        <v>0</v>
      </c>
      <c r="AP31">
        <f t="shared" si="8"/>
        <v>-1.6997253403816925</v>
      </c>
      <c r="AQ31">
        <f t="shared" si="8"/>
        <v>-95.952690411079189</v>
      </c>
      <c r="AR31">
        <f t="shared" si="8"/>
        <v>-97.652415751460893</v>
      </c>
      <c r="AS31">
        <f t="shared" si="8"/>
        <v>5.2252063707415397</v>
      </c>
      <c r="AT31">
        <f t="shared" si="8"/>
        <v>3.216826876818716</v>
      </c>
      <c r="AU31">
        <f t="shared" si="8"/>
        <v>-89.210382503900618</v>
      </c>
      <c r="AW31">
        <v>28</v>
      </c>
      <c r="AX31">
        <f>IF(Z31&gt;0, (R31*SUMPRODUCT(K31:$K$98, X31:$X$98)-K31*$AZ$3)/Z31, 0)</f>
        <v>1198.1189645896259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5.9271999999999998E-2</v>
      </c>
      <c r="Q32" s="4">
        <f t="shared" si="22"/>
        <v>50</v>
      </c>
      <c r="R32">
        <f t="shared" si="0"/>
        <v>50000</v>
      </c>
      <c r="S32">
        <f t="shared" si="1"/>
        <v>1128.7748584196472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619.92175869745381</v>
      </c>
      <c r="AC32">
        <f t="shared" si="19"/>
        <v>543.58447491494019</v>
      </c>
      <c r="AE32">
        <f t="shared" si="2"/>
        <v>0</v>
      </c>
      <c r="AF32">
        <f t="shared" si="3"/>
        <v>0</v>
      </c>
      <c r="AG32">
        <f t="shared" si="3"/>
        <v>-24.078516227584622</v>
      </c>
      <c r="AH32">
        <f t="shared" si="4"/>
        <v>-1533.4037590374367</v>
      </c>
      <c r="AI32">
        <f t="shared" si="23"/>
        <v>-1557.4822752650214</v>
      </c>
      <c r="AJ32">
        <f t="shared" si="6"/>
        <v>76.337283782513623</v>
      </c>
      <c r="AK32">
        <f t="shared" si="20"/>
        <v>43.394523108821772</v>
      </c>
      <c r="AL32">
        <f t="shared" si="24"/>
        <v>-1437.7504683736861</v>
      </c>
      <c r="AN32">
        <f t="shared" si="8"/>
        <v>0</v>
      </c>
      <c r="AO32">
        <f t="shared" si="8"/>
        <v>0</v>
      </c>
      <c r="AP32">
        <f t="shared" si="8"/>
        <v>-1.412483898752475</v>
      </c>
      <c r="AQ32">
        <f t="shared" si="8"/>
        <v>-89.951893192056843</v>
      </c>
      <c r="AR32">
        <f t="shared" si="8"/>
        <v>-91.364377090809327</v>
      </c>
      <c r="AS32">
        <f t="shared" si="8"/>
        <v>4.4780659737568538</v>
      </c>
      <c r="AT32">
        <f t="shared" si="8"/>
        <v>2.5455914561310791</v>
      </c>
      <c r="AU32">
        <f t="shared" si="8"/>
        <v>-84.340719660921394</v>
      </c>
      <c r="AW32">
        <v>29</v>
      </c>
      <c r="AX32">
        <f>IF(Z32&gt;0, (R32*SUMPRODUCT(K32:$K$98, X32:$X$98)-K32*$AZ$3)/Z32, 0)</f>
        <v>1128.7748584196472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6.6047999999999996E-2</v>
      </c>
      <c r="Q33" s="4">
        <f t="shared" si="22"/>
        <v>50</v>
      </c>
      <c r="R33">
        <f t="shared" si="0"/>
        <v>50000</v>
      </c>
      <c r="S33">
        <f t="shared" si="1"/>
        <v>1058.8798716000138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543.58447491494019</v>
      </c>
      <c r="AC33">
        <f t="shared" si="19"/>
        <v>471.14633764124534</v>
      </c>
      <c r="AE33">
        <f t="shared" si="2"/>
        <v>0</v>
      </c>
      <c r="AF33">
        <f t="shared" si="3"/>
        <v>0</v>
      </c>
      <c r="AG33">
        <f t="shared" si="3"/>
        <v>-22.247393225509267</v>
      </c>
      <c r="AH33">
        <f t="shared" si="4"/>
        <v>-1590.3378397995089</v>
      </c>
      <c r="AI33">
        <f t="shared" si="23"/>
        <v>-1612.5852330250182</v>
      </c>
      <c r="AJ33">
        <f t="shared" si="6"/>
        <v>72.438137273694849</v>
      </c>
      <c r="AK33">
        <f t="shared" si="20"/>
        <v>38.050913244045816</v>
      </c>
      <c r="AL33">
        <f t="shared" si="24"/>
        <v>-1502.0961825072775</v>
      </c>
      <c r="AN33">
        <f t="shared" si="8"/>
        <v>0</v>
      </c>
      <c r="AO33">
        <f t="shared" si="8"/>
        <v>0</v>
      </c>
      <c r="AP33">
        <f t="shared" si="8"/>
        <v>-1.1652386814465596</v>
      </c>
      <c r="AQ33">
        <f t="shared" si="8"/>
        <v>-83.296193343574515</v>
      </c>
      <c r="AR33">
        <f t="shared" si="8"/>
        <v>-84.461432025021068</v>
      </c>
      <c r="AS33">
        <f t="shared" si="8"/>
        <v>3.7940498784577441</v>
      </c>
      <c r="AT33">
        <f t="shared" si="8"/>
        <v>1.9929703910429455</v>
      </c>
      <c r="AU33">
        <f t="shared" si="8"/>
        <v>-78.674411755520381</v>
      </c>
      <c r="AW33">
        <v>30</v>
      </c>
      <c r="AX33">
        <f>IF(Z33&gt;0, (R33*SUMPRODUCT(K33:$K$98, X33:$X$98)-K33*$AZ$3)/Z33, 0)</f>
        <v>1058.8798716000138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7.3592000000000005E-2</v>
      </c>
      <c r="Q34" s="4">
        <f t="shared" si="22"/>
        <v>50</v>
      </c>
      <c r="R34">
        <f t="shared" si="0"/>
        <v>50000</v>
      </c>
      <c r="S34">
        <f t="shared" si="1"/>
        <v>989.53693028915836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471.14633764124534</v>
      </c>
      <c r="AC34">
        <f t="shared" si="19"/>
        <v>403.48742636763689</v>
      </c>
      <c r="AE34">
        <f t="shared" si="2"/>
        <v>0</v>
      </c>
      <c r="AF34">
        <f t="shared" si="3"/>
        <v>0</v>
      </c>
      <c r="AG34">
        <f t="shared" si="3"/>
        <v>-20.387689131002492</v>
      </c>
      <c r="AH34">
        <f t="shared" si="4"/>
        <v>-1637.2301622516779</v>
      </c>
      <c r="AI34">
        <f t="shared" si="23"/>
        <v>-1657.6178513826803</v>
      </c>
      <c r="AJ34">
        <f t="shared" si="6"/>
        <v>67.658911273608453</v>
      </c>
      <c r="AK34">
        <f t="shared" si="20"/>
        <v>32.980243634887174</v>
      </c>
      <c r="AL34">
        <f t="shared" si="24"/>
        <v>-1556.9786964741847</v>
      </c>
      <c r="AN34">
        <f t="shared" si="8"/>
        <v>0</v>
      </c>
      <c r="AO34">
        <f t="shared" si="8"/>
        <v>0</v>
      </c>
      <c r="AP34">
        <f t="shared" si="8"/>
        <v>-0.95342325855989163</v>
      </c>
      <c r="AQ34">
        <f t="shared" si="8"/>
        <v>-76.564504504477867</v>
      </c>
      <c r="AR34">
        <f t="shared" si="8"/>
        <v>-77.517927763037761</v>
      </c>
      <c r="AS34">
        <f t="shared" si="8"/>
        <v>3.1640456769082794</v>
      </c>
      <c r="AT34">
        <f t="shared" si="8"/>
        <v>1.5423097317418779</v>
      </c>
      <c r="AU34">
        <f t="shared" ref="AU34:AU89" si="25">AL34*$K34</f>
        <v>-72.811572354387593</v>
      </c>
      <c r="AW34">
        <v>31</v>
      </c>
      <c r="AX34">
        <f>IF(Z34&gt;0, (R34*SUMPRODUCT(K34:$K$98, X34:$X$98)-K34*$AZ$3)/Z34, 0)</f>
        <v>989.53693028915836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8.2293000000000005E-2</v>
      </c>
      <c r="Q35" s="4">
        <f t="shared" si="22"/>
        <v>50</v>
      </c>
      <c r="R35">
        <f t="shared" si="0"/>
        <v>50000</v>
      </c>
      <c r="S35">
        <f t="shared" si="1"/>
        <v>921.00911634826764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403.48742636763689</v>
      </c>
      <c r="AC35">
        <f t="shared" si="19"/>
        <v>340.88478085420013</v>
      </c>
      <c r="AE35">
        <f t="shared" si="2"/>
        <v>0</v>
      </c>
      <c r="AF35">
        <f t="shared" ref="AF35:AG66" si="26">-$Z35*P35</f>
        <v>0</v>
      </c>
      <c r="AG35">
        <f t="shared" si="26"/>
        <v>-18.506048138034878</v>
      </c>
      <c r="AH35">
        <f t="shared" si="4"/>
        <v>-1677.7641016575883</v>
      </c>
      <c r="AI35">
        <f t="shared" si="23"/>
        <v>-1696.2701497956232</v>
      </c>
      <c r="AJ35">
        <f t="shared" si="6"/>
        <v>62.602645513436755</v>
      </c>
      <c r="AK35">
        <f t="shared" si="20"/>
        <v>28.244119845734584</v>
      </c>
      <c r="AL35">
        <f t="shared" si="24"/>
        <v>-1605.4233844364519</v>
      </c>
      <c r="AN35">
        <f t="shared" ref="AN35:AT66" si="27">AE35*$K35</f>
        <v>0</v>
      </c>
      <c r="AO35">
        <f t="shared" si="27"/>
        <v>0</v>
      </c>
      <c r="AP35">
        <f t="shared" si="27"/>
        <v>-0.7727044337121638</v>
      </c>
      <c r="AQ35">
        <f t="shared" si="27"/>
        <v>-70.053625193454621</v>
      </c>
      <c r="AR35">
        <f t="shared" si="27"/>
        <v>-70.826329627166785</v>
      </c>
      <c r="AS35">
        <f t="shared" si="27"/>
        <v>2.6139206701253159</v>
      </c>
      <c r="AT35">
        <f t="shared" si="27"/>
        <v>1.1793094056770521</v>
      </c>
      <c r="AU35">
        <f t="shared" si="25"/>
        <v>-67.033099551364415</v>
      </c>
      <c r="AW35">
        <v>32</v>
      </c>
      <c r="AX35">
        <f>IF(Z35&gt;0, (R35*SUMPRODUCT(K35:$K$98, X35:$X$98)-K35*$AZ$3)/Z35, 0)</f>
        <v>921.00911634826764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9.1596999999999998E-2</v>
      </c>
      <c r="Q36" s="4">
        <f t="shared" si="22"/>
        <v>50</v>
      </c>
      <c r="R36">
        <f t="shared" si="0"/>
        <v>50000</v>
      </c>
      <c r="S36">
        <f t="shared" si="1"/>
        <v>851.97579019952695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340.88478085420013</v>
      </c>
      <c r="AC36">
        <f t="shared" si="19"/>
        <v>283.29710118846072</v>
      </c>
      <c r="AE36">
        <f t="shared" si="2"/>
        <v>0</v>
      </c>
      <c r="AF36">
        <f t="shared" si="26"/>
        <v>0</v>
      </c>
      <c r="AG36">
        <f t="shared" si="26"/>
        <v>-16.625889165354948</v>
      </c>
      <c r="AH36">
        <f t="shared" si="4"/>
        <v>-1695.0984912995807</v>
      </c>
      <c r="AI36">
        <f t="shared" si="23"/>
        <v>-1711.7243804649356</v>
      </c>
      <c r="AJ36">
        <f t="shared" si="6"/>
        <v>57.587679665739415</v>
      </c>
      <c r="AK36">
        <f t="shared" si="20"/>
        <v>23.861934659794013</v>
      </c>
      <c r="AL36">
        <f t="shared" si="24"/>
        <v>-1630.2747661394021</v>
      </c>
      <c r="AN36">
        <f t="shared" si="27"/>
        <v>0</v>
      </c>
      <c r="AO36">
        <f t="shared" si="27"/>
        <v>0</v>
      </c>
      <c r="AP36">
        <f t="shared" si="27"/>
        <v>-0.61982141192884743</v>
      </c>
      <c r="AQ36">
        <f t="shared" si="27"/>
        <v>-63.194114298868811</v>
      </c>
      <c r="AR36">
        <f t="shared" si="27"/>
        <v>-63.813935710797658</v>
      </c>
      <c r="AS36">
        <f t="shared" si="27"/>
        <v>2.1468973217086127</v>
      </c>
      <c r="AT36">
        <f t="shared" si="27"/>
        <v>0.88958478461453583</v>
      </c>
      <c r="AU36">
        <f t="shared" si="25"/>
        <v>-60.777453604474502</v>
      </c>
      <c r="AW36">
        <v>33</v>
      </c>
      <c r="AX36">
        <f>IF(Z36&gt;0, (R36*SUMPRODUCT(K36:$K$98, X36:$X$98)-K36*$AZ$3)/Z36, 0)</f>
        <v>851.97579019952695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0.10148</v>
      </c>
      <c r="Q37" s="4">
        <f t="shared" si="22"/>
        <v>50</v>
      </c>
      <c r="R37">
        <f t="shared" si="0"/>
        <v>50000</v>
      </c>
      <c r="S37">
        <f t="shared" si="1"/>
        <v>782.65125130541264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283.29710118846072</v>
      </c>
      <c r="AC37">
        <f t="shared" si="19"/>
        <v>231.23329539648054</v>
      </c>
      <c r="AE37">
        <f t="shared" si="2"/>
        <v>0</v>
      </c>
      <c r="AF37">
        <f t="shared" si="26"/>
        <v>0</v>
      </c>
      <c r="AG37">
        <f t="shared" si="26"/>
        <v>-14.772435041201179</v>
      </c>
      <c r="AH37">
        <f t="shared" si="4"/>
        <v>-1687.1952325002201</v>
      </c>
      <c r="AI37">
        <f t="shared" si="23"/>
        <v>-1701.9676675414212</v>
      </c>
      <c r="AJ37">
        <f t="shared" si="6"/>
        <v>52.063805791980172</v>
      </c>
      <c r="AK37">
        <f t="shared" si="20"/>
        <v>19.830797083192252</v>
      </c>
      <c r="AL37">
        <f t="shared" si="24"/>
        <v>-1630.0730646662487</v>
      </c>
      <c r="AN37">
        <f t="shared" si="27"/>
        <v>0</v>
      </c>
      <c r="AO37">
        <f t="shared" si="27"/>
        <v>0</v>
      </c>
      <c r="AP37">
        <f t="shared" si="27"/>
        <v>-0.49171760797055314</v>
      </c>
      <c r="AQ37">
        <f t="shared" si="27"/>
        <v>-56.160247216553067</v>
      </c>
      <c r="AR37">
        <f t="shared" si="27"/>
        <v>-56.651964824523617</v>
      </c>
      <c r="AS37">
        <f t="shared" si="27"/>
        <v>1.7330040697064573</v>
      </c>
      <c r="AT37">
        <f t="shared" si="27"/>
        <v>0.66009104651333295</v>
      </c>
      <c r="AU37">
        <f t="shared" si="25"/>
        <v>-54.25886970830382</v>
      </c>
      <c r="AW37">
        <v>34</v>
      </c>
      <c r="AX37">
        <f>IF(Z37&gt;0, (R37*SUMPRODUCT(K37:$K$98, X37:$X$98)-K37*$AZ$3)/Z37, 0)</f>
        <v>782.65125130541264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0.112611</v>
      </c>
      <c r="Q38" s="4">
        <f t="shared" si="22"/>
        <v>50</v>
      </c>
      <c r="R38">
        <f t="shared" si="0"/>
        <v>50000</v>
      </c>
      <c r="S38">
        <f t="shared" si="1"/>
        <v>713.71178282762662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231.23329539648054</v>
      </c>
      <c r="AC38">
        <f t="shared" si="19"/>
        <v>185.01082363250657</v>
      </c>
      <c r="AE38">
        <f t="shared" si="2"/>
        <v>0</v>
      </c>
      <c r="AF38">
        <f t="shared" si="26"/>
        <v>0</v>
      </c>
      <c r="AG38">
        <f t="shared" si="26"/>
        <v>-12.961172008364461</v>
      </c>
      <c r="AH38">
        <f t="shared" si="4"/>
        <v>-1663.5386824247062</v>
      </c>
      <c r="AI38">
        <f t="shared" si="23"/>
        <v>-1676.4998544330706</v>
      </c>
      <c r="AJ38">
        <f t="shared" si="6"/>
        <v>46.222471763973971</v>
      </c>
      <c r="AK38">
        <f t="shared" si="20"/>
        <v>16.186330677753638</v>
      </c>
      <c r="AL38">
        <f t="shared" si="24"/>
        <v>-1614.091051991343</v>
      </c>
      <c r="AN38">
        <f t="shared" si="27"/>
        <v>0</v>
      </c>
      <c r="AO38">
        <f t="shared" si="27"/>
        <v>0</v>
      </c>
      <c r="AP38">
        <f t="shared" si="27"/>
        <v>-0.38520323244613897</v>
      </c>
      <c r="AQ38">
        <f t="shared" si="27"/>
        <v>-49.440010313546395</v>
      </c>
      <c r="AR38">
        <f t="shared" si="27"/>
        <v>-49.825213545992533</v>
      </c>
      <c r="AS38">
        <f t="shared" si="27"/>
        <v>1.3737218766669184</v>
      </c>
      <c r="AT38">
        <f t="shared" si="27"/>
        <v>0.48105425145882214</v>
      </c>
      <c r="AU38">
        <f t="shared" si="25"/>
        <v>-47.97043741786679</v>
      </c>
      <c r="AW38">
        <v>35</v>
      </c>
      <c r="AX38">
        <f>IF(Z38&gt;0, (R38*SUMPRODUCT(K38:$K$98, X38:$X$98)-K38*$AZ$3)/Z38, 0)</f>
        <v>713.71178282762662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0.125163</v>
      </c>
      <c r="Q39" s="4">
        <f t="shared" si="22"/>
        <v>50</v>
      </c>
      <c r="R39">
        <f t="shared" si="0"/>
        <v>50000</v>
      </c>
      <c r="S39">
        <f t="shared" si="1"/>
        <v>644.30344772868443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185.01082363250657</v>
      </c>
      <c r="AC39">
        <f t="shared" si="19"/>
        <v>144.44382711590589</v>
      </c>
      <c r="AE39">
        <f t="shared" si="2"/>
        <v>0</v>
      </c>
      <c r="AF39">
        <f t="shared" si="26"/>
        <v>0</v>
      </c>
      <c r="AG39">
        <f t="shared" si="26"/>
        <v>-11.209301116197896</v>
      </c>
      <c r="AH39">
        <f t="shared" si="4"/>
        <v>-1622.2591720829209</v>
      </c>
      <c r="AI39">
        <f t="shared" si="23"/>
        <v>-1633.4684731991188</v>
      </c>
      <c r="AJ39">
        <f t="shared" si="6"/>
        <v>40.566996516600682</v>
      </c>
      <c r="AK39">
        <f t="shared" si="20"/>
        <v>12.950757654275462</v>
      </c>
      <c r="AL39">
        <f t="shared" si="24"/>
        <v>-1579.9507190282425</v>
      </c>
      <c r="AN39">
        <f t="shared" si="27"/>
        <v>0</v>
      </c>
      <c r="AO39">
        <f t="shared" si="27"/>
        <v>0</v>
      </c>
      <c r="AP39">
        <f t="shared" si="27"/>
        <v>-0.29744464994555486</v>
      </c>
      <c r="AQ39">
        <f t="shared" si="27"/>
        <v>-43.047493020228643</v>
      </c>
      <c r="AR39">
        <f t="shared" si="27"/>
        <v>-43.344937670174197</v>
      </c>
      <c r="AS39">
        <f t="shared" si="27"/>
        <v>1.0764664052771624</v>
      </c>
      <c r="AT39">
        <f t="shared" si="27"/>
        <v>0.3436551072251231</v>
      </c>
      <c r="AU39">
        <f t="shared" si="25"/>
        <v>-41.924816157671906</v>
      </c>
      <c r="AW39">
        <v>36</v>
      </c>
      <c r="AX39">
        <f>IF(Z39&gt;0, (R39*SUMPRODUCT(K39:$K$98, X39:$X$98)-K39*$AZ$3)/Z39, 0)</f>
        <v>644.30344772868443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0.13952899999999999</v>
      </c>
      <c r="Q40" s="4">
        <f t="shared" si="22"/>
        <v>50</v>
      </c>
      <c r="R40">
        <f t="shared" si="0"/>
        <v>50000</v>
      </c>
      <c r="S40">
        <f t="shared" si="1"/>
        <v>573.35854580607588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144.44382711590589</v>
      </c>
      <c r="AC40">
        <f t="shared" si="19"/>
        <v>109.31866784295015</v>
      </c>
      <c r="AE40">
        <f t="shared" si="2"/>
        <v>0</v>
      </c>
      <c r="AF40">
        <f t="shared" si="26"/>
        <v>0</v>
      </c>
      <c r="AG40">
        <f t="shared" si="26"/>
        <v>-9.5331855295939398</v>
      </c>
      <c r="AH40">
        <f t="shared" si="4"/>
        <v>-1564.022575441976</v>
      </c>
      <c r="AI40">
        <f t="shared" si="23"/>
        <v>-1573.55576097157</v>
      </c>
      <c r="AJ40">
        <f t="shared" si="6"/>
        <v>35.125159272955742</v>
      </c>
      <c r="AK40">
        <f t="shared" si="20"/>
        <v>10.111067898113413</v>
      </c>
      <c r="AL40">
        <f t="shared" si="24"/>
        <v>-1528.3195338005009</v>
      </c>
      <c r="AN40">
        <f t="shared" si="27"/>
        <v>0</v>
      </c>
      <c r="AO40">
        <f t="shared" si="27"/>
        <v>0</v>
      </c>
      <c r="AP40">
        <f t="shared" si="27"/>
        <v>-0.22586432936057671</v>
      </c>
      <c r="AQ40">
        <f t="shared" si="27"/>
        <v>-37.055495144869028</v>
      </c>
      <c r="AR40">
        <f t="shared" si="27"/>
        <v>-37.281359474229603</v>
      </c>
      <c r="AS40">
        <f t="shared" si="27"/>
        <v>0.83220037187375651</v>
      </c>
      <c r="AT40">
        <f t="shared" si="27"/>
        <v>0.23955576683546578</v>
      </c>
      <c r="AU40">
        <f t="shared" si="25"/>
        <v>-36.209603335520384</v>
      </c>
      <c r="AW40">
        <v>37</v>
      </c>
      <c r="AX40">
        <f>IF(Z40&gt;0, (R40*SUMPRODUCT(K40:$K$98, X40:$X$98)-K40*$AZ$3)/Z40, 0)</f>
        <v>573.35854580607588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0.15610499999999999</v>
      </c>
      <c r="Q41" s="4">
        <f t="shared" si="22"/>
        <v>50</v>
      </c>
      <c r="R41">
        <f t="shared" si="0"/>
        <v>50000</v>
      </c>
      <c r="S41">
        <f t="shared" si="1"/>
        <v>498.99321365634438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109.31866784295015</v>
      </c>
      <c r="AC41">
        <f t="shared" si="19"/>
        <v>79.336684972431954</v>
      </c>
      <c r="AE41">
        <f t="shared" si="2"/>
        <v>0</v>
      </c>
      <c r="AF41">
        <f t="shared" si="26"/>
        <v>0</v>
      </c>
      <c r="AG41">
        <f t="shared" si="26"/>
        <v>-7.9496757472007396</v>
      </c>
      <c r="AH41">
        <f t="shared" si="4"/>
        <v>-1488.177927097262</v>
      </c>
      <c r="AI41">
        <f t="shared" si="23"/>
        <v>-1496.1276028444627</v>
      </c>
      <c r="AJ41">
        <f t="shared" si="6"/>
        <v>29.981982870518195</v>
      </c>
      <c r="AK41">
        <f t="shared" si="20"/>
        <v>7.6523067490065113</v>
      </c>
      <c r="AL41">
        <f t="shared" si="24"/>
        <v>-1458.493313224938</v>
      </c>
      <c r="AN41">
        <f t="shared" si="27"/>
        <v>0</v>
      </c>
      <c r="AO41">
        <f t="shared" si="27"/>
        <v>0</v>
      </c>
      <c r="AP41">
        <f t="shared" si="27"/>
        <v>-0.16816708476083764</v>
      </c>
      <c r="AQ41">
        <f t="shared" si="27"/>
        <v>-31.480849227529312</v>
      </c>
      <c r="AR41">
        <f t="shared" si="27"/>
        <v>-31.649016312290147</v>
      </c>
      <c r="AS41">
        <f t="shared" si="27"/>
        <v>0.63423752301593073</v>
      </c>
      <c r="AT41">
        <f t="shared" si="27"/>
        <v>0.16187655428955608</v>
      </c>
      <c r="AU41">
        <f t="shared" si="25"/>
        <v>-30.852902234984661</v>
      </c>
      <c r="AW41">
        <v>38</v>
      </c>
      <c r="AX41">
        <f>IF(Z41&gt;0, (R41*SUMPRODUCT(K41:$K$98, X41:$X$98)-K41*$AZ$3)/Z41, 0)</f>
        <v>498.99321365634438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0.17521600000000001</v>
      </c>
      <c r="Q42" s="4">
        <f t="shared" si="22"/>
        <v>50</v>
      </c>
      <c r="R42">
        <f t="shared" si="0"/>
        <v>50000</v>
      </c>
      <c r="S42">
        <f t="shared" si="1"/>
        <v>418.1660126818802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79.336684972431954</v>
      </c>
      <c r="AC42">
        <f t="shared" si="19"/>
        <v>54.171471704144444</v>
      </c>
      <c r="AE42">
        <f t="shared" si="2"/>
        <v>0</v>
      </c>
      <c r="AF42">
        <f t="shared" si="26"/>
        <v>0</v>
      </c>
      <c r="AG42">
        <f t="shared" si="26"/>
        <v>-6.4772686040072065</v>
      </c>
      <c r="AH42">
        <f t="shared" si="4"/>
        <v>-1392.9103857215248</v>
      </c>
      <c r="AI42">
        <f t="shared" si="23"/>
        <v>-1399.3876543255319</v>
      </c>
      <c r="AJ42">
        <f t="shared" si="6"/>
        <v>25.165213268287509</v>
      </c>
      <c r="AK42">
        <f t="shared" si="20"/>
        <v>5.5535679480702376</v>
      </c>
      <c r="AL42">
        <f t="shared" si="24"/>
        <v>-1368.6688731091742</v>
      </c>
      <c r="AN42">
        <f t="shared" si="27"/>
        <v>0</v>
      </c>
      <c r="AO42">
        <f t="shared" si="27"/>
        <v>0</v>
      </c>
      <c r="AP42">
        <f t="shared" si="27"/>
        <v>-0.12233915177658419</v>
      </c>
      <c r="AQ42">
        <f t="shared" si="27"/>
        <v>-26.308539217370466</v>
      </c>
      <c r="AR42">
        <f t="shared" si="27"/>
        <v>-26.430878369147049</v>
      </c>
      <c r="AS42">
        <f t="shared" si="27"/>
        <v>0.47530695942028445</v>
      </c>
      <c r="AT42">
        <f t="shared" si="27"/>
        <v>0.10489279257003653</v>
      </c>
      <c r="AU42">
        <f t="shared" si="25"/>
        <v>-25.850678617156731</v>
      </c>
      <c r="AW42">
        <v>39</v>
      </c>
      <c r="AX42">
        <f>IF(Z42&gt;0, (R42*SUMPRODUCT(K42:$K$98, X42:$X$98)-K42*$AZ$3)/Z42, 0)</f>
        <v>418.1660126818802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0.19798199999999999</v>
      </c>
      <c r="Q43" s="4">
        <f t="shared" si="22"/>
        <v>50</v>
      </c>
      <c r="R43">
        <f t="shared" si="0"/>
        <v>50000</v>
      </c>
      <c r="S43">
        <f t="shared" si="1"/>
        <v>326.5219600514996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54.171471704144444</v>
      </c>
      <c r="AC43">
        <f t="shared" si="19"/>
        <v>33.501893164668431</v>
      </c>
      <c r="AE43">
        <f t="shared" si="2"/>
        <v>0</v>
      </c>
      <c r="AF43">
        <f t="shared" si="26"/>
        <v>0</v>
      </c>
      <c r="AG43">
        <f t="shared" si="26"/>
        <v>-5.1301133252085798</v>
      </c>
      <c r="AH43">
        <f t="shared" si="4"/>
        <v>-1282.3825927585547</v>
      </c>
      <c r="AI43">
        <f t="shared" si="23"/>
        <v>-1287.5127060837633</v>
      </c>
      <c r="AJ43">
        <f t="shared" si="6"/>
        <v>20.669578539476014</v>
      </c>
      <c r="AK43">
        <f t="shared" si="20"/>
        <v>3.7920030192901115</v>
      </c>
      <c r="AL43">
        <f t="shared" si="24"/>
        <v>-1263.051124524997</v>
      </c>
      <c r="AN43">
        <f t="shared" si="27"/>
        <v>0</v>
      </c>
      <c r="AO43">
        <f t="shared" si="27"/>
        <v>0</v>
      </c>
      <c r="AP43">
        <f t="shared" si="27"/>
        <v>-8.6513223492666644E-2</v>
      </c>
      <c r="AQ43">
        <f t="shared" si="27"/>
        <v>-21.625848166992579</v>
      </c>
      <c r="AR43">
        <f t="shared" si="27"/>
        <v>-21.712361390485245</v>
      </c>
      <c r="AS43">
        <f t="shared" si="27"/>
        <v>0.34856771270490611</v>
      </c>
      <c r="AT43">
        <f t="shared" si="27"/>
        <v>6.3947594116621972E-2</v>
      </c>
      <c r="AU43">
        <f t="shared" si="25"/>
        <v>-21.299846083663713</v>
      </c>
      <c r="AW43">
        <v>40</v>
      </c>
      <c r="AX43">
        <f>IF(Z43&gt;0, (R43*SUMPRODUCT(K43:$K$98, X43:$X$98)-K43*$AZ$3)/Z43, 0)</f>
        <v>326.5219600514996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0.22423799999999999</v>
      </c>
      <c r="Q44" s="4">
        <f t="shared" si="22"/>
        <v>50</v>
      </c>
      <c r="R44">
        <f t="shared" si="0"/>
        <v>50000</v>
      </c>
      <c r="S44">
        <f t="shared" si="1"/>
        <v>215.23564286467081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33.501893164668431</v>
      </c>
      <c r="AC44">
        <f t="shared" si="19"/>
        <v>16.910831317224485</v>
      </c>
      <c r="AE44">
        <f t="shared" si="2"/>
        <v>0</v>
      </c>
      <c r="AF44">
        <f t="shared" si="26"/>
        <v>0</v>
      </c>
      <c r="AG44">
        <f t="shared" si="26"/>
        <v>-3.9284458401383717</v>
      </c>
      <c r="AH44">
        <f t="shared" si="4"/>
        <v>-1150.3663518181213</v>
      </c>
      <c r="AI44">
        <f t="shared" si="23"/>
        <v>-1154.2947976582598</v>
      </c>
      <c r="AJ44">
        <f t="shared" si="6"/>
        <v>16.591061847443946</v>
      </c>
      <c r="AK44">
        <f t="shared" si="20"/>
        <v>2.3451325215267902</v>
      </c>
      <c r="AL44">
        <f t="shared" si="24"/>
        <v>-1135.358603289289</v>
      </c>
      <c r="AN44">
        <f t="shared" si="27"/>
        <v>0</v>
      </c>
      <c r="AO44">
        <f t="shared" si="27"/>
        <v>0</v>
      </c>
      <c r="AP44">
        <f t="shared" si="27"/>
        <v>-5.9150481293028016E-2</v>
      </c>
      <c r="AQ44">
        <f t="shared" si="27"/>
        <v>-17.321028758525518</v>
      </c>
      <c r="AR44">
        <f t="shared" si="27"/>
        <v>-17.380179239818546</v>
      </c>
      <c r="AS44">
        <f t="shared" si="27"/>
        <v>0.24981107882707559</v>
      </c>
      <c r="AT44">
        <f t="shared" si="27"/>
        <v>3.5310584131498693E-2</v>
      </c>
      <c r="AU44">
        <f t="shared" si="25"/>
        <v>-17.095057576859972</v>
      </c>
      <c r="AW44">
        <v>41</v>
      </c>
      <c r="AX44">
        <f>IF(Z44&gt;0, (R44*SUMPRODUCT(K44:$K$98, X44:$X$98)-K44*$AZ$3)/Z44, 0)</f>
        <v>215.23564286467081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0.25439000000000001</v>
      </c>
      <c r="Q45" s="4">
        <f t="shared" si="22"/>
        <v>50</v>
      </c>
      <c r="R45">
        <f t="shared" si="0"/>
        <v>50000</v>
      </c>
      <c r="S45">
        <f t="shared" si="1"/>
        <v>70.682084736732605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16.910831317224485</v>
      </c>
      <c r="AC45">
        <f t="shared" si="19"/>
        <v>4.085147486867406</v>
      </c>
      <c r="AE45">
        <f t="shared" si="2"/>
        <v>0</v>
      </c>
      <c r="AF45">
        <f t="shared" si="26"/>
        <v>0</v>
      </c>
      <c r="AG45">
        <f t="shared" si="26"/>
        <v>-2.8898040444641877</v>
      </c>
      <c r="AH45">
        <f t="shared" si="4"/>
        <v>-999.35733727280046</v>
      </c>
      <c r="AI45">
        <f t="shared" si="23"/>
        <v>-1002.2471413172647</v>
      </c>
      <c r="AJ45">
        <f t="shared" si="6"/>
        <v>12.825683830357079</v>
      </c>
      <c r="AK45">
        <f t="shared" si="20"/>
        <v>1.1837581922057141</v>
      </c>
      <c r="AL45">
        <f t="shared" si="24"/>
        <v>-988.23769929470188</v>
      </c>
      <c r="AN45">
        <f t="shared" si="27"/>
        <v>0</v>
      </c>
      <c r="AO45">
        <f t="shared" si="27"/>
        <v>0</v>
      </c>
      <c r="AP45">
        <f t="shared" si="27"/>
        <v>-3.8849719235682444E-2</v>
      </c>
      <c r="AQ45">
        <f t="shared" si="27"/>
        <v>-13.435081192976247</v>
      </c>
      <c r="AR45">
        <f t="shared" si="27"/>
        <v>-13.47393091221193</v>
      </c>
      <c r="AS45">
        <f t="shared" si="27"/>
        <v>0.17242491468219676</v>
      </c>
      <c r="AT45">
        <f t="shared" si="27"/>
        <v>1.5914114833574463E-2</v>
      </c>
      <c r="AU45">
        <f t="shared" si="25"/>
        <v>-13.285591882696158</v>
      </c>
      <c r="AW45">
        <v>42</v>
      </c>
      <c r="AX45">
        <f>IF(Z45&gt;0, (R45*SUMPRODUCT(K45:$K$98, X45:$X$98)-K45*$AZ$3)/Z45, 0)</f>
        <v>70.682084736732605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0.28921999999999998</v>
      </c>
      <c r="Q46" s="4">
        <f t="shared" si="22"/>
        <v>50</v>
      </c>
      <c r="R46">
        <f t="shared" si="0"/>
        <v>50000</v>
      </c>
      <c r="S46">
        <f t="shared" si="1"/>
        <v>-131.75123210469465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4.085147486867406</v>
      </c>
      <c r="AC46">
        <f t="shared" si="19"/>
        <v>-5.3362328773870402</v>
      </c>
      <c r="AE46">
        <f t="shared" si="2"/>
        <v>0</v>
      </c>
      <c r="AF46">
        <f t="shared" si="26"/>
        <v>0</v>
      </c>
      <c r="AG46">
        <f t="shared" si="26"/>
        <v>-2.0251168782796132</v>
      </c>
      <c r="AH46">
        <f t="shared" si="4"/>
        <v>-835.78912573993239</v>
      </c>
      <c r="AI46">
        <f t="shared" si="23"/>
        <v>-837.81424261821201</v>
      </c>
      <c r="AJ46">
        <f t="shared" si="6"/>
        <v>9.4213803642544462</v>
      </c>
      <c r="AK46">
        <f t="shared" si="20"/>
        <v>0.28596032408071848</v>
      </c>
      <c r="AL46">
        <f t="shared" si="24"/>
        <v>-828.10690192987681</v>
      </c>
      <c r="AN46">
        <f t="shared" si="27"/>
        <v>0</v>
      </c>
      <c r="AO46">
        <f t="shared" si="27"/>
        <v>0</v>
      </c>
      <c r="AP46">
        <f t="shared" si="27"/>
        <v>-2.430813057676923E-2</v>
      </c>
      <c r="AQ46">
        <f t="shared" si="27"/>
        <v>-10.032246247628638</v>
      </c>
      <c r="AR46">
        <f t="shared" si="27"/>
        <v>-10.056554378205409</v>
      </c>
      <c r="AS46">
        <f t="shared" si="27"/>
        <v>0.11308786498400111</v>
      </c>
      <c r="AT46">
        <f t="shared" si="27"/>
        <v>3.4324739337684715E-3</v>
      </c>
      <c r="AU46">
        <f t="shared" si="25"/>
        <v>-9.9400340392876387</v>
      </c>
      <c r="AW46">
        <v>43</v>
      </c>
      <c r="AX46">
        <f>IF(Z46&gt;0, (R46*SUMPRODUCT(K46:$K$98, X46:$X$98)-K46*$AZ$3)/Z46, 0)</f>
        <v>-131.75123210469465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0.32816400000000001</v>
      </c>
      <c r="Q47" s="4">
        <f t="shared" si="22"/>
        <v>50</v>
      </c>
      <c r="R47">
        <f t="shared" si="0"/>
        <v>50000</v>
      </c>
      <c r="S47">
        <f t="shared" si="1"/>
        <v>-439.63513387829414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-5.3362328773870402</v>
      </c>
      <c r="AC47">
        <f t="shared" si="19"/>
        <v>-11.784817670799779</v>
      </c>
      <c r="AE47">
        <f t="shared" si="2"/>
        <v>0</v>
      </c>
      <c r="AF47">
        <f t="shared" si="26"/>
        <v>0</v>
      </c>
      <c r="AG47">
        <f t="shared" si="26"/>
        <v>-1.3402952542530659</v>
      </c>
      <c r="AH47">
        <f t="shared" si="4"/>
        <v>-664.57045524375098</v>
      </c>
      <c r="AI47">
        <f t="shared" si="23"/>
        <v>-665.91075049800406</v>
      </c>
      <c r="AJ47">
        <f t="shared" si="6"/>
        <v>6.4485847934127385</v>
      </c>
      <c r="AK47">
        <f t="shared" si="20"/>
        <v>-0.37353630141709288</v>
      </c>
      <c r="AL47">
        <f t="shared" si="24"/>
        <v>-659.83570200600843</v>
      </c>
      <c r="AN47">
        <f t="shared" si="27"/>
        <v>0</v>
      </c>
      <c r="AO47">
        <f t="shared" si="27"/>
        <v>0</v>
      </c>
      <c r="AP47">
        <f t="shared" si="27"/>
        <v>-1.4364282061077356E-2</v>
      </c>
      <c r="AQ47">
        <f t="shared" si="27"/>
        <v>-7.1223690737454435</v>
      </c>
      <c r="AR47">
        <f t="shared" si="27"/>
        <v>-7.1367333558065216</v>
      </c>
      <c r="AS47">
        <f t="shared" si="27"/>
        <v>6.911110859597594E-2</v>
      </c>
      <c r="AT47">
        <f t="shared" si="27"/>
        <v>-4.003282692063936E-3</v>
      </c>
      <c r="AU47">
        <f t="shared" si="25"/>
        <v>-7.0716255299026098</v>
      </c>
      <c r="AW47">
        <v>44</v>
      </c>
      <c r="AX47">
        <f>IF(Z47&gt;0, (R47*SUMPRODUCT(K47:$K$98, X47:$X$98)-K47*$AZ$3)/Z47, 0)</f>
        <v>-439.63513387829414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0.37150699999999998</v>
      </c>
      <c r="Q48" s="4">
        <f t="shared" si="22"/>
        <v>50</v>
      </c>
      <c r="R48">
        <f t="shared" si="0"/>
        <v>50000</v>
      </c>
      <c r="S48">
        <f t="shared" si="1"/>
        <v>-947.41771396902152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-11.784817670799779</v>
      </c>
      <c r="AC48">
        <f t="shared" si="19"/>
        <v>-15.707489017566752</v>
      </c>
      <c r="AE48">
        <f t="shared" si="2"/>
        <v>0</v>
      </c>
      <c r="AF48">
        <f t="shared" si="26"/>
        <v>0</v>
      </c>
      <c r="AG48">
        <f t="shared" si="26"/>
        <v>-0.82896323268874161</v>
      </c>
      <c r="AH48">
        <f t="shared" si="4"/>
        <v>-497.92906902179374</v>
      </c>
      <c r="AI48">
        <f t="shared" si="23"/>
        <v>-498.75803225448249</v>
      </c>
      <c r="AJ48">
        <f t="shared" si="6"/>
        <v>3.9226713467669736</v>
      </c>
      <c r="AK48">
        <f t="shared" si="20"/>
        <v>-0.82493723695598464</v>
      </c>
      <c r="AL48">
        <f t="shared" si="24"/>
        <v>-495.66029814467151</v>
      </c>
      <c r="AN48">
        <f t="shared" si="27"/>
        <v>0</v>
      </c>
      <c r="AO48">
        <f t="shared" si="27"/>
        <v>0</v>
      </c>
      <c r="AP48">
        <f t="shared" si="27"/>
        <v>-7.9323284864302838E-3</v>
      </c>
      <c r="AQ48">
        <f t="shared" si="27"/>
        <v>-4.7646708354148792</v>
      </c>
      <c r="AR48">
        <f t="shared" si="27"/>
        <v>-4.7726031639013096</v>
      </c>
      <c r="AS48">
        <f t="shared" si="27"/>
        <v>3.7535944225100371E-2</v>
      </c>
      <c r="AT48">
        <f t="shared" si="27"/>
        <v>-7.8938038337341525E-3</v>
      </c>
      <c r="AU48">
        <f t="shared" si="25"/>
        <v>-4.7429610235099435</v>
      </c>
      <c r="AW48">
        <v>45</v>
      </c>
      <c r="AX48">
        <f>IF(Z48&gt;0, (R48*SUMPRODUCT(K48:$K$98, X48:$X$98)-K48*$AZ$3)/Z48, 0)</f>
        <v>-947.41771396902152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0.41881499999999999</v>
      </c>
      <c r="Q49" s="4">
        <f t="shared" si="22"/>
        <v>50</v>
      </c>
      <c r="R49">
        <f t="shared" si="0"/>
        <v>50000</v>
      </c>
      <c r="S49">
        <f t="shared" si="1"/>
        <v>-1860.1486974648901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-15.707489017566752</v>
      </c>
      <c r="AC49">
        <f t="shared" si="19"/>
        <v>-17.615286882465135</v>
      </c>
      <c r="AE49">
        <f t="shared" si="2"/>
        <v>0</v>
      </c>
      <c r="AF49">
        <f t="shared" si="26"/>
        <v>0</v>
      </c>
      <c r="AG49">
        <f t="shared" si="26"/>
        <v>-0.47349136406331893</v>
      </c>
      <c r="AH49">
        <f t="shared" si="4"/>
        <v>-347.18223629853532</v>
      </c>
      <c r="AI49">
        <f t="shared" si="23"/>
        <v>-347.65572766259862</v>
      </c>
      <c r="AJ49">
        <f t="shared" si="6"/>
        <v>1.9077978648983827</v>
      </c>
      <c r="AK49">
        <f t="shared" si="20"/>
        <v>-1.0995242312296727</v>
      </c>
      <c r="AL49">
        <f t="shared" si="24"/>
        <v>-346.84745402892992</v>
      </c>
      <c r="AN49">
        <f t="shared" si="27"/>
        <v>0</v>
      </c>
      <c r="AO49">
        <f t="shared" si="27"/>
        <v>0</v>
      </c>
      <c r="AP49">
        <f t="shared" si="27"/>
        <v>-4.045381291537216E-3</v>
      </c>
      <c r="AQ49">
        <f t="shared" si="27"/>
        <v>-2.966230495575267</v>
      </c>
      <c r="AR49">
        <f t="shared" si="27"/>
        <v>-2.9702758768668041</v>
      </c>
      <c r="AS49">
        <f t="shared" si="27"/>
        <v>1.629970549930132E-2</v>
      </c>
      <c r="AT49">
        <f t="shared" si="27"/>
        <v>-9.3940356513314092E-3</v>
      </c>
      <c r="AU49">
        <f t="shared" si="25"/>
        <v>-2.9633702070188344</v>
      </c>
      <c r="AW49">
        <v>46</v>
      </c>
      <c r="AX49">
        <f>IF(Z49&gt;0, (R49*SUMPRODUCT(K49:$K$98, X49:$X$98)-K49*$AZ$3)/Z49, 0)</f>
        <v>-1860.1486974648901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0.47081499999999998</v>
      </c>
      <c r="Q50" s="4">
        <f t="shared" si="22"/>
        <v>50</v>
      </c>
      <c r="R50">
        <f t="shared" si="0"/>
        <v>50000</v>
      </c>
      <c r="S50">
        <f t="shared" si="1"/>
        <v>-3667.3242205457318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-17.615286882465135</v>
      </c>
      <c r="AC50">
        <f t="shared" si="19"/>
        <v>-18.030737940079248</v>
      </c>
      <c r="AE50">
        <f t="shared" si="2"/>
        <v>0</v>
      </c>
      <c r="AF50">
        <f t="shared" si="26"/>
        <v>0</v>
      </c>
      <c r="AG50">
        <f t="shared" si="26"/>
        <v>-0.24582961385121424</v>
      </c>
      <c r="AH50">
        <f t="shared" si="4"/>
        <v>-222.92683657147151</v>
      </c>
      <c r="AI50">
        <f t="shared" si="23"/>
        <v>-223.17266618532273</v>
      </c>
      <c r="AJ50">
        <f t="shared" si="6"/>
        <v>0.41545105761411349</v>
      </c>
      <c r="AK50">
        <f t="shared" si="20"/>
        <v>-1.2330700817725595</v>
      </c>
      <c r="AL50">
        <f t="shared" si="24"/>
        <v>-223.99028520948116</v>
      </c>
      <c r="AN50">
        <f t="shared" si="27"/>
        <v>0</v>
      </c>
      <c r="AO50">
        <f t="shared" si="27"/>
        <v>0</v>
      </c>
      <c r="AP50">
        <f t="shared" si="27"/>
        <v>-1.8752690052203118E-3</v>
      </c>
      <c r="AQ50">
        <f t="shared" si="27"/>
        <v>-1.7005591006920484</v>
      </c>
      <c r="AR50">
        <f t="shared" si="27"/>
        <v>-1.7024343696972688</v>
      </c>
      <c r="AS50">
        <f t="shared" si="27"/>
        <v>3.1691970683453805E-3</v>
      </c>
      <c r="AT50">
        <f t="shared" si="27"/>
        <v>-9.4062634252522325E-3</v>
      </c>
      <c r="AU50">
        <f t="shared" si="25"/>
        <v>-1.7086714360541755</v>
      </c>
      <c r="AW50">
        <v>47</v>
      </c>
      <c r="AX50">
        <f>IF(Z50&gt;0, (R50*SUMPRODUCT(K50:$K$98, X50:$X$98)-K50*$AZ$3)/Z50, 0)</f>
        <v>-3667.3242205457318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0.52931399999999995</v>
      </c>
      <c r="Q51" s="4">
        <f t="shared" si="22"/>
        <v>50</v>
      </c>
      <c r="R51">
        <f t="shared" si="0"/>
        <v>50000</v>
      </c>
      <c r="S51">
        <f t="shared" si="1"/>
        <v>-7705.8609713631395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-18.030737940079248</v>
      </c>
      <c r="AC51">
        <f t="shared" si="19"/>
        <v>-17.453815399734545</v>
      </c>
      <c r="AE51">
        <f t="shared" si="2"/>
        <v>0</v>
      </c>
      <c r="AF51">
        <f t="shared" si="26"/>
        <v>0</v>
      </c>
      <c r="AG51">
        <f t="shared" si="26"/>
        <v>-0.11325026148666049</v>
      </c>
      <c r="AH51">
        <f t="shared" si="4"/>
        <v>-130.12105622604159</v>
      </c>
      <c r="AI51">
        <f t="shared" si="23"/>
        <v>-130.23430648752824</v>
      </c>
      <c r="AJ51">
        <f t="shared" si="6"/>
        <v>-0.5769225403447038</v>
      </c>
      <c r="AK51">
        <f t="shared" si="20"/>
        <v>-1.2621516558055474</v>
      </c>
      <c r="AL51">
        <f t="shared" si="24"/>
        <v>-132.07338068367849</v>
      </c>
      <c r="AN51">
        <f t="shared" si="27"/>
        <v>0</v>
      </c>
      <c r="AO51">
        <f t="shared" si="27"/>
        <v>0</v>
      </c>
      <c r="AP51">
        <f t="shared" si="27"/>
        <v>-7.7134837226689693E-4</v>
      </c>
      <c r="AQ51">
        <f t="shared" si="27"/>
        <v>-0.88625548056177128</v>
      </c>
      <c r="AR51">
        <f t="shared" si="27"/>
        <v>-0.88702682893403817</v>
      </c>
      <c r="AS51">
        <f t="shared" si="27"/>
        <v>-3.9294237079654515E-3</v>
      </c>
      <c r="AT51">
        <f t="shared" si="27"/>
        <v>-8.5965243036039366E-3</v>
      </c>
      <c r="AU51">
        <f t="shared" si="25"/>
        <v>-0.89955277694560754</v>
      </c>
      <c r="AW51">
        <v>48</v>
      </c>
      <c r="AX51">
        <f>IF(Z51&gt;0, (R51*SUMPRODUCT(K51:$K$98, X51:$X$98)-K51*$AZ$3)/Z51, 0)</f>
        <v>-7705.8609713631395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0.595055</v>
      </c>
      <c r="Q52" s="4">
        <f t="shared" si="22"/>
        <v>50</v>
      </c>
      <c r="R52">
        <f t="shared" si="0"/>
        <v>50000</v>
      </c>
      <c r="S52">
        <f t="shared" si="1"/>
        <v>-18228.785122536981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-17.453815399734545</v>
      </c>
      <c r="AC52">
        <f t="shared" si="19"/>
        <v>-16.306605129370652</v>
      </c>
      <c r="AE52">
        <f t="shared" si="2"/>
        <v>0</v>
      </c>
      <c r="AF52">
        <f t="shared" si="26"/>
        <v>0</v>
      </c>
      <c r="AG52">
        <f t="shared" si="26"/>
        <v>-4.4727624522849133E-2</v>
      </c>
      <c r="AH52">
        <f t="shared" si="4"/>
        <v>-67.390134348944756</v>
      </c>
      <c r="AI52">
        <f t="shared" si="23"/>
        <v>-67.434861973467605</v>
      </c>
      <c r="AJ52">
        <f t="shared" si="6"/>
        <v>-1.1472102703638924</v>
      </c>
      <c r="AK52">
        <f t="shared" si="20"/>
        <v>-1.2217670779814183</v>
      </c>
      <c r="AL52">
        <f t="shared" si="24"/>
        <v>-69.803839321812916</v>
      </c>
      <c r="AN52">
        <f t="shared" si="27"/>
        <v>0</v>
      </c>
      <c r="AO52">
        <f t="shared" si="27"/>
        <v>0</v>
      </c>
      <c r="AP52">
        <f t="shared" si="27"/>
        <v>-2.7200016329013358E-4</v>
      </c>
      <c r="AQ52">
        <f t="shared" si="27"/>
        <v>-0.40981670148149846</v>
      </c>
      <c r="AR52">
        <f t="shared" si="27"/>
        <v>-0.41008870164478861</v>
      </c>
      <c r="AS52">
        <f t="shared" si="27"/>
        <v>-6.976480065640207E-3</v>
      </c>
      <c r="AT52">
        <f t="shared" si="27"/>
        <v>-7.4298791464699598E-3</v>
      </c>
      <c r="AU52">
        <f t="shared" si="25"/>
        <v>-0.42449506085689875</v>
      </c>
      <c r="AW52">
        <v>49</v>
      </c>
      <c r="AX52">
        <f>IF(Z52&gt;0, (R52*SUMPRODUCT(K52:$K$98, X52:$X$98)-K52*$AZ$3)/Z52, 0)</f>
        <v>-18228.785122536981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0.66919700000000004</v>
      </c>
      <c r="Q53" s="4">
        <f t="shared" si="22"/>
        <v>50</v>
      </c>
      <c r="R53">
        <f t="shared" si="0"/>
        <v>50000</v>
      </c>
      <c r="S53">
        <f t="shared" si="1"/>
        <v>-51923.760065280294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-16.306605129370652</v>
      </c>
      <c r="AC53">
        <f t="shared" si="19"/>
        <v>-14.900827410382805</v>
      </c>
      <c r="AE53">
        <f t="shared" si="2"/>
        <v>0</v>
      </c>
      <c r="AF53">
        <f t="shared" si="26"/>
        <v>0</v>
      </c>
      <c r="AG53">
        <f t="shared" si="26"/>
        <v>-1.4348756129803566E-2</v>
      </c>
      <c r="AH53">
        <f t="shared" si="4"/>
        <v>-29.931592147817078</v>
      </c>
      <c r="AI53">
        <f t="shared" si="23"/>
        <v>-29.94594090394688</v>
      </c>
      <c r="AJ53">
        <f t="shared" si="6"/>
        <v>-1.4057777189878475</v>
      </c>
      <c r="AK53">
        <f t="shared" si="20"/>
        <v>-1.1414623590559458</v>
      </c>
      <c r="AL53">
        <f t="shared" si="24"/>
        <v>-32.493180981990669</v>
      </c>
      <c r="AN53">
        <f t="shared" si="27"/>
        <v>0</v>
      </c>
      <c r="AO53">
        <f t="shared" si="27"/>
        <v>0</v>
      </c>
      <c r="AP53">
        <f t="shared" si="27"/>
        <v>-7.7909346771397054E-5</v>
      </c>
      <c r="AQ53">
        <f t="shared" si="27"/>
        <v>-0.16251936899398889</v>
      </c>
      <c r="AR53">
        <f t="shared" si="27"/>
        <v>-0.16259727834076029</v>
      </c>
      <c r="AS53">
        <f t="shared" si="27"/>
        <v>-7.6329420335354975E-3</v>
      </c>
      <c r="AT53">
        <f t="shared" si="27"/>
        <v>-6.1977906623885224E-3</v>
      </c>
      <c r="AU53">
        <f t="shared" si="25"/>
        <v>-0.17642801103668429</v>
      </c>
      <c r="AW53">
        <v>50</v>
      </c>
      <c r="AX53">
        <f>IF(Z53&gt;0, (R53*SUMPRODUCT(K53:$K$98, X53:$X$98)-K53*$AZ$3)/Z53, 0)</f>
        <v>-51923.760065280294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0.74928899999999998</v>
      </c>
      <c r="Q54" s="4">
        <f t="shared" si="22"/>
        <v>50</v>
      </c>
      <c r="R54">
        <f t="shared" si="0"/>
        <v>50000</v>
      </c>
      <c r="S54">
        <f t="shared" si="1"/>
        <v>-194595.48563891658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-14.900827410382805</v>
      </c>
      <c r="AC54">
        <f t="shared" si="19"/>
        <v>-13.442280332529165</v>
      </c>
      <c r="AE54">
        <f t="shared" si="2"/>
        <v>0</v>
      </c>
      <c r="AF54">
        <f t="shared" si="26"/>
        <v>0</v>
      </c>
      <c r="AG54">
        <f t="shared" si="26"/>
        <v>-3.4539034367611463E-3</v>
      </c>
      <c r="AH54">
        <f t="shared" si="4"/>
        <v>-10.751365131744386</v>
      </c>
      <c r="AI54">
        <f t="shared" si="23"/>
        <v>-10.754819035181146</v>
      </c>
      <c r="AJ54">
        <f t="shared" si="6"/>
        <v>-1.4585470778536394</v>
      </c>
      <c r="AK54">
        <f t="shared" si="20"/>
        <v>-1.0430579187267963</v>
      </c>
      <c r="AL54">
        <f t="shared" si="24"/>
        <v>-13.256424031761583</v>
      </c>
      <c r="AN54">
        <f t="shared" si="27"/>
        <v>0</v>
      </c>
      <c r="AO54">
        <f t="shared" si="27"/>
        <v>0</v>
      </c>
      <c r="AP54">
        <f t="shared" si="27"/>
        <v>-1.6744318545258711E-5</v>
      </c>
      <c r="AQ54">
        <f t="shared" si="27"/>
        <v>-5.2121979047315477E-2</v>
      </c>
      <c r="AR54">
        <f t="shared" si="27"/>
        <v>-5.2138723365860729E-2</v>
      </c>
      <c r="AS54">
        <f t="shared" si="27"/>
        <v>-7.0709495305807868E-3</v>
      </c>
      <c r="AT54">
        <f t="shared" si="27"/>
        <v>-5.0566827857509251E-3</v>
      </c>
      <c r="AU54">
        <f t="shared" si="25"/>
        <v>-6.4266355682192453E-2</v>
      </c>
      <c r="AW54">
        <v>51</v>
      </c>
      <c r="AX54">
        <f>IF(Z54&gt;0, (R54*SUMPRODUCT(K54:$K$98, X54:$X$98)-K54*$AZ$3)/Z54, 0)</f>
        <v>-194595.48563891658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0.83297500000000002</v>
      </c>
      <c r="Q55" s="4">
        <f t="shared" si="22"/>
        <v>50</v>
      </c>
      <c r="R55">
        <f t="shared" si="0"/>
        <v>50000</v>
      </c>
      <c r="S55">
        <f t="shared" si="1"/>
        <v>-1110633.3189696323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-13.442280332529165</v>
      </c>
      <c r="AC55">
        <f t="shared" si="19"/>
        <v>-12.047021555462525</v>
      </c>
      <c r="AE55">
        <f t="shared" si="2"/>
        <v>0</v>
      </c>
      <c r="AF55">
        <f t="shared" si="26"/>
        <v>0</v>
      </c>
      <c r="AG55">
        <f t="shared" si="26"/>
        <v>-5.4234918715741871E-4</v>
      </c>
      <c r="AH55">
        <f t="shared" si="4"/>
        <v>-2.8770152152361157</v>
      </c>
      <c r="AI55">
        <f t="shared" si="23"/>
        <v>-2.8775575644232729</v>
      </c>
      <c r="AJ55">
        <f t="shared" si="6"/>
        <v>-1.3952587770666405</v>
      </c>
      <c r="AK55">
        <f t="shared" si="20"/>
        <v>-0.94095962327704163</v>
      </c>
      <c r="AL55">
        <f t="shared" si="24"/>
        <v>-5.2137759647669553</v>
      </c>
      <c r="AN55">
        <f t="shared" si="27"/>
        <v>0</v>
      </c>
      <c r="AO55">
        <f t="shared" si="27"/>
        <v>0</v>
      </c>
      <c r="AP55">
        <f t="shared" si="27"/>
        <v>-2.3475684103296849E-6</v>
      </c>
      <c r="AQ55">
        <f t="shared" si="27"/>
        <v>-1.2453213160925779E-2</v>
      </c>
      <c r="AR55">
        <f t="shared" si="27"/>
        <v>-1.2455560729336108E-2</v>
      </c>
      <c r="AS55">
        <f t="shared" si="27"/>
        <v>-6.0394032236765543E-3</v>
      </c>
      <c r="AT55">
        <f t="shared" si="27"/>
        <v>-4.0729609987591696E-3</v>
      </c>
      <c r="AU55">
        <f t="shared" si="25"/>
        <v>-2.2567924951771831E-2</v>
      </c>
      <c r="AW55">
        <v>52</v>
      </c>
      <c r="AX55">
        <f>IF(Z55&gt;0, (R55*SUMPRODUCT(K55:$K$98, X55:$X$98)-K55*$AZ$3)/Z55, 0)</f>
        <v>-1110633.3189696323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0.83526170899999996</v>
      </c>
      <c r="Q56" s="4">
        <f t="shared" si="22"/>
        <v>50</v>
      </c>
      <c r="R56">
        <f t="shared" si="0"/>
        <v>50000</v>
      </c>
      <c r="S56">
        <f t="shared" si="1"/>
        <v>-6414972.6019436186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-12.047021555462525</v>
      </c>
      <c r="AC56">
        <f t="shared" si="19"/>
        <v>-10.767170522093132</v>
      </c>
      <c r="AE56">
        <f t="shared" si="2"/>
        <v>0</v>
      </c>
      <c r="AF56">
        <f t="shared" si="26"/>
        <v>0</v>
      </c>
      <c r="AG56">
        <f t="shared" si="26"/>
        <v>-8.3922186345978132E-5</v>
      </c>
      <c r="AH56">
        <f t="shared" si="4"/>
        <v>-0.45300350893986641</v>
      </c>
      <c r="AI56">
        <f t="shared" si="23"/>
        <v>-0.45308743112621236</v>
      </c>
      <c r="AJ56">
        <f t="shared" si="6"/>
        <v>-1.2798510333693933</v>
      </c>
      <c r="AK56">
        <f t="shared" si="20"/>
        <v>-0.84329150888237681</v>
      </c>
      <c r="AL56">
        <f t="shared" si="24"/>
        <v>-2.5762299733779823</v>
      </c>
      <c r="AN56">
        <f t="shared" si="27"/>
        <v>0</v>
      </c>
      <c r="AO56">
        <f t="shared" si="27"/>
        <v>0</v>
      </c>
      <c r="AP56">
        <f t="shared" si="27"/>
        <v>-3.2433814626785914E-7</v>
      </c>
      <c r="AQ56">
        <f t="shared" si="27"/>
        <v>-1.7507446450057017E-3</v>
      </c>
      <c r="AR56">
        <f t="shared" si="27"/>
        <v>-1.7510689831519695E-3</v>
      </c>
      <c r="AS56">
        <f t="shared" si="27"/>
        <v>-4.946302399114348E-3</v>
      </c>
      <c r="AT56">
        <f t="shared" si="27"/>
        <v>-3.2591096188409026E-3</v>
      </c>
      <c r="AU56">
        <f t="shared" si="25"/>
        <v>-9.9564810011072181E-3</v>
      </c>
      <c r="AW56">
        <v>53</v>
      </c>
      <c r="AX56">
        <f>IF(Z56&gt;0, (R56*SUMPRODUCT(K56:$K$98, X56:$X$98)-K56*$AZ$3)/Z56, 0)</f>
        <v>-6414972.6019436186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0.83773177600000004</v>
      </c>
      <c r="Q57" s="4">
        <f t="shared" si="22"/>
        <v>50</v>
      </c>
      <c r="R57">
        <f t="shared" si="0"/>
        <v>50000</v>
      </c>
      <c r="S57">
        <f t="shared" si="1"/>
        <v>-37621555.912418671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-10.767170522093132</v>
      </c>
      <c r="AC57">
        <f t="shared" si="19"/>
        <v>-9.6150781894789237</v>
      </c>
      <c r="AE57">
        <f t="shared" si="2"/>
        <v>0</v>
      </c>
      <c r="AF57">
        <f t="shared" si="26"/>
        <v>0</v>
      </c>
      <c r="AG57">
        <f t="shared" si="26"/>
        <v>-1.2778682269099134E-5</v>
      </c>
      <c r="AH57">
        <f t="shared" si="4"/>
        <v>-7.0304282213419209E-2</v>
      </c>
      <c r="AI57">
        <f t="shared" si="23"/>
        <v>-7.0317060895688302E-2</v>
      </c>
      <c r="AJ57">
        <f t="shared" si="6"/>
        <v>-1.1520923326142078</v>
      </c>
      <c r="AK57">
        <f t="shared" si="20"/>
        <v>-0.75370193654651929</v>
      </c>
      <c r="AL57">
        <f t="shared" si="24"/>
        <v>-1.9761113300564155</v>
      </c>
      <c r="AN57">
        <f t="shared" si="27"/>
        <v>0</v>
      </c>
      <c r="AO57">
        <f t="shared" si="27"/>
        <v>0</v>
      </c>
      <c r="AP57">
        <f t="shared" si="27"/>
        <v>-4.4094994203267066E-8</v>
      </c>
      <c r="AQ57">
        <f t="shared" si="27"/>
        <v>-2.4259676008707266E-4</v>
      </c>
      <c r="AR57">
        <f t="shared" si="27"/>
        <v>-2.4264085508127591E-4</v>
      </c>
      <c r="AS57">
        <f t="shared" si="27"/>
        <v>-3.9754885252212564E-3</v>
      </c>
      <c r="AT57">
        <f t="shared" si="27"/>
        <v>-2.6007754025918731E-3</v>
      </c>
      <c r="AU57">
        <f t="shared" si="25"/>
        <v>-6.8189047828944053E-3</v>
      </c>
      <c r="AW57">
        <v>54</v>
      </c>
      <c r="AX57">
        <f>IF(Z57&gt;0, (R57*SUMPRODUCT(K57:$K$98, X57:$X$98)-K57*$AZ$3)/Z57, 0)</f>
        <v>-37621555.912418671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0.84045353700000003</v>
      </c>
      <c r="Q58" s="4">
        <f t="shared" si="22"/>
        <v>50</v>
      </c>
      <c r="R58">
        <f t="shared" si="0"/>
        <v>50000</v>
      </c>
      <c r="S58">
        <f t="shared" si="1"/>
        <v>-224622540.44128999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-9.6150781894789237</v>
      </c>
      <c r="AC58">
        <f t="shared" si="19"/>
        <v>-8.5851037529718592</v>
      </c>
      <c r="AE58">
        <f t="shared" si="2"/>
        <v>0</v>
      </c>
      <c r="AF58">
        <f t="shared" si="26"/>
        <v>0</v>
      </c>
      <c r="AG58">
        <f t="shared" si="26"/>
        <v>-1.9110067351445889E-6</v>
      </c>
      <c r="AH58">
        <f t="shared" si="4"/>
        <v>-1.0739888711263555E-2</v>
      </c>
      <c r="AI58">
        <f t="shared" si="23"/>
        <v>-1.0741799717998698E-2</v>
      </c>
      <c r="AJ58">
        <f t="shared" si="6"/>
        <v>-1.0299744365070644</v>
      </c>
      <c r="AK58">
        <f t="shared" si="20"/>
        <v>-0.67305547326352477</v>
      </c>
      <c r="AL58">
        <f t="shared" si="24"/>
        <v>-1.7137717094885878</v>
      </c>
      <c r="AN58">
        <f t="shared" si="27"/>
        <v>0</v>
      </c>
      <c r="AO58">
        <f t="shared" si="27"/>
        <v>0</v>
      </c>
      <c r="AP58">
        <f t="shared" si="27"/>
        <v>-5.8877235884857947E-9</v>
      </c>
      <c r="AQ58">
        <f t="shared" si="27"/>
        <v>-3.30891016447592E-5</v>
      </c>
      <c r="AR58">
        <f t="shared" si="27"/>
        <v>-3.3094989368347684E-5</v>
      </c>
      <c r="AS58">
        <f t="shared" si="27"/>
        <v>-3.173303721978344E-3</v>
      </c>
      <c r="AT58">
        <f t="shared" si="27"/>
        <v>-2.0736528623449867E-3</v>
      </c>
      <c r="AU58">
        <f t="shared" si="25"/>
        <v>-5.2800515736916784E-3</v>
      </c>
      <c r="AW58">
        <v>55</v>
      </c>
      <c r="AX58">
        <f>IF(Z58&gt;0, (R58*SUMPRODUCT(K58:$K$98, X58:$X$98)-K58*$AZ$3)/Z58, 0)</f>
        <v>-224622540.44128999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0.84346351399999997</v>
      </c>
      <c r="Q59" s="4">
        <f t="shared" si="22"/>
        <v>50</v>
      </c>
      <c r="R59">
        <f t="shared" si="0"/>
        <v>50000</v>
      </c>
      <c r="S59">
        <f t="shared" si="1"/>
        <v>-1368646156.6253526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-8.5851037529718592</v>
      </c>
      <c r="AC59">
        <f t="shared" si="19"/>
        <v>-7.6653002052278314</v>
      </c>
      <c r="AE59">
        <f t="shared" si="2"/>
        <v>0</v>
      </c>
      <c r="AF59">
        <f t="shared" si="26"/>
        <v>0</v>
      </c>
      <c r="AG59">
        <f t="shared" si="26"/>
        <v>-2.8003221169042082E-7</v>
      </c>
      <c r="AH59">
        <f t="shared" si="4"/>
        <v>-1.6118644561027222E-3</v>
      </c>
      <c r="AI59">
        <f t="shared" si="23"/>
        <v>-1.6121444883144126E-3</v>
      </c>
      <c r="AJ59">
        <f t="shared" si="6"/>
        <v>-0.91980354774402784</v>
      </c>
      <c r="AK59">
        <f t="shared" si="20"/>
        <v>-0.60095726270803018</v>
      </c>
      <c r="AL59">
        <f t="shared" si="24"/>
        <v>-1.5223729549403724</v>
      </c>
      <c r="AN59">
        <f t="shared" si="27"/>
        <v>0</v>
      </c>
      <c r="AO59">
        <f t="shared" si="27"/>
        <v>0</v>
      </c>
      <c r="AP59">
        <f t="shared" si="27"/>
        <v>-7.7032707606787359E-10</v>
      </c>
      <c r="AQ59">
        <f t="shared" si="27"/>
        <v>-4.4340000244686764E-6</v>
      </c>
      <c r="AR59">
        <f t="shared" si="27"/>
        <v>-4.4347703515447438E-6</v>
      </c>
      <c r="AS59">
        <f t="shared" si="27"/>
        <v>-2.5302431217228121E-3</v>
      </c>
      <c r="AT59">
        <f t="shared" si="27"/>
        <v>-1.6531442873272341E-3</v>
      </c>
      <c r="AU59">
        <f t="shared" si="25"/>
        <v>-4.1878221794015907E-3</v>
      </c>
      <c r="AW59">
        <v>56</v>
      </c>
      <c r="AX59">
        <f>IF(Z59&gt;0, (R59*SUMPRODUCT(K59:$K$98, X59:$X$98)-K59*$AZ$3)/Z59, 0)</f>
        <v>-1368646156.6253526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0.84645297100000005</v>
      </c>
      <c r="Q60" s="4">
        <f t="shared" si="22"/>
        <v>50</v>
      </c>
      <c r="R60">
        <f t="shared" si="0"/>
        <v>50000</v>
      </c>
      <c r="S60">
        <f t="shared" si="1"/>
        <v>-8512932657.6410685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-7.6653002052278314</v>
      </c>
      <c r="AC60">
        <f t="shared" si="19"/>
        <v>-6.8440219277585053</v>
      </c>
      <c r="AE60">
        <f t="shared" si="2"/>
        <v>0</v>
      </c>
      <c r="AF60">
        <f t="shared" si="26"/>
        <v>0</v>
      </c>
      <c r="AG60">
        <f t="shared" si="26"/>
        <v>-4.0197792012458975E-8</v>
      </c>
      <c r="AH60">
        <f t="shared" si="4"/>
        <v>-2.370340975610576E-4</v>
      </c>
      <c r="AI60">
        <f t="shared" si="23"/>
        <v>-2.3707429535307006E-4</v>
      </c>
      <c r="AJ60">
        <f t="shared" si="6"/>
        <v>-0.82127827746932613</v>
      </c>
      <c r="AK60">
        <f t="shared" si="20"/>
        <v>-0.53657101436594823</v>
      </c>
      <c r="AL60">
        <f t="shared" si="24"/>
        <v>-1.3580863661306273</v>
      </c>
      <c r="AN60">
        <f t="shared" si="27"/>
        <v>0</v>
      </c>
      <c r="AO60">
        <f t="shared" si="27"/>
        <v>0</v>
      </c>
      <c r="AP60">
        <f t="shared" si="27"/>
        <v>-9.873050279267879E-11</v>
      </c>
      <c r="AQ60">
        <f t="shared" si="27"/>
        <v>-5.8218360908874508E-7</v>
      </c>
      <c r="AR60">
        <f t="shared" si="27"/>
        <v>-5.8228233959153775E-7</v>
      </c>
      <c r="AS60">
        <f t="shared" si="27"/>
        <v>-2.0171559980737257E-3</v>
      </c>
      <c r="AT60">
        <f t="shared" si="27"/>
        <v>-1.3178814900059259E-3</v>
      </c>
      <c r="AU60">
        <f t="shared" si="25"/>
        <v>-3.3356197704192429E-3</v>
      </c>
      <c r="AW60">
        <v>57</v>
      </c>
      <c r="AX60">
        <f>IF(Z60&gt;0, (R60*SUMPRODUCT(K60:$K$98, X60:$X$98)-K60*$AZ$3)/Z60, 0)</f>
        <v>-8512932657.6410685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0.84968151000000003</v>
      </c>
      <c r="Q61" s="4">
        <f t="shared" si="22"/>
        <v>50</v>
      </c>
      <c r="R61">
        <f t="shared" si="0"/>
        <v>50000</v>
      </c>
      <c r="S61">
        <f t="shared" si="1"/>
        <v>-54168437567.888565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-6.8440219277585053</v>
      </c>
      <c r="AC61">
        <f t="shared" si="19"/>
        <v>-6.1107343747016234</v>
      </c>
      <c r="AE61">
        <f t="shared" si="2"/>
        <v>0</v>
      </c>
      <c r="AF61">
        <f t="shared" si="26"/>
        <v>0</v>
      </c>
      <c r="AG61">
        <f t="shared" si="26"/>
        <v>-5.6404934765223044E-9</v>
      </c>
      <c r="AH61">
        <f t="shared" si="4"/>
        <v>-3.4155320615812078E-5</v>
      </c>
      <c r="AI61">
        <f t="shared" si="23"/>
        <v>-3.4160961109288603E-5</v>
      </c>
      <c r="AJ61">
        <f t="shared" si="6"/>
        <v>-0.73328755305688187</v>
      </c>
      <c r="AK61">
        <f t="shared" si="20"/>
        <v>-0.47908153494309541</v>
      </c>
      <c r="AL61">
        <f t="shared" si="24"/>
        <v>-1.2124032489610865</v>
      </c>
      <c r="AN61">
        <f t="shared" si="27"/>
        <v>0</v>
      </c>
      <c r="AO61">
        <f t="shared" si="27"/>
        <v>0</v>
      </c>
      <c r="AP61">
        <f t="shared" si="27"/>
        <v>-1.236938845429417E-11</v>
      </c>
      <c r="AQ61">
        <f t="shared" si="27"/>
        <v>-7.490132383566297E-8</v>
      </c>
      <c r="AR61">
        <f t="shared" si="27"/>
        <v>-7.4913693224117271E-8</v>
      </c>
      <c r="AS61">
        <f t="shared" si="27"/>
        <v>-1.6080718168034836E-3</v>
      </c>
      <c r="AT61">
        <f t="shared" si="27"/>
        <v>-1.0506076519113975E-3</v>
      </c>
      <c r="AU61">
        <f t="shared" si="25"/>
        <v>-2.6587543824081049E-3</v>
      </c>
      <c r="AW61">
        <v>58</v>
      </c>
      <c r="AX61">
        <f>IF(Z61&gt;0, (R61*SUMPRODUCT(K61:$K$98, X61:$X$98)-K61*$AZ$3)/Z61, 0)</f>
        <v>-54168437567.888565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0.85306441600000005</v>
      </c>
      <c r="Q62" s="4">
        <f t="shared" si="22"/>
        <v>50</v>
      </c>
      <c r="R62">
        <f t="shared" si="0"/>
        <v>50000</v>
      </c>
      <c r="S62">
        <f t="shared" si="1"/>
        <v>-353192906984.11426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-6.1107343747016234</v>
      </c>
      <c r="AC62">
        <f t="shared" si="19"/>
        <v>-5.4560129002810802</v>
      </c>
      <c r="AE62">
        <f t="shared" si="2"/>
        <v>0</v>
      </c>
      <c r="AF62">
        <f t="shared" si="26"/>
        <v>0</v>
      </c>
      <c r="AG62">
        <f t="shared" si="26"/>
        <v>-7.7238426825577198E-10</v>
      </c>
      <c r="AH62">
        <f t="shared" si="4"/>
        <v>-4.8117042735013094E-6</v>
      </c>
      <c r="AI62">
        <f t="shared" si="23"/>
        <v>-4.8124766577695654E-6</v>
      </c>
      <c r="AJ62">
        <f t="shared" si="6"/>
        <v>-0.65472147442054318</v>
      </c>
      <c r="AK62">
        <f t="shared" si="20"/>
        <v>-0.42775140622911367</v>
      </c>
      <c r="AL62">
        <f t="shared" si="24"/>
        <v>-1.0824776931263145</v>
      </c>
      <c r="AN62">
        <f t="shared" si="27"/>
        <v>0</v>
      </c>
      <c r="AO62">
        <f t="shared" si="27"/>
        <v>0</v>
      </c>
      <c r="AP62">
        <f t="shared" si="27"/>
        <v>-1.5123298497425263E-12</v>
      </c>
      <c r="AQ62">
        <f t="shared" si="27"/>
        <v>-9.4213260161067849E-9</v>
      </c>
      <c r="AR62">
        <f t="shared" si="27"/>
        <v>-9.4228383459565277E-9</v>
      </c>
      <c r="AS62">
        <f t="shared" si="27"/>
        <v>-1.2819458781438301E-3</v>
      </c>
      <c r="AT62">
        <f t="shared" si="27"/>
        <v>-8.3753805779924432E-4</v>
      </c>
      <c r="AU62">
        <f t="shared" si="25"/>
        <v>-2.11949335878142E-3</v>
      </c>
      <c r="AW62">
        <v>59</v>
      </c>
      <c r="AX62">
        <f>IF(Z62&gt;0, (R62*SUMPRODUCT(K62:$K$98, X62:$X$98)-K62*$AZ$3)/Z62, 0)</f>
        <v>-353192906984.11426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0.856559709</v>
      </c>
      <c r="Q63" s="4">
        <f t="shared" si="22"/>
        <v>50</v>
      </c>
      <c r="R63">
        <f t="shared" si="0"/>
        <v>50000</v>
      </c>
      <c r="S63">
        <f t="shared" si="1"/>
        <v>-2363235331543.7393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-5.4560129002810802</v>
      </c>
      <c r="AC63">
        <f t="shared" si="19"/>
        <v>-4.8714400978078825</v>
      </c>
      <c r="AE63">
        <f t="shared" si="2"/>
        <v>0</v>
      </c>
      <c r="AF63">
        <f t="shared" si="26"/>
        <v>0</v>
      </c>
      <c r="AG63">
        <f t="shared" si="26"/>
        <v>-1.0306718151987227E-10</v>
      </c>
      <c r="AH63">
        <f t="shared" si="4"/>
        <v>-6.615932440533419E-7</v>
      </c>
      <c r="AI63">
        <f t="shared" si="23"/>
        <v>-6.6169631123486182E-7</v>
      </c>
      <c r="AJ63">
        <f t="shared" si="6"/>
        <v>-0.58457280247319776</v>
      </c>
      <c r="AK63">
        <f t="shared" si="20"/>
        <v>-0.38192090301967563</v>
      </c>
      <c r="AL63">
        <f t="shared" si="24"/>
        <v>-0.96649436718918458</v>
      </c>
      <c r="AN63">
        <f t="shared" si="27"/>
        <v>0</v>
      </c>
      <c r="AO63">
        <f t="shared" si="27"/>
        <v>0</v>
      </c>
      <c r="AP63">
        <f t="shared" si="27"/>
        <v>-1.8018369217645441E-13</v>
      </c>
      <c r="AQ63">
        <f t="shared" si="27"/>
        <v>-1.1566078714352426E-9</v>
      </c>
      <c r="AR63">
        <f t="shared" si="27"/>
        <v>-1.1567880551274191E-9</v>
      </c>
      <c r="AS63">
        <f t="shared" si="27"/>
        <v>-1.0219595058515237E-3</v>
      </c>
      <c r="AT63">
        <f t="shared" si="27"/>
        <v>-6.6768021993676436E-4</v>
      </c>
      <c r="AU63">
        <f t="shared" si="25"/>
        <v>-1.689640882576343E-3</v>
      </c>
      <c r="AW63">
        <v>60</v>
      </c>
      <c r="AX63">
        <f>IF(Z63&gt;0, (R63*SUMPRODUCT(K63:$K$98, X63:$X$98)-K63*$AZ$3)/Z63, 0)</f>
        <v>-2363235331543.7393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0.86031008399999997</v>
      </c>
      <c r="Q64" s="4">
        <f t="shared" si="22"/>
        <v>50</v>
      </c>
      <c r="R64">
        <f t="shared" si="0"/>
        <v>50000</v>
      </c>
      <c r="S64">
        <f t="shared" si="1"/>
        <v>-16269819671361.615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-4.8714400978078825</v>
      </c>
      <c r="AC64">
        <f t="shared" si="19"/>
        <v>-4.3495000883443797</v>
      </c>
      <c r="AE64">
        <f t="shared" si="2"/>
        <v>0</v>
      </c>
      <c r="AF64">
        <f t="shared" si="26"/>
        <v>0</v>
      </c>
      <c r="AG64">
        <f t="shared" si="26"/>
        <v>-1.3366774113668992E-11</v>
      </c>
      <c r="AH64">
        <f t="shared" si="4"/>
        <v>-8.8669735591004551E-8</v>
      </c>
      <c r="AI64">
        <f t="shared" si="23"/>
        <v>-8.8683102365118224E-8</v>
      </c>
      <c r="AJ64">
        <f t="shared" si="6"/>
        <v>-0.52194000946350272</v>
      </c>
      <c r="AK64">
        <f t="shared" si="20"/>
        <v>-0.34100080684655182</v>
      </c>
      <c r="AL64">
        <f t="shared" si="24"/>
        <v>-0.8629409049931569</v>
      </c>
      <c r="AN64">
        <f t="shared" si="27"/>
        <v>0</v>
      </c>
      <c r="AO64">
        <f t="shared" si="27"/>
        <v>0</v>
      </c>
      <c r="AP64">
        <f t="shared" si="27"/>
        <v>-2.0864292770477E-14</v>
      </c>
      <c r="AQ64">
        <f t="shared" si="27"/>
        <v>-1.3840522084978182E-10</v>
      </c>
      <c r="AR64">
        <f t="shared" si="27"/>
        <v>-1.3842608514255229E-10</v>
      </c>
      <c r="AS64">
        <f t="shared" si="27"/>
        <v>-8.1469987249473531E-4</v>
      </c>
      <c r="AT64">
        <f t="shared" si="27"/>
        <v>-5.3227058439924801E-4</v>
      </c>
      <c r="AU64">
        <f t="shared" si="25"/>
        <v>-1.3469705953200685E-3</v>
      </c>
      <c r="AW64">
        <v>61</v>
      </c>
      <c r="AX64">
        <f>IF(Z64&gt;0, (R64*SUMPRODUCT(K64:$K$98, X64:$X$98)-K64*$AZ$3)/Z64, 0)</f>
        <v>-16269819671361.615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0.86416701100000004</v>
      </c>
      <c r="Q65" s="4">
        <f t="shared" si="22"/>
        <v>50</v>
      </c>
      <c r="R65">
        <f t="shared" si="0"/>
        <v>50000</v>
      </c>
      <c r="S65">
        <f t="shared" si="1"/>
        <v>-115443691058056.67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-4.3495000883443797</v>
      </c>
      <c r="AC65">
        <f t="shared" si="19"/>
        <v>-3.8834822218576854</v>
      </c>
      <c r="AE65">
        <f t="shared" si="2"/>
        <v>0</v>
      </c>
      <c r="AF65">
        <f t="shared" si="26"/>
        <v>0</v>
      </c>
      <c r="AG65">
        <f t="shared" si="26"/>
        <v>-1.6819811400107958E-12</v>
      </c>
      <c r="AH65">
        <f t="shared" si="4"/>
        <v>-1.1551125232521506E-8</v>
      </c>
      <c r="AI65">
        <f t="shared" si="23"/>
        <v>-1.1552807213661517E-8</v>
      </c>
      <c r="AJ65">
        <f t="shared" si="6"/>
        <v>-0.4660178664866943</v>
      </c>
      <c r="AK65">
        <f t="shared" si="20"/>
        <v>-0.3044650061841066</v>
      </c>
      <c r="AL65">
        <f t="shared" si="24"/>
        <v>-0.77048288422360811</v>
      </c>
      <c r="AN65">
        <f t="shared" si="27"/>
        <v>0</v>
      </c>
      <c r="AO65">
        <f t="shared" si="27"/>
        <v>0</v>
      </c>
      <c r="AP65">
        <f t="shared" si="27"/>
        <v>-2.3441217166787615E-15</v>
      </c>
      <c r="AQ65">
        <f t="shared" si="27"/>
        <v>-1.6098422785796442E-11</v>
      </c>
      <c r="AR65">
        <f t="shared" si="27"/>
        <v>-1.6100766907513121E-11</v>
      </c>
      <c r="AS65">
        <f t="shared" si="27"/>
        <v>-6.4947375164073015E-4</v>
      </c>
      <c r="AT65">
        <f t="shared" si="27"/>
        <v>-4.2432285118269327E-4</v>
      </c>
      <c r="AU65">
        <f t="shared" si="25"/>
        <v>-1.0737966189241902E-3</v>
      </c>
      <c r="AW65">
        <v>62</v>
      </c>
      <c r="AX65">
        <f>IF(Z65&gt;0, (R65*SUMPRODUCT(K65:$K$98, X65:$X$98)-K65*$AZ$3)/Z65, 0)</f>
        <v>-115443691058056.67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0.86825209999999997</v>
      </c>
      <c r="Q66" s="4">
        <f t="shared" si="22"/>
        <v>50</v>
      </c>
      <c r="R66">
        <f t="shared" si="0"/>
        <v>50000</v>
      </c>
      <c r="S66">
        <f t="shared" si="1"/>
        <v>-846624246984135.75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-3.8834822218576854</v>
      </c>
      <c r="AC66">
        <f t="shared" si="19"/>
        <v>-3.4673948409585171</v>
      </c>
      <c r="AE66">
        <f t="shared" si="2"/>
        <v>0</v>
      </c>
      <c r="AF66">
        <f t="shared" si="26"/>
        <v>0</v>
      </c>
      <c r="AG66">
        <f t="shared" si="26"/>
        <v>-2.0477767163592055E-13</v>
      </c>
      <c r="AH66">
        <f t="shared" si="4"/>
        <v>-1.4603836569747673E-9</v>
      </c>
      <c r="AI66">
        <f t="shared" si="23"/>
        <v>-1.4605884346464032E-9</v>
      </c>
      <c r="AJ66">
        <f t="shared" si="6"/>
        <v>-0.4160873808991683</v>
      </c>
      <c r="AK66">
        <f t="shared" si="20"/>
        <v>-0.27184375553003803</v>
      </c>
      <c r="AL66">
        <f t="shared" si="24"/>
        <v>-0.68793113788979476</v>
      </c>
      <c r="AN66">
        <f t="shared" si="27"/>
        <v>0</v>
      </c>
      <c r="AO66">
        <f t="shared" si="27"/>
        <v>0</v>
      </c>
      <c r="AP66">
        <f t="shared" si="27"/>
        <v>-2.5481419316967357E-16</v>
      </c>
      <c r="AQ66">
        <f t="shared" si="27"/>
        <v>-1.8172219671088744E-12</v>
      </c>
      <c r="AR66">
        <f t="shared" si="27"/>
        <v>-1.8174767813020441E-12</v>
      </c>
      <c r="AS66">
        <f t="shared" si="27"/>
        <v>-5.1775649857182051E-4</v>
      </c>
      <c r="AT66">
        <f t="shared" si="27"/>
        <v>-3.382675790784305E-4</v>
      </c>
      <c r="AU66">
        <f t="shared" si="25"/>
        <v>-8.560240794677278E-4</v>
      </c>
      <c r="AW66">
        <v>63</v>
      </c>
      <c r="AX66">
        <f>IF(Z66&gt;0, (R66*SUMPRODUCT(K66:$K$98, X66:$X$98)-K66*$AZ$3)/Z66, 0)</f>
        <v>-846624246984135.75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0.87257664800000001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-6437514287926528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-3.4673948409585171</v>
      </c>
      <c r="AC67">
        <f t="shared" si="19"/>
        <v>-3.0958882508574175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-2.4045680618245107E-14</v>
      </c>
      <c r="AH67">
        <f t="shared" ref="AH67:AH89" si="32">-X67*R67</f>
        <v>-1.7868421430131624E-10</v>
      </c>
      <c r="AI67">
        <f t="shared" si="23"/>
        <v>-1.7870825998193448E-10</v>
      </c>
      <c r="AJ67">
        <f t="shared" ref="AJ67:AJ89" si="33">AB67-AC67</f>
        <v>-0.37150659010109965</v>
      </c>
      <c r="AK67">
        <f t="shared" si="20"/>
        <v>-0.24271763886709621</v>
      </c>
      <c r="AL67">
        <f t="shared" si="24"/>
        <v>-0.61422422914690411</v>
      </c>
      <c r="AN67">
        <f t="shared" ref="AN67:AT89" si="34">AE67*$K67</f>
        <v>0</v>
      </c>
      <c r="AO67">
        <f t="shared" si="34"/>
        <v>0</v>
      </c>
      <c r="AP67">
        <f t="shared" si="34"/>
        <v>-2.6715300624248722E-17</v>
      </c>
      <c r="AQ67">
        <f t="shared" si="34"/>
        <v>-1.9852224512394491E-13</v>
      </c>
      <c r="AR67">
        <f t="shared" si="34"/>
        <v>-1.9854896042456914E-13</v>
      </c>
      <c r="AS67">
        <f t="shared" si="34"/>
        <v>-4.1275231073765952E-4</v>
      </c>
      <c r="AT67">
        <f t="shared" si="34"/>
        <v>-2.6966484301643126E-4</v>
      </c>
      <c r="AU67">
        <f t="shared" si="25"/>
        <v>-6.8241715395263975E-4</v>
      </c>
      <c r="AW67">
        <v>64</v>
      </c>
      <c r="AX67">
        <f>IF(Z67&gt;0, (R67*SUMPRODUCT(K67:$K$98, X67:$X$98)-K67*$AZ$3)/Z67, 0)</f>
        <v>-6437514287926528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0.87698101399999995</v>
      </c>
      <c r="Q68" s="4">
        <f t="shared" si="22"/>
        <v>50</v>
      </c>
      <c r="R68">
        <f t="shared" si="28"/>
        <v>50000</v>
      </c>
      <c r="S68">
        <f t="shared" si="29"/>
        <v>-5.0856770332556984E+16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-3.0958882508574175</v>
      </c>
      <c r="AC68">
        <f t="shared" ref="AC68:AC89" si="45">S68*Z68</f>
        <v>-2.7641859382657259</v>
      </c>
      <c r="AE68">
        <f t="shared" si="30"/>
        <v>0</v>
      </c>
      <c r="AF68">
        <f t="shared" si="31"/>
        <v>0</v>
      </c>
      <c r="AG68">
        <f t="shared" si="31"/>
        <v>-2.7176184411539174E-15</v>
      </c>
      <c r="AH68">
        <f t="shared" si="32"/>
        <v>-2.1087605370908739E-11</v>
      </c>
      <c r="AI68">
        <f t="shared" si="23"/>
        <v>-2.1090322989349892E-11</v>
      </c>
      <c r="AJ68">
        <f t="shared" si="33"/>
        <v>-0.33170231259169158</v>
      </c>
      <c r="AK68">
        <f t="shared" ref="AK68:AK89" si="46">G68*SUM(AB68:AB68, AE68:AF68)</f>
        <v>-0.21671217756001923</v>
      </c>
      <c r="AL68">
        <f t="shared" si="24"/>
        <v>-0.54841449017280108</v>
      </c>
      <c r="AN68">
        <f t="shared" si="34"/>
        <v>0</v>
      </c>
      <c r="AO68">
        <f t="shared" si="34"/>
        <v>0</v>
      </c>
      <c r="AP68">
        <f t="shared" si="34"/>
        <v>-2.6958358814622853E-18</v>
      </c>
      <c r="AQ68">
        <f t="shared" si="34"/>
        <v>-2.0918581634614706E-14</v>
      </c>
      <c r="AR68">
        <f t="shared" si="34"/>
        <v>-2.0921277470496168E-14</v>
      </c>
      <c r="AS68">
        <f t="shared" si="34"/>
        <v>-3.2904361506651102E-4</v>
      </c>
      <c r="AT68">
        <f t="shared" si="34"/>
        <v>-2.1497516184356704E-4</v>
      </c>
      <c r="AU68">
        <f t="shared" si="25"/>
        <v>-5.4401877693099931E-4</v>
      </c>
      <c r="AW68">
        <v>65</v>
      </c>
      <c r="AX68">
        <f>IF(Z68&gt;0, (R68*SUMPRODUCT(K68:$K$98, X68:$X$98)-K68*$AZ$3)/Z68, 0)</f>
        <v>-5.0856770332556984E+16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50000</v>
      </c>
      <c r="S69">
        <f t="shared" si="29"/>
        <v>-4.1882883033384486E+17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-2.7641859382657259</v>
      </c>
      <c r="AC69">
        <f t="shared" si="45"/>
        <v>-2.4680231591658446</v>
      </c>
      <c r="AE69">
        <f t="shared" si="30"/>
        <v>0</v>
      </c>
      <c r="AF69">
        <f t="shared" si="31"/>
        <v>0</v>
      </c>
      <c r="AG69">
        <f t="shared" si="31"/>
        <v>-2.9463386715745003E-16</v>
      </c>
      <c r="AH69">
        <f t="shared" si="32"/>
        <v>-2.3958083895849281E-12</v>
      </c>
      <c r="AI69">
        <f t="shared" si="23"/>
        <v>-2.3961030234520854E-12</v>
      </c>
      <c r="AJ69">
        <f t="shared" si="33"/>
        <v>-0.29616277909988131</v>
      </c>
      <c r="AK69">
        <f t="shared" si="46"/>
        <v>-0.19349301567860083</v>
      </c>
      <c r="AL69">
        <f t="shared" si="24"/>
        <v>-0.48965579478087823</v>
      </c>
      <c r="AN69">
        <f t="shared" si="34"/>
        <v>0</v>
      </c>
      <c r="AO69">
        <f t="shared" si="34"/>
        <v>0</v>
      </c>
      <c r="AP69">
        <f t="shared" si="34"/>
        <v>-2.6095739713181029E-19</v>
      </c>
      <c r="AQ69">
        <f t="shared" si="34"/>
        <v>-2.1219689623750309E-15</v>
      </c>
      <c r="AR69">
        <f t="shared" si="34"/>
        <v>-2.1222299197721626E-15</v>
      </c>
      <c r="AS69">
        <f t="shared" si="34"/>
        <v>-2.6231155537841604E-4</v>
      </c>
      <c r="AT69">
        <f t="shared" si="34"/>
        <v>-1.7137688284724219E-4</v>
      </c>
      <c r="AU69">
        <f t="shared" si="25"/>
        <v>-4.3368843822778045E-4</v>
      </c>
      <c r="AW69">
        <v>66</v>
      </c>
      <c r="AX69">
        <f>IF(Z69&gt;0, (R69*SUMPRODUCT(K69:$K$98, X69:$X$98)-K69*$AZ$3)/Z69, 0)</f>
        <v>-4.1882883033384486E+17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50000</v>
      </c>
      <c r="S70">
        <f t="shared" si="29"/>
        <v>-3.6032552585777331E+18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-2.4680231591658446</v>
      </c>
      <c r="AC70">
        <f t="shared" si="45"/>
        <v>-2.203592106398077</v>
      </c>
      <c r="AE70">
        <f t="shared" si="30"/>
        <v>0</v>
      </c>
      <c r="AF70">
        <f t="shared" si="31"/>
        <v>0</v>
      </c>
      <c r="AG70">
        <f t="shared" si="31"/>
        <v>-3.0577796301723469E-17</v>
      </c>
      <c r="AH70">
        <f t="shared" si="32"/>
        <v>-2.6110973218415205E-13</v>
      </c>
      <c r="AI70">
        <f t="shared" si="23"/>
        <v>-2.6114030998045376E-13</v>
      </c>
      <c r="AJ70">
        <f t="shared" si="33"/>
        <v>-0.26443105276776757</v>
      </c>
      <c r="AK70">
        <f t="shared" si="46"/>
        <v>-0.17276162114160915</v>
      </c>
      <c r="AL70">
        <f t="shared" si="24"/>
        <v>-0.43719267390963784</v>
      </c>
      <c r="AN70">
        <f t="shared" si="34"/>
        <v>0</v>
      </c>
      <c r="AO70">
        <f t="shared" si="34"/>
        <v>0</v>
      </c>
      <c r="AP70">
        <f t="shared" si="34"/>
        <v>-2.4181047292903689E-20</v>
      </c>
      <c r="AQ70">
        <f t="shared" si="34"/>
        <v>-2.0648665195753572E-16</v>
      </c>
      <c r="AR70">
        <f t="shared" si="34"/>
        <v>-2.0651083300482863E-16</v>
      </c>
      <c r="AS70">
        <f t="shared" si="34"/>
        <v>-2.0911316595857165E-4</v>
      </c>
      <c r="AT70">
        <f t="shared" si="34"/>
        <v>-1.3662060175960095E-4</v>
      </c>
      <c r="AU70">
        <f t="shared" si="25"/>
        <v>-3.4573376771837908E-4</v>
      </c>
      <c r="AW70">
        <v>67</v>
      </c>
      <c r="AX70">
        <f>IF(Z70&gt;0, (R70*SUMPRODUCT(K70:$K$98, X70:$X$98)-K70*$AZ$3)/Z70, 0)</f>
        <v>-3.6032552585777331E+18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50000</v>
      </c>
      <c r="S71">
        <f t="shared" si="29"/>
        <v>-3.2423406647867589E+19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-2.203592106398077</v>
      </c>
      <c r="AC71">
        <f t="shared" si="45"/>
        <v>-1.9674929521411404</v>
      </c>
      <c r="AE71">
        <f t="shared" si="30"/>
        <v>0</v>
      </c>
      <c r="AF71">
        <f t="shared" si="31"/>
        <v>0</v>
      </c>
      <c r="AG71">
        <f t="shared" si="31"/>
        <v>-3.0340626657602275E-18</v>
      </c>
      <c r="AH71">
        <f t="shared" si="32"/>
        <v>-2.723795567294601E-14</v>
      </c>
      <c r="AI71">
        <f t="shared" si="23"/>
        <v>-2.724098973561177E-14</v>
      </c>
      <c r="AJ71">
        <f t="shared" si="33"/>
        <v>-0.23609915425693662</v>
      </c>
      <c r="AK71">
        <f t="shared" si="46"/>
        <v>-0.1542514474478654</v>
      </c>
      <c r="AL71">
        <f t="shared" si="24"/>
        <v>-0.39035060170482927</v>
      </c>
      <c r="AN71">
        <f t="shared" si="34"/>
        <v>0</v>
      </c>
      <c r="AO71">
        <f t="shared" si="34"/>
        <v>0</v>
      </c>
      <c r="AP71">
        <f t="shared" si="34"/>
        <v>-2.1422761215372442E-21</v>
      </c>
      <c r="AQ71">
        <f t="shared" si="34"/>
        <v>-1.9232042467725838E-17</v>
      </c>
      <c r="AR71">
        <f t="shared" si="34"/>
        <v>-1.9234184743847375E-17</v>
      </c>
      <c r="AS71">
        <f t="shared" si="34"/>
        <v>-1.6670373561748468E-4</v>
      </c>
      <c r="AT71">
        <f t="shared" si="34"/>
        <v>-1.0891310727009009E-4</v>
      </c>
      <c r="AU71">
        <f t="shared" si="25"/>
        <v>-2.7561684288759404E-4</v>
      </c>
      <c r="AW71">
        <v>68</v>
      </c>
      <c r="AX71">
        <f>IF(Z71&gt;0, (R71*SUMPRODUCT(K71:$K$98, X71:$X$98)-K71*$AZ$3)/Z71, 0)</f>
        <v>-3.2423406647867589E+19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50000</v>
      </c>
      <c r="S72">
        <f t="shared" si="29"/>
        <v>-3.0615765723524864E+20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-1.9674929521411404</v>
      </c>
      <c r="AC72">
        <f t="shared" si="45"/>
        <v>-1.7566901358403042</v>
      </c>
      <c r="AE72">
        <f t="shared" si="30"/>
        <v>0</v>
      </c>
      <c r="AF72">
        <f t="shared" si="31"/>
        <v>0</v>
      </c>
      <c r="AG72">
        <f t="shared" si="31"/>
        <v>-2.868930589069801E-19</v>
      </c>
      <c r="AH72">
        <f t="shared" si="32"/>
        <v>-2.7168289801956452E-15</v>
      </c>
      <c r="AI72">
        <f t="shared" si="23"/>
        <v>-2.717115873254552E-15</v>
      </c>
      <c r="AJ72">
        <f t="shared" si="33"/>
        <v>-0.21080281630083619</v>
      </c>
      <c r="AK72">
        <f t="shared" si="46"/>
        <v>-0.13772450664987984</v>
      </c>
      <c r="AL72">
        <f t="shared" si="24"/>
        <v>-0.34852732295071875</v>
      </c>
      <c r="AN72">
        <f t="shared" si="34"/>
        <v>0</v>
      </c>
      <c r="AO72">
        <f t="shared" si="34"/>
        <v>0</v>
      </c>
      <c r="AP72">
        <f t="shared" si="34"/>
        <v>-1.8086432792945453E-22</v>
      </c>
      <c r="AQ72">
        <f t="shared" si="34"/>
        <v>-1.7127547437865026E-18</v>
      </c>
      <c r="AR72">
        <f t="shared" si="34"/>
        <v>-1.7129356081144318E-18</v>
      </c>
      <c r="AS72">
        <f t="shared" si="34"/>
        <v>-1.3289519739914272E-4</v>
      </c>
      <c r="AT72">
        <f t="shared" si="34"/>
        <v>-8.6824862300773368E-5</v>
      </c>
      <c r="AU72">
        <f t="shared" si="25"/>
        <v>-2.197200596999178E-4</v>
      </c>
      <c r="AW72">
        <v>69</v>
      </c>
      <c r="AX72">
        <f>IF(Z72&gt;0, (R72*SUMPRODUCT(K72:$K$98, X72:$X$98)-K72*$AZ$3)/Z72, 0)</f>
        <v>-3.0615765723524864E+20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50000</v>
      </c>
      <c r="S73">
        <f t="shared" si="29"/>
        <v>-3.0437475943636811E+21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-1.7566901358403042</v>
      </c>
      <c r="AC73">
        <f t="shared" si="45"/>
        <v>-1.5684733355716998</v>
      </c>
      <c r="AE73">
        <f t="shared" si="30"/>
        <v>0</v>
      </c>
      <c r="AF73">
        <f t="shared" si="31"/>
        <v>0</v>
      </c>
      <c r="AG73">
        <f t="shared" si="31"/>
        <v>-2.5765496102175998E-20</v>
      </c>
      <c r="AH73">
        <f t="shared" si="32"/>
        <v>-2.582586322157343E-16</v>
      </c>
      <c r="AI73">
        <f t="shared" si="23"/>
        <v>-2.5828439771183649E-16</v>
      </c>
      <c r="AJ73">
        <f t="shared" si="33"/>
        <v>-0.18821680026860443</v>
      </c>
      <c r="AK73">
        <f t="shared" si="46"/>
        <v>-0.1229683095088213</v>
      </c>
      <c r="AL73">
        <f t="shared" si="24"/>
        <v>-0.31118510977742597</v>
      </c>
      <c r="AN73">
        <f t="shared" si="34"/>
        <v>0</v>
      </c>
      <c r="AO73">
        <f t="shared" si="34"/>
        <v>0</v>
      </c>
      <c r="AP73">
        <f t="shared" si="34"/>
        <v>-1.4502850301866008E-23</v>
      </c>
      <c r="AQ73">
        <f t="shared" si="34"/>
        <v>-1.4536829670720539E-19</v>
      </c>
      <c r="AR73">
        <f t="shared" si="34"/>
        <v>-1.4538279955750726E-19</v>
      </c>
      <c r="AS73">
        <f t="shared" si="34"/>
        <v>-1.0594323772253125E-4</v>
      </c>
      <c r="AT73">
        <f t="shared" si="34"/>
        <v>-6.9216248645386936E-5</v>
      </c>
      <c r="AU73">
        <f t="shared" si="25"/>
        <v>-1.7515948636791831E-4</v>
      </c>
      <c r="AW73">
        <v>70</v>
      </c>
      <c r="AX73">
        <f>IF(Z73&gt;0, (R73*SUMPRODUCT(K73:$K$98, X73:$X$98)-K73*$AZ$3)/Z73, 0)</f>
        <v>-3.0437475943636811E+21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50000</v>
      </c>
      <c r="S74">
        <f t="shared" si="29"/>
        <v>-3.196874802845152E+22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-1.5684733355716998</v>
      </c>
      <c r="AC74">
        <f t="shared" si="45"/>
        <v>-1.4004226210461606</v>
      </c>
      <c r="AE74">
        <f t="shared" si="30"/>
        <v>0</v>
      </c>
      <c r="AF74">
        <f t="shared" si="31"/>
        <v>0</v>
      </c>
      <c r="AG74">
        <f t="shared" si="31"/>
        <v>-2.1902994446323226E-21</v>
      </c>
      <c r="AH74">
        <f t="shared" si="32"/>
        <v>-2.3317541696521913E-17</v>
      </c>
      <c r="AI74">
        <f t="shared" si="23"/>
        <v>-2.3319731995966546E-17</v>
      </c>
      <c r="AJ74">
        <f t="shared" si="33"/>
        <v>-0.16805071452553921</v>
      </c>
      <c r="AK74">
        <f t="shared" si="46"/>
        <v>-0.109793133490019</v>
      </c>
      <c r="AL74">
        <f t="shared" si="24"/>
        <v>-0.27784384801555823</v>
      </c>
      <c r="AN74">
        <f t="shared" si="34"/>
        <v>0</v>
      </c>
      <c r="AO74">
        <f t="shared" si="34"/>
        <v>0</v>
      </c>
      <c r="AP74">
        <f t="shared" si="34"/>
        <v>-1.1007794811197169E-24</v>
      </c>
      <c r="AQ74">
        <f t="shared" si="34"/>
        <v>-1.1718704267851127E-20</v>
      </c>
      <c r="AR74">
        <f t="shared" si="34"/>
        <v>-1.1719805047332247E-20</v>
      </c>
      <c r="AS74">
        <f t="shared" si="34"/>
        <v>-8.4457300480333982E-5</v>
      </c>
      <c r="AT74">
        <f t="shared" si="34"/>
        <v>-5.5178769647151559E-5</v>
      </c>
      <c r="AU74">
        <f t="shared" si="25"/>
        <v>-1.3963607012748555E-4</v>
      </c>
      <c r="AW74">
        <v>71</v>
      </c>
      <c r="AX74">
        <f>IF(Z74&gt;0, (R74*SUMPRODUCT(K74:$K$98, X74:$X$98)-K74*$AZ$3)/Z74, 0)</f>
        <v>-3.196874802845152E+22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50000</v>
      </c>
      <c r="S75">
        <f t="shared" si="29"/>
        <v>-3.559548591920724E+23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-1.4004226210461606</v>
      </c>
      <c r="AC75">
        <f t="shared" si="45"/>
        <v>-1.250377340219786</v>
      </c>
      <c r="AE75">
        <f t="shared" si="30"/>
        <v>0</v>
      </c>
      <c r="AF75">
        <f t="shared" si="31"/>
        <v>0</v>
      </c>
      <c r="AG75">
        <f t="shared" si="31"/>
        <v>-1.756370657585384E-22</v>
      </c>
      <c r="AH75">
        <f t="shared" si="32"/>
        <v>-1.9927593844274613E-18</v>
      </c>
      <c r="AI75">
        <f t="shared" si="23"/>
        <v>-1.9929350214932197E-18</v>
      </c>
      <c r="AJ75">
        <f t="shared" si="33"/>
        <v>-0.15004528082637458</v>
      </c>
      <c r="AK75">
        <f t="shared" si="46"/>
        <v>-9.8029583473231249E-2</v>
      </c>
      <c r="AL75">
        <f t="shared" si="24"/>
        <v>-0.24807486429960585</v>
      </c>
      <c r="AN75">
        <f t="shared" si="34"/>
        <v>0</v>
      </c>
      <c r="AO75">
        <f t="shared" si="34"/>
        <v>0</v>
      </c>
      <c r="AP75">
        <f t="shared" si="34"/>
        <v>-7.8812478041724838E-26</v>
      </c>
      <c r="AQ75">
        <f t="shared" si="34"/>
        <v>-8.9419795616231065E-22</v>
      </c>
      <c r="AR75">
        <f t="shared" si="34"/>
        <v>-8.9427676864035238E-22</v>
      </c>
      <c r="AS75">
        <f t="shared" si="34"/>
        <v>-6.7328842857409236E-5</v>
      </c>
      <c r="AT75">
        <f t="shared" si="34"/>
        <v>-4.3988177333507301E-5</v>
      </c>
      <c r="AU75">
        <f t="shared" si="25"/>
        <v>-1.1131702019091653E-4</v>
      </c>
      <c r="AW75">
        <v>72</v>
      </c>
      <c r="AX75">
        <f>IF(Z75&gt;0, (R75*SUMPRODUCT(K75:$K$98, X75:$X$98)-K75*$AZ$3)/Z75, 0)</f>
        <v>-3.559548591920724E+23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50000</v>
      </c>
      <c r="S76">
        <f t="shared" si="29"/>
        <v>-4.2182886487334059E+24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-1.250377340219786</v>
      </c>
      <c r="AC76">
        <f t="shared" si="45"/>
        <v>-1.1164083394819517</v>
      </c>
      <c r="AE76">
        <f t="shared" si="30"/>
        <v>0</v>
      </c>
      <c r="AF76">
        <f t="shared" si="31"/>
        <v>0</v>
      </c>
      <c r="AG76">
        <f t="shared" si="31"/>
        <v>-1.3232953366256329E-23</v>
      </c>
      <c r="AH76">
        <f t="shared" si="32"/>
        <v>-1.606477417346967E-19</v>
      </c>
      <c r="AI76">
        <f t="shared" si="23"/>
        <v>-1.6066097468806296E-19</v>
      </c>
      <c r="AJ76">
        <f t="shared" si="33"/>
        <v>-0.13396900073783424</v>
      </c>
      <c r="AK76">
        <f t="shared" si="46"/>
        <v>-8.7526413815385021E-2</v>
      </c>
      <c r="AL76">
        <f t="shared" si="24"/>
        <v>-0.22149541455321925</v>
      </c>
      <c r="AN76">
        <f t="shared" si="34"/>
        <v>0</v>
      </c>
      <c r="AO76">
        <f t="shared" si="34"/>
        <v>0</v>
      </c>
      <c r="AP76">
        <f t="shared" si="34"/>
        <v>-5.3017295418919098E-27</v>
      </c>
      <c r="AQ76">
        <f t="shared" si="34"/>
        <v>-6.4362871584275583E-23</v>
      </c>
      <c r="AR76">
        <f t="shared" si="34"/>
        <v>-6.4368173313817471E-23</v>
      </c>
      <c r="AS76">
        <f t="shared" si="34"/>
        <v>-5.3674141308521303E-5</v>
      </c>
      <c r="AT76">
        <f t="shared" si="34"/>
        <v>-3.5067105654900574E-5</v>
      </c>
      <c r="AU76">
        <f t="shared" si="25"/>
        <v>-8.8741246963421877E-5</v>
      </c>
      <c r="AW76">
        <v>73</v>
      </c>
      <c r="AX76">
        <f>IF(Z76&gt;0, (R76*SUMPRODUCT(K76:$K$98, X76:$X$98)-K76*$AZ$3)/Z76, 0)</f>
        <v>-4.2182886487334059E+24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50000</v>
      </c>
      <c r="S77">
        <f t="shared" si="29"/>
        <v>-5.3451811005163827E+25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-1.1164083394819517</v>
      </c>
      <c r="AC77">
        <f t="shared" si="45"/>
        <v>-0.99679316025174258</v>
      </c>
      <c r="AE77">
        <f t="shared" si="30"/>
        <v>0</v>
      </c>
      <c r="AF77">
        <f t="shared" si="31"/>
        <v>0</v>
      </c>
      <c r="AG77">
        <f t="shared" si="31"/>
        <v>-9.3242225240548458E-25</v>
      </c>
      <c r="AH77">
        <f t="shared" si="32"/>
        <v>-1.2168201580188282E-20</v>
      </c>
      <c r="AI77">
        <f t="shared" si="23"/>
        <v>-1.2169134002440687E-20</v>
      </c>
      <c r="AJ77">
        <f t="shared" si="33"/>
        <v>-0.11961517923020915</v>
      </c>
      <c r="AK77">
        <f t="shared" si="46"/>
        <v>-7.8148583763736623E-2</v>
      </c>
      <c r="AL77">
        <f t="shared" si="24"/>
        <v>-0.19776376299394577</v>
      </c>
      <c r="AN77">
        <f t="shared" si="34"/>
        <v>0</v>
      </c>
      <c r="AO77">
        <f t="shared" si="34"/>
        <v>0</v>
      </c>
      <c r="AP77">
        <f t="shared" si="34"/>
        <v>-3.3354573672152868E-28</v>
      </c>
      <c r="AQ77">
        <f t="shared" si="34"/>
        <v>-4.3528044833436415E-24</v>
      </c>
      <c r="AR77">
        <f t="shared" si="34"/>
        <v>-4.3531380290803631E-24</v>
      </c>
      <c r="AS77">
        <f t="shared" si="34"/>
        <v>-4.2788696833961496E-5</v>
      </c>
      <c r="AT77">
        <f t="shared" si="34"/>
        <v>-2.7955281931521503E-5</v>
      </c>
      <c r="AU77">
        <f t="shared" si="25"/>
        <v>-7.0743978765482992E-5</v>
      </c>
      <c r="AW77">
        <v>74</v>
      </c>
      <c r="AX77">
        <f>IF(Z77&gt;0, (R77*SUMPRODUCT(K77:$K$98, X77:$X$98)-K77*$AZ$3)/Z77, 0)</f>
        <v>-5.3451811005163827E+25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50000</v>
      </c>
      <c r="S78">
        <f t="shared" si="29"/>
        <v>-7.2779105164143858E+26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-0.99679316025174258</v>
      </c>
      <c r="AC78">
        <f t="shared" si="45"/>
        <v>-0.88999389308191301</v>
      </c>
      <c r="AE78">
        <f t="shared" si="30"/>
        <v>0</v>
      </c>
      <c r="AF78">
        <f t="shared" si="31"/>
        <v>0</v>
      </c>
      <c r="AG78">
        <f t="shared" si="31"/>
        <v>-6.1143503418642413E-26</v>
      </c>
      <c r="AH78">
        <f t="shared" si="32"/>
        <v>-8.619545264627873E-22</v>
      </c>
      <c r="AI78">
        <f t="shared" si="23"/>
        <v>-8.62015669966206E-22</v>
      </c>
      <c r="AJ78">
        <f t="shared" si="33"/>
        <v>-0.10679926716982957</v>
      </c>
      <c r="AK78">
        <f t="shared" si="46"/>
        <v>-6.9775521217621983E-2</v>
      </c>
      <c r="AL78">
        <f t="shared" si="24"/>
        <v>-0.17657478838745155</v>
      </c>
      <c r="AN78">
        <f t="shared" si="34"/>
        <v>0</v>
      </c>
      <c r="AO78">
        <f t="shared" si="34"/>
        <v>0</v>
      </c>
      <c r="AP78">
        <f t="shared" si="34"/>
        <v>-1.9528777677952193E-29</v>
      </c>
      <c r="AQ78">
        <f t="shared" si="34"/>
        <v>-2.7530182888839901E-25</v>
      </c>
      <c r="AR78">
        <f t="shared" si="34"/>
        <v>-2.7532135766607702E-25</v>
      </c>
      <c r="AS78">
        <f t="shared" si="34"/>
        <v>-3.4110887144420829E-5</v>
      </c>
      <c r="AT78">
        <f t="shared" si="34"/>
        <v>-2.2285779601021605E-5</v>
      </c>
      <c r="AU78">
        <f t="shared" si="25"/>
        <v>-5.6396666745442433E-5</v>
      </c>
      <c r="AW78">
        <v>75</v>
      </c>
      <c r="AX78">
        <f>IF(Z78&gt;0, (R78*SUMPRODUCT(K78:$K$98, X78:$X$98)-K78*$AZ$3)/Z78, 0)</f>
        <v>-7.2779105164143858E+26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50000</v>
      </c>
      <c r="S79">
        <f t="shared" si="29"/>
        <v>-1.0703684842160719E+28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-0.88999389308191301</v>
      </c>
      <c r="AC79">
        <f t="shared" si="45"/>
        <v>-0.79463740453742238</v>
      </c>
      <c r="AE79">
        <f t="shared" si="30"/>
        <v>0</v>
      </c>
      <c r="AF79">
        <f t="shared" si="31"/>
        <v>0</v>
      </c>
      <c r="AG79">
        <f t="shared" si="31"/>
        <v>-3.7119805761069636E-27</v>
      </c>
      <c r="AH79">
        <f t="shared" si="32"/>
        <v>-5.6820087808349022E-23</v>
      </c>
      <c r="AI79">
        <f t="shared" si="23"/>
        <v>-5.6823799788925134E-23</v>
      </c>
      <c r="AJ79">
        <f t="shared" si="33"/>
        <v>-9.5356488544490636E-2</v>
      </c>
      <c r="AK79">
        <f t="shared" si="46"/>
        <v>-6.2299572515733918E-2</v>
      </c>
      <c r="AL79">
        <f t="shared" si="24"/>
        <v>-0.15765606106022456</v>
      </c>
      <c r="AN79">
        <f t="shared" si="34"/>
        <v>0</v>
      </c>
      <c r="AO79">
        <f t="shared" si="34"/>
        <v>0</v>
      </c>
      <c r="AP79">
        <f t="shared" si="34"/>
        <v>-1.058552529275389E-30</v>
      </c>
      <c r="AQ79">
        <f t="shared" si="34"/>
        <v>-1.6203492025343068E-26</v>
      </c>
      <c r="AR79">
        <f t="shared" si="34"/>
        <v>-1.6204550577872346E-26</v>
      </c>
      <c r="AS79">
        <f t="shared" si="34"/>
        <v>-2.7192990389366078E-5</v>
      </c>
      <c r="AT79">
        <f t="shared" si="34"/>
        <v>-1.7766087054385848E-5</v>
      </c>
      <c r="AU79">
        <f t="shared" si="25"/>
        <v>-4.4959077443751926E-5</v>
      </c>
      <c r="AW79">
        <v>76</v>
      </c>
      <c r="AX79">
        <f>IF(Z79&gt;0, (R79*SUMPRODUCT(K79:$K$98, X79:$X$98)-K79*$AZ$3)/Z79, 0)</f>
        <v>-1.0703684842160719E+28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50000</v>
      </c>
      <c r="S80">
        <f t="shared" si="29"/>
        <v>-1.7357045830865836E+29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-0.79463740453742238</v>
      </c>
      <c r="AC80">
        <f t="shared" si="45"/>
        <v>-0.70949768262269841</v>
      </c>
      <c r="AE80">
        <f t="shared" si="30"/>
        <v>0</v>
      </c>
      <c r="AF80">
        <f t="shared" si="31"/>
        <v>0</v>
      </c>
      <c r="AG80">
        <f t="shared" si="31"/>
        <v>-2.0438319099238845E-28</v>
      </c>
      <c r="AH80">
        <f t="shared" si="32"/>
        <v>-3.4704775793535051E-24</v>
      </c>
      <c r="AI80">
        <f t="shared" si="23"/>
        <v>-3.4706819625444975E-24</v>
      </c>
      <c r="AJ80">
        <f t="shared" si="33"/>
        <v>-8.5139721914723965E-2</v>
      </c>
      <c r="AK80">
        <f t="shared" si="46"/>
        <v>-5.562461831761957E-2</v>
      </c>
      <c r="AL80">
        <f t="shared" si="24"/>
        <v>-0.14076434023234352</v>
      </c>
      <c r="AN80">
        <f t="shared" si="34"/>
        <v>0</v>
      </c>
      <c r="AO80">
        <f t="shared" si="34"/>
        <v>0</v>
      </c>
      <c r="AP80">
        <f t="shared" si="34"/>
        <v>-5.2039590679645124E-32</v>
      </c>
      <c r="AQ80">
        <f t="shared" si="34"/>
        <v>-8.8364523430485022E-28</v>
      </c>
      <c r="AR80">
        <f t="shared" si="34"/>
        <v>-8.8369727389552993E-28</v>
      </c>
      <c r="AS80">
        <f t="shared" si="34"/>
        <v>-2.1678085450706418E-5</v>
      </c>
      <c r="AT80">
        <f t="shared" si="34"/>
        <v>-1.4163015827794838E-5</v>
      </c>
      <c r="AU80">
        <f t="shared" si="25"/>
        <v>-3.5841101278501256E-5</v>
      </c>
      <c r="AW80">
        <v>77</v>
      </c>
      <c r="AX80">
        <f>IF(Z80&gt;0, (R80*SUMPRODUCT(K80:$K$98, X80:$X$98)-K80*$AZ$3)/Z80, 0)</f>
        <v>-1.7357045830865836E+29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50000</v>
      </c>
      <c r="S81">
        <f t="shared" si="29"/>
        <v>-3.134440729396323E+30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-0.70949768262269841</v>
      </c>
      <c r="AC81">
        <f t="shared" si="45"/>
        <v>-0.63348007377026638</v>
      </c>
      <c r="AE81">
        <f t="shared" si="30"/>
        <v>0</v>
      </c>
      <c r="AF81">
        <f t="shared" si="31"/>
        <v>0</v>
      </c>
      <c r="AG81">
        <f t="shared" si="31"/>
        <v>-1.0105153175001516E-29</v>
      </c>
      <c r="AH81">
        <f t="shared" si="32"/>
        <v>-1.9223420590746305E-25</v>
      </c>
      <c r="AI81">
        <f t="shared" si="23"/>
        <v>-1.9224431106063804E-25</v>
      </c>
      <c r="AJ81">
        <f t="shared" si="33"/>
        <v>-7.6017608852432028E-2</v>
      </c>
      <c r="AK81">
        <f t="shared" si="46"/>
        <v>-4.9664837783588892E-2</v>
      </c>
      <c r="AL81">
        <f t="shared" si="24"/>
        <v>-0.12568244663602091</v>
      </c>
      <c r="AN81">
        <f t="shared" si="34"/>
        <v>0</v>
      </c>
      <c r="AO81">
        <f t="shared" si="34"/>
        <v>0</v>
      </c>
      <c r="AP81">
        <f t="shared" si="34"/>
        <v>-2.2972781125214388E-33</v>
      </c>
      <c r="AQ81">
        <f t="shared" si="34"/>
        <v>-4.3702002934664879E-29</v>
      </c>
      <c r="AR81">
        <f t="shared" si="34"/>
        <v>-4.3704300212777395E-29</v>
      </c>
      <c r="AS81">
        <f t="shared" si="34"/>
        <v>-1.7281636998330991E-5</v>
      </c>
      <c r="AT81">
        <f t="shared" si="34"/>
        <v>-1.1290669505576238E-5</v>
      </c>
      <c r="AU81">
        <f t="shared" si="25"/>
        <v>-2.8572306503907226E-5</v>
      </c>
      <c r="AW81">
        <v>78</v>
      </c>
      <c r="AX81">
        <f>IF(Z81&gt;0, (R81*SUMPRODUCT(K81:$K$98, X81:$X$98)-K81*$AZ$3)/Z81, 0)</f>
        <v>-3.134440729396323E+30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50000</v>
      </c>
      <c r="S82">
        <f t="shared" si="29"/>
        <v>-6.3805387637143395E+31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-0.63348007377026638</v>
      </c>
      <c r="AC82">
        <f t="shared" si="45"/>
        <v>-0.56560720872345205</v>
      </c>
      <c r="AE82">
        <f t="shared" si="30"/>
        <v>0</v>
      </c>
      <c r="AF82">
        <f t="shared" si="31"/>
        <v>0</v>
      </c>
      <c r="AG82">
        <f t="shared" si="31"/>
        <v>-4.4322840881401678E-31</v>
      </c>
      <c r="AH82">
        <f t="shared" si="32"/>
        <v>-9.5608732344374837E-27</v>
      </c>
      <c r="AI82">
        <f t="shared" si="23"/>
        <v>-9.561316462846297E-27</v>
      </c>
      <c r="AJ82">
        <f t="shared" si="33"/>
        <v>-6.7872865046814335E-2</v>
      </c>
      <c r="AK82">
        <f t="shared" si="46"/>
        <v>-4.4343605163918651E-2</v>
      </c>
      <c r="AL82">
        <f t="shared" si="24"/>
        <v>-0.11221647021073299</v>
      </c>
      <c r="AN82">
        <f t="shared" si="34"/>
        <v>0</v>
      </c>
      <c r="AO82">
        <f t="shared" si="34"/>
        <v>0</v>
      </c>
      <c r="AP82">
        <f t="shared" si="34"/>
        <v>-8.9966378750257957E-35</v>
      </c>
      <c r="AQ82">
        <f t="shared" si="34"/>
        <v>-1.9406633814249423E-30</v>
      </c>
      <c r="AR82">
        <f t="shared" si="34"/>
        <v>-1.9407533478036922E-30</v>
      </c>
      <c r="AS82">
        <f t="shared" si="34"/>
        <v>-1.3776815209128663E-5</v>
      </c>
      <c r="AT82">
        <f t="shared" si="34"/>
        <v>-9.0008526032973829E-6</v>
      </c>
      <c r="AU82">
        <f t="shared" si="25"/>
        <v>-2.2777667812426048E-5</v>
      </c>
      <c r="AW82">
        <v>79</v>
      </c>
      <c r="AX82">
        <f>IF(Z82&gt;0, (R82*SUMPRODUCT(K82:$K$98, X82:$X$98)-K82*$AZ$3)/Z82, 0)</f>
        <v>-6.3805387637143395E+31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50000</v>
      </c>
      <c r="S83">
        <f t="shared" si="29"/>
        <v>-1.4864476097596016E+33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-0.56560720872345205</v>
      </c>
      <c r="AC83">
        <f t="shared" si="45"/>
        <v>-0.50500643636022502</v>
      </c>
      <c r="AE83">
        <f t="shared" si="30"/>
        <v>0</v>
      </c>
      <c r="AF83">
        <f t="shared" si="31"/>
        <v>0</v>
      </c>
      <c r="AG83">
        <f t="shared" si="31"/>
        <v>-1.6987024401145833E-32</v>
      </c>
      <c r="AH83">
        <f t="shared" si="32"/>
        <v>-4.2180910032473079E-28</v>
      </c>
      <c r="AI83">
        <f t="shared" si="23"/>
        <v>-4.2182608734913197E-28</v>
      </c>
      <c r="AJ83">
        <f t="shared" si="33"/>
        <v>-6.0600772363227029E-2</v>
      </c>
      <c r="AK83">
        <f t="shared" si="46"/>
        <v>-3.9592504610641649E-2</v>
      </c>
      <c r="AL83">
        <f t="shared" si="24"/>
        <v>-0.10019327697386868</v>
      </c>
      <c r="AN83">
        <f t="shared" si="34"/>
        <v>0</v>
      </c>
      <c r="AO83">
        <f t="shared" si="34"/>
        <v>0</v>
      </c>
      <c r="AP83">
        <f t="shared" si="34"/>
        <v>-3.0785906010520126E-36</v>
      </c>
      <c r="AQ83">
        <f t="shared" si="34"/>
        <v>-7.6445262044265279E-32</v>
      </c>
      <c r="AR83">
        <f t="shared" si="34"/>
        <v>-7.6448340634866344E-32</v>
      </c>
      <c r="AS83">
        <f t="shared" si="34"/>
        <v>-1.0982792736869141E-5</v>
      </c>
      <c r="AT83">
        <f t="shared" si="34"/>
        <v>-7.1754245880878362E-6</v>
      </c>
      <c r="AU83">
        <f t="shared" si="25"/>
        <v>-1.8158217324956975E-5</v>
      </c>
      <c r="AW83">
        <v>80</v>
      </c>
      <c r="AX83">
        <f>IF(Z83&gt;0, (R83*SUMPRODUCT(K83:$K$98, X83:$X$98)-K83*$AZ$3)/Z83, 0)</f>
        <v>-1.4864476097596016E+33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50000</v>
      </c>
      <c r="S84">
        <f t="shared" si="29"/>
        <v>-4.0412323697901984E+34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-0.50500643636022502</v>
      </c>
      <c r="AC84">
        <f t="shared" si="45"/>
        <v>-0.45089860389305803</v>
      </c>
      <c r="AE84">
        <f t="shared" si="30"/>
        <v>0</v>
      </c>
      <c r="AF84">
        <f t="shared" si="31"/>
        <v>0</v>
      </c>
      <c r="AG84">
        <f t="shared" si="31"/>
        <v>-5.5787265199559228E-34</v>
      </c>
      <c r="AH84">
        <f t="shared" si="32"/>
        <v>-1.6259281505138784E-29</v>
      </c>
      <c r="AI84">
        <f t="shared" si="23"/>
        <v>-1.6259839377790779E-29</v>
      </c>
      <c r="AJ84">
        <f t="shared" si="33"/>
        <v>-5.4107832467166994E-2</v>
      </c>
      <c r="AK84">
        <f t="shared" si="46"/>
        <v>-3.5350450545215753E-2</v>
      </c>
      <c r="AL84">
        <f t="shared" si="24"/>
        <v>-8.9458283012382747E-2</v>
      </c>
      <c r="AN84">
        <f t="shared" si="34"/>
        <v>0</v>
      </c>
      <c r="AO84">
        <f t="shared" si="34"/>
        <v>0</v>
      </c>
      <c r="AP84">
        <f t="shared" si="34"/>
        <v>-9.0271711768894854E-38</v>
      </c>
      <c r="AQ84">
        <f t="shared" si="34"/>
        <v>-2.630982480232438E-33</v>
      </c>
      <c r="AR84">
        <f t="shared" si="34"/>
        <v>-2.6310727519442069E-33</v>
      </c>
      <c r="AS84">
        <f t="shared" si="34"/>
        <v>-8.7554151282438937E-6</v>
      </c>
      <c r="AT84">
        <f t="shared" si="34"/>
        <v>-5.7202045504526744E-6</v>
      </c>
      <c r="AU84">
        <f t="shared" si="25"/>
        <v>-1.4475619678696568E-5</v>
      </c>
      <c r="AW84">
        <v>81</v>
      </c>
      <c r="AX84">
        <f>IF(Z84&gt;0, (R84*SUMPRODUCT(K84:$K$98, X84:$X$98)-K84*$AZ$3)/Z84, 0)</f>
        <v>-4.0412323697901984E+34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50000</v>
      </c>
      <c r="S85">
        <f t="shared" si="29"/>
        <v>-1.317627065139956E+36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-0.45089860389305803</v>
      </c>
      <c r="AC85">
        <f t="shared" si="45"/>
        <v>-0.4025880391902304</v>
      </c>
      <c r="AE85">
        <f t="shared" si="30"/>
        <v>0</v>
      </c>
      <c r="AF85">
        <f t="shared" si="31"/>
        <v>0</v>
      </c>
      <c r="AG85">
        <f t="shared" si="31"/>
        <v>-1.5277010082798665E-35</v>
      </c>
      <c r="AH85">
        <f t="shared" si="32"/>
        <v>-5.3701691539283768E-31</v>
      </c>
      <c r="AI85">
        <f t="shared" si="23"/>
        <v>-5.3703219240292048E-31</v>
      </c>
      <c r="AJ85">
        <f t="shared" si="33"/>
        <v>-4.831056470282763E-2</v>
      </c>
      <c r="AK85">
        <f t="shared" si="46"/>
        <v>-3.1562902272514064E-2</v>
      </c>
      <c r="AL85">
        <f t="shared" si="24"/>
        <v>-7.98734669753417E-2</v>
      </c>
      <c r="AN85">
        <f t="shared" si="34"/>
        <v>0</v>
      </c>
      <c r="AO85">
        <f t="shared" si="34"/>
        <v>0</v>
      </c>
      <c r="AP85">
        <f t="shared" si="34"/>
        <v>-2.2071759150455041E-39</v>
      </c>
      <c r="AQ85">
        <f t="shared" si="34"/>
        <v>-7.7586569309245475E-35</v>
      </c>
      <c r="AR85">
        <f t="shared" si="34"/>
        <v>-7.7588776485160523E-35</v>
      </c>
      <c r="AS85">
        <f t="shared" si="34"/>
        <v>-6.9797633356536081E-6</v>
      </c>
      <c r="AT85">
        <f t="shared" si="34"/>
        <v>-4.5601120459603593E-6</v>
      </c>
      <c r="AU85">
        <f t="shared" si="25"/>
        <v>-1.1539875381613968E-5</v>
      </c>
      <c r="AW85">
        <v>82</v>
      </c>
      <c r="AX85">
        <f>IF(Z85&gt;0, (R85*SUMPRODUCT(K85:$K$98, X85:$X$98)-K85*$AZ$3)/Z85, 0)</f>
        <v>-1.317627065139956E+36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50000</v>
      </c>
      <c r="S86">
        <f t="shared" si="29"/>
        <v>-5.3650972776229583E+37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-0.4025880391902304</v>
      </c>
      <c r="AC86">
        <f t="shared" si="45"/>
        <v>-0.35945360641984858</v>
      </c>
      <c r="AE86">
        <f t="shared" si="30"/>
        <v>0</v>
      </c>
      <c r="AF86">
        <f t="shared" si="31"/>
        <v>0</v>
      </c>
      <c r="AG86">
        <f t="shared" si="31"/>
        <v>-3.3499262717852048E-37</v>
      </c>
      <c r="AH86">
        <f t="shared" si="32"/>
        <v>-1.4789247354792158E-32</v>
      </c>
      <c r="AI86">
        <f t="shared" si="23"/>
        <v>-1.4789582347419337E-32</v>
      </c>
      <c r="AJ86">
        <f t="shared" si="33"/>
        <v>-4.3134432770381814E-2</v>
      </c>
      <c r="AK86">
        <f t="shared" si="46"/>
        <v>-2.818116274331613E-2</v>
      </c>
      <c r="AL86">
        <f t="shared" si="24"/>
        <v>-7.1315595513697941E-2</v>
      </c>
      <c r="AN86">
        <f t="shared" si="34"/>
        <v>0</v>
      </c>
      <c r="AO86">
        <f t="shared" si="34"/>
        <v>0</v>
      </c>
      <c r="AP86">
        <f t="shared" si="34"/>
        <v>-4.3213138473320567E-41</v>
      </c>
      <c r="AQ86">
        <f t="shared" si="34"/>
        <v>-1.9077727150044018E-36</v>
      </c>
      <c r="AR86">
        <f t="shared" si="34"/>
        <v>-1.9078159281428754E-36</v>
      </c>
      <c r="AS86">
        <f t="shared" si="34"/>
        <v>-5.5642245979381442E-6</v>
      </c>
      <c r="AT86">
        <f t="shared" si="34"/>
        <v>-3.635293403986256E-6</v>
      </c>
      <c r="AU86">
        <f t="shared" si="25"/>
        <v>-9.1995180019243994E-6</v>
      </c>
      <c r="AW86">
        <v>83</v>
      </c>
      <c r="AX86">
        <f>IF(Z86&gt;0, (R86*SUMPRODUCT(K86:$K$98, X86:$X$98)-K86*$AZ$3)/Z86, 0)</f>
        <v>-5.3650972776229583E+37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50000</v>
      </c>
      <c r="S87">
        <f t="shared" si="29"/>
        <v>-2.9082690052280206E+39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-0.35945360641984858</v>
      </c>
      <c r="AC87">
        <f t="shared" si="45"/>
        <v>-0.32094072001772195</v>
      </c>
      <c r="AE87">
        <f t="shared" si="30"/>
        <v>0</v>
      </c>
      <c r="AF87">
        <f t="shared" si="31"/>
        <v>0</v>
      </c>
      <c r="AG87">
        <f t="shared" si="31"/>
        <v>-5.5177275458491985E-39</v>
      </c>
      <c r="AH87">
        <f t="shared" si="32"/>
        <v>-3.261249733608861E-34</v>
      </c>
      <c r="AI87">
        <f t="shared" si="23"/>
        <v>-3.2613049108843196E-34</v>
      </c>
      <c r="AJ87">
        <f t="shared" si="33"/>
        <v>-3.8512886402126634E-2</v>
      </c>
      <c r="AK87">
        <f t="shared" si="46"/>
        <v>-2.5161752449389403E-2</v>
      </c>
      <c r="AL87">
        <f t="shared" si="24"/>
        <v>-6.367463885151603E-2</v>
      </c>
      <c r="AN87">
        <f t="shared" si="34"/>
        <v>0</v>
      </c>
      <c r="AO87">
        <f t="shared" si="34"/>
        <v>0</v>
      </c>
      <c r="AP87">
        <f t="shared" si="34"/>
        <v>-6.3551058705670624E-43</v>
      </c>
      <c r="AQ87">
        <f t="shared" si="34"/>
        <v>-3.7561817170610577E-38</v>
      </c>
      <c r="AR87">
        <f t="shared" si="34"/>
        <v>-3.7562452681197636E-38</v>
      </c>
      <c r="AS87">
        <f t="shared" si="34"/>
        <v>-4.4357657827950782E-6</v>
      </c>
      <c r="AT87">
        <f t="shared" si="34"/>
        <v>-2.8980336447594511E-6</v>
      </c>
      <c r="AU87">
        <f t="shared" si="25"/>
        <v>-7.3337994275545285E-6</v>
      </c>
      <c r="AW87">
        <v>84</v>
      </c>
      <c r="AX87">
        <f>IF(Z87&gt;0, (R87*SUMPRODUCT(K87:$K$98, X87:$X$98)-K87*$AZ$3)/Z87, 0)</f>
        <v>-2.9082690052280206E+39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50000</v>
      </c>
      <c r="S88">
        <f t="shared" si="29"/>
        <v>-2.3575022710244983E+41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-0.32094072001772195</v>
      </c>
      <c r="AC88">
        <f t="shared" si="45"/>
        <v>-0.28655421430153744</v>
      </c>
      <c r="AE88">
        <f t="shared" si="30"/>
        <v>0</v>
      </c>
      <c r="AF88">
        <f t="shared" si="31"/>
        <v>0</v>
      </c>
      <c r="AG88">
        <f t="shared" si="31"/>
        <v>-6.0774960394207747E-41</v>
      </c>
      <c r="AH88">
        <f t="shared" si="32"/>
        <v>-5.4017753099964992E-36</v>
      </c>
      <c r="AI88">
        <f t="shared" ref="AI88:AI89" si="49">SUM(AE88:AH88)</f>
        <v>-5.4018360849568935E-36</v>
      </c>
      <c r="AJ88">
        <f t="shared" si="33"/>
        <v>-3.4386505716184512E-2</v>
      </c>
      <c r="AK88">
        <f t="shared" si="46"/>
        <v>-2.246585040124054E-2</v>
      </c>
      <c r="AL88">
        <f t="shared" ref="AL88:AL89" si="50">SUM(AI88:AK88)</f>
        <v>-5.6852356117425049E-2</v>
      </c>
      <c r="AN88">
        <f t="shared" si="34"/>
        <v>0</v>
      </c>
      <c r="AO88">
        <f t="shared" si="34"/>
        <v>0</v>
      </c>
      <c r="AP88">
        <f t="shared" si="34"/>
        <v>-6.2498443228042568E-45</v>
      </c>
      <c r="AQ88">
        <f t="shared" si="34"/>
        <v>-5.5549612102196287E-40</v>
      </c>
      <c r="AR88">
        <f t="shared" si="34"/>
        <v>-5.5550237086628573E-40</v>
      </c>
      <c r="AS88">
        <f t="shared" si="34"/>
        <v>-3.5361653242945474E-6</v>
      </c>
      <c r="AT88">
        <f t="shared" si="34"/>
        <v>-2.3102946785391035E-6</v>
      </c>
      <c r="AU88">
        <f t="shared" si="25"/>
        <v>-5.8464600028336501E-6</v>
      </c>
      <c r="AW88">
        <v>85</v>
      </c>
      <c r="AX88">
        <f>IF(Z88&gt;0, (R88*SUMPRODUCT(K88:$K$98, X88:$X$98)-K88*$AZ$3)/Z88, 0)</f>
        <v>-2.3575022710244983E+41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-0.28655421430153744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-0.28655421430153744</v>
      </c>
      <c r="AK89">
        <f t="shared" si="46"/>
        <v>-2.0058795001107622E-2</v>
      </c>
      <c r="AL89">
        <f t="shared" si="50"/>
        <v>-0.30661300930264507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-5.5802181453609442E-42</v>
      </c>
      <c r="AR89">
        <f t="shared" si="34"/>
        <v>-5.5802181453609442E-42</v>
      </c>
      <c r="AS89">
        <f t="shared" si="34"/>
        <v>-2.6310753901001083E-5</v>
      </c>
      <c r="AT89">
        <f t="shared" si="34"/>
        <v>-1.8417527730700759E-6</v>
      </c>
      <c r="AU89">
        <f t="shared" si="25"/>
        <v>-2.8152506674071159E-5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6200.4045555433759</v>
      </c>
      <c r="AO91" s="8">
        <f t="shared" ref="AO91:AU91" si="51">SUM(AO3:AO89)</f>
        <v>-620.04045555433765</v>
      </c>
      <c r="AP91" s="8">
        <f t="shared" si="51"/>
        <v>-822.91537065744467</v>
      </c>
      <c r="AQ91" s="8">
        <f t="shared" si="51"/>
        <v>-2786.5207716334171</v>
      </c>
      <c r="AR91" s="8">
        <f t="shared" si="51"/>
        <v>1970.9279576981751</v>
      </c>
      <c r="AS91" s="8">
        <f t="shared" si="51"/>
        <v>-721.13776965571958</v>
      </c>
      <c r="AT91" s="8">
        <f t="shared" si="51"/>
        <v>344.5995548115564</v>
      </c>
      <c r="AU91" s="8">
        <f t="shared" si="51"/>
        <v>1594.3897428540131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13869.630239593644</v>
      </c>
      <c r="K3">
        <v>1</v>
      </c>
      <c r="L3" s="2">
        <v>0</v>
      </c>
      <c r="O3">
        <f>$C$3</f>
        <v>13869.630239593644</v>
      </c>
      <c r="P3">
        <f>O3*C5</f>
        <v>1386.9630239593644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13869.630239593644</v>
      </c>
      <c r="AF3">
        <f t="shared" ref="AF3:AG34" si="3">-$Z3*P3</f>
        <v>-1386.9630239593644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12082.667215634279</v>
      </c>
      <c r="AJ3">
        <f t="shared" ref="AJ3:AJ66" si="6">AB3-AC3</f>
        <v>0</v>
      </c>
      <c r="AL3">
        <f t="shared" ref="AL3:AL23" si="7">SUM(AI3:AK3)</f>
        <v>12082.667215634279</v>
      </c>
      <c r="AN3">
        <f t="shared" ref="AN3:AU34" si="8">AE3*$K3</f>
        <v>13869.630239593644</v>
      </c>
      <c r="AO3">
        <f t="shared" si="8"/>
        <v>-1386.9630239593644</v>
      </c>
      <c r="AP3">
        <f t="shared" si="8"/>
        <v>-400</v>
      </c>
      <c r="AQ3">
        <f t="shared" si="8"/>
        <v>0</v>
      </c>
      <c r="AR3">
        <f t="shared" si="8"/>
        <v>12082.667215634279</v>
      </c>
      <c r="AS3">
        <f t="shared" si="8"/>
        <v>0</v>
      </c>
      <c r="AT3">
        <f t="shared" si="8"/>
        <v>0</v>
      </c>
      <c r="AU3">
        <f t="shared" si="8"/>
        <v>12082.667215634279</v>
      </c>
      <c r="AW3">
        <v>0</v>
      </c>
      <c r="AX3">
        <f>IF(Z3&gt;0, (R3*SUMPRODUCT(K3:$K$98, X3:$X$98)-K3*$AZ$3)/Z3, 0)</f>
        <v>0</v>
      </c>
      <c r="AZ3">
        <f>C6*ABS(SUMPRODUCT(X4:X79, K4:K79))/1</f>
        <v>7371.730924159443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500.71378247544465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494.47472100668347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-494.47472100668347</v>
      </c>
      <c r="AK4">
        <f t="shared" ref="AK4:AK67" si="20">G4*SUM(AB4:AB4, AE4:AF4)</f>
        <v>0</v>
      </c>
      <c r="AL4">
        <f t="shared" si="7"/>
        <v>-617.49147100668347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-461.3067646298008</v>
      </c>
      <c r="AT4">
        <f t="shared" si="8"/>
        <v>0</v>
      </c>
      <c r="AU4">
        <f t="shared" si="8"/>
        <v>-576.07190130299796</v>
      </c>
      <c r="AW4">
        <v>1</v>
      </c>
      <c r="AX4">
        <f>IF(Z4&gt;0, (R4*SUMPRODUCT(K4:$K$98, X4:$X$98)-K4*$AZ$3)/Z4, 0)</f>
        <v>500.71378247544465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50</v>
      </c>
      <c r="R5">
        <f t="shared" si="0"/>
        <v>50000</v>
      </c>
      <c r="S5">
        <f t="shared" si="1"/>
        <v>977.70431354507969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494.47472100668347</v>
      </c>
      <c r="AC5">
        <f t="shared" si="19"/>
        <v>953.33957011432994</v>
      </c>
      <c r="AE5">
        <f t="shared" si="2"/>
        <v>0</v>
      </c>
      <c r="AF5">
        <f t="shared" si="3"/>
        <v>0</v>
      </c>
      <c r="AG5">
        <f t="shared" si="3"/>
        <v>-48.753982001858773</v>
      </c>
      <c r="AH5">
        <f t="shared" si="4"/>
        <v>-129.23141564123</v>
      </c>
      <c r="AI5">
        <f t="shared" si="5"/>
        <v>-177.98539764308879</v>
      </c>
      <c r="AJ5">
        <f t="shared" si="6"/>
        <v>-458.86484910764648</v>
      </c>
      <c r="AK5">
        <f t="shared" si="20"/>
        <v>20.273463561274024</v>
      </c>
      <c r="AL5">
        <f t="shared" si="7"/>
        <v>-616.57678318946125</v>
      </c>
      <c r="AN5">
        <f t="shared" si="8"/>
        <v>0</v>
      </c>
      <c r="AO5">
        <f t="shared" si="8"/>
        <v>0</v>
      </c>
      <c r="AP5">
        <f t="shared" si="8"/>
        <v>-41.689920903242715</v>
      </c>
      <c r="AQ5">
        <f t="shared" si="8"/>
        <v>-110.50681964996325</v>
      </c>
      <c r="AR5">
        <f t="shared" si="8"/>
        <v>-152.19674055320598</v>
      </c>
      <c r="AS5">
        <f t="shared" si="8"/>
        <v>-392.37901149995997</v>
      </c>
      <c r="AT5">
        <f t="shared" si="8"/>
        <v>17.336001237233582</v>
      </c>
      <c r="AU5">
        <f t="shared" si="8"/>
        <v>-527.23975081593233</v>
      </c>
      <c r="AW5">
        <v>2</v>
      </c>
      <c r="AX5">
        <f>IF(Z5&gt;0, (R5*SUMPRODUCT(K5:$K$98, X5:$X$98)-K5*$AZ$3)/Z5, 0)</f>
        <v>977.70431354507969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50</v>
      </c>
      <c r="R6">
        <f t="shared" si="0"/>
        <v>50000</v>
      </c>
      <c r="S6">
        <f t="shared" si="1"/>
        <v>1516.5562404228833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953.33957011432994</v>
      </c>
      <c r="AC6">
        <f t="shared" si="19"/>
        <v>1459.8317983532743</v>
      </c>
      <c r="AE6">
        <f t="shared" si="2"/>
        <v>0</v>
      </c>
      <c r="AF6">
        <f t="shared" si="3"/>
        <v>0</v>
      </c>
      <c r="AG6">
        <f t="shared" si="3"/>
        <v>-48.129827283761273</v>
      </c>
      <c r="AH6">
        <f t="shared" si="4"/>
        <v>-136.61489807890453</v>
      </c>
      <c r="AI6">
        <f t="shared" si="5"/>
        <v>-184.7447253626658</v>
      </c>
      <c r="AJ6">
        <f t="shared" si="6"/>
        <v>-506.49222823894434</v>
      </c>
      <c r="AK6">
        <f t="shared" si="20"/>
        <v>55.770364851688306</v>
      </c>
      <c r="AL6">
        <f t="shared" si="7"/>
        <v>-635.46658874992181</v>
      </c>
      <c r="AN6">
        <f t="shared" si="8"/>
        <v>0</v>
      </c>
      <c r="AO6">
        <f t="shared" si="8"/>
        <v>0</v>
      </c>
      <c r="AP6">
        <f t="shared" si="8"/>
        <v>-37.127831483562936</v>
      </c>
      <c r="AQ6">
        <f t="shared" si="8"/>
        <v>-105.3861025536867</v>
      </c>
      <c r="AR6">
        <f t="shared" si="8"/>
        <v>-142.51393403724961</v>
      </c>
      <c r="AS6">
        <f t="shared" si="8"/>
        <v>-390.71318471434671</v>
      </c>
      <c r="AT6">
        <f t="shared" si="8"/>
        <v>43.021818794037607</v>
      </c>
      <c r="AU6">
        <f t="shared" si="8"/>
        <v>-490.20529995755868</v>
      </c>
      <c r="AW6">
        <v>3</v>
      </c>
      <c r="AX6">
        <f>IF(Z6&gt;0, (R6*SUMPRODUCT(K6:$K$98, X6:$X$98)-K6*$AZ$3)/Z6, 0)</f>
        <v>1516.5562404228833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50</v>
      </c>
      <c r="R7">
        <f t="shared" si="0"/>
        <v>50000</v>
      </c>
      <c r="S7">
        <f t="shared" si="1"/>
        <v>1965.3077811757955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1459.8317983532743</v>
      </c>
      <c r="AC7">
        <f t="shared" si="19"/>
        <v>1867.1786159121939</v>
      </c>
      <c r="AE7">
        <f t="shared" si="2"/>
        <v>0</v>
      </c>
      <c r="AF7">
        <f t="shared" si="3"/>
        <v>0</v>
      </c>
      <c r="AG7">
        <f t="shared" si="3"/>
        <v>-47.503465711490406</v>
      </c>
      <c r="AH7">
        <f t="shared" si="4"/>
        <v>-145.0632994332565</v>
      </c>
      <c r="AI7">
        <f t="shared" si="5"/>
        <v>-192.56676514474691</v>
      </c>
      <c r="AJ7">
        <f t="shared" si="6"/>
        <v>-407.34681755891961</v>
      </c>
      <c r="AK7">
        <f t="shared" si="20"/>
        <v>71.677741299145765</v>
      </c>
      <c r="AL7">
        <f t="shared" si="7"/>
        <v>-528.23584140452078</v>
      </c>
      <c r="AN7">
        <f t="shared" si="8"/>
        <v>0</v>
      </c>
      <c r="AO7">
        <f t="shared" si="8"/>
        <v>0</v>
      </c>
      <c r="AP7">
        <f t="shared" si="8"/>
        <v>-33.340596747007417</v>
      </c>
      <c r="AQ7">
        <f t="shared" si="8"/>
        <v>-101.81356026881878</v>
      </c>
      <c r="AR7">
        <f t="shared" si="8"/>
        <v>-135.1541570158262</v>
      </c>
      <c r="AS7">
        <f t="shared" si="8"/>
        <v>-285.89884499992695</v>
      </c>
      <c r="AT7">
        <f t="shared" si="8"/>
        <v>50.307459310554798</v>
      </c>
      <c r="AU7">
        <f t="shared" si="8"/>
        <v>-370.74554270519837</v>
      </c>
      <c r="AW7">
        <v>4</v>
      </c>
      <c r="AX7">
        <f>IF(Z7&gt;0, (R7*SUMPRODUCT(K7:$K$98, X7:$X$98)-K7*$AZ$3)/Z7, 0)</f>
        <v>1965.3077811757955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50</v>
      </c>
      <c r="R8">
        <f t="shared" si="0"/>
        <v>50000</v>
      </c>
      <c r="S8">
        <f t="shared" si="1"/>
        <v>2253.7145874998532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1867.1786159121939</v>
      </c>
      <c r="AC8">
        <f t="shared" si="19"/>
        <v>2109.7117932333222</v>
      </c>
      <c r="AE8">
        <f t="shared" si="2"/>
        <v>0</v>
      </c>
      <c r="AF8">
        <f t="shared" si="3"/>
        <v>0</v>
      </c>
      <c r="AG8">
        <f t="shared" si="3"/>
        <v>-46.805212268997209</v>
      </c>
      <c r="AH8">
        <f t="shared" si="4"/>
        <v>-223.2187853782934</v>
      </c>
      <c r="AI8">
        <f t="shared" si="5"/>
        <v>-270.02399764729063</v>
      </c>
      <c r="AJ8">
        <f t="shared" si="6"/>
        <v>-242.53317732112828</v>
      </c>
      <c r="AK8">
        <f t="shared" si="20"/>
        <v>39.770904518929726</v>
      </c>
      <c r="AL8">
        <f t="shared" si="7"/>
        <v>-472.78627044948911</v>
      </c>
      <c r="AN8">
        <f t="shared" si="8"/>
        <v>0</v>
      </c>
      <c r="AO8">
        <f t="shared" si="8"/>
        <v>0</v>
      </c>
      <c r="AP8">
        <f t="shared" si="8"/>
        <v>-30.664168127903629</v>
      </c>
      <c r="AQ8">
        <f t="shared" si="8"/>
        <v>-146.24051536841955</v>
      </c>
      <c r="AR8">
        <f t="shared" si="8"/>
        <v>-176.90468349632317</v>
      </c>
      <c r="AS8">
        <f t="shared" si="8"/>
        <v>-158.89422919882591</v>
      </c>
      <c r="AT8">
        <f t="shared" si="8"/>
        <v>26.055681486035311</v>
      </c>
      <c r="AU8">
        <f t="shared" si="8"/>
        <v>-309.74323120911373</v>
      </c>
      <c r="AW8">
        <v>5</v>
      </c>
      <c r="AX8">
        <f>IF(Z8&gt;0, (R8*SUMPRODUCT(K8:$K$98, X8:$X$98)-K8*$AZ$3)/Z8, 0)</f>
        <v>2253.7145874998532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50</v>
      </c>
      <c r="R9">
        <f t="shared" si="0"/>
        <v>50000</v>
      </c>
      <c r="S9">
        <f t="shared" si="1"/>
        <v>2410.5148885879553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2109.7117932333222</v>
      </c>
      <c r="AC9">
        <f t="shared" si="19"/>
        <v>2219.1505144484117</v>
      </c>
      <c r="AE9">
        <f t="shared" si="2"/>
        <v>0</v>
      </c>
      <c r="AF9">
        <f t="shared" si="3"/>
        <v>0</v>
      </c>
      <c r="AG9">
        <f t="shared" si="3"/>
        <v>-46.030632811157574</v>
      </c>
      <c r="AH9">
        <f t="shared" si="4"/>
        <v>-306.52733514966275</v>
      </c>
      <c r="AI9">
        <f t="shared" si="5"/>
        <v>-352.55796796082029</v>
      </c>
      <c r="AJ9">
        <f t="shared" si="6"/>
        <v>-109.43872121508957</v>
      </c>
      <c r="AK9">
        <f t="shared" si="20"/>
        <v>12.447299580076601</v>
      </c>
      <c r="AL9">
        <f t="shared" si="7"/>
        <v>-449.54938959583325</v>
      </c>
      <c r="AN9">
        <f t="shared" si="8"/>
        <v>0</v>
      </c>
      <c r="AO9">
        <f t="shared" si="8"/>
        <v>0</v>
      </c>
      <c r="AP9">
        <f t="shared" si="8"/>
        <v>-28.560192072691496</v>
      </c>
      <c r="AQ9">
        <f t="shared" si="8"/>
        <v>-190.18812110014289</v>
      </c>
      <c r="AR9">
        <f t="shared" si="8"/>
        <v>-218.74831317283437</v>
      </c>
      <c r="AS9">
        <f t="shared" si="8"/>
        <v>-67.902409921574431</v>
      </c>
      <c r="AT9">
        <f t="shared" si="8"/>
        <v>7.7230584304969474</v>
      </c>
      <c r="AU9">
        <f t="shared" si="8"/>
        <v>-278.92766466391186</v>
      </c>
      <c r="AW9">
        <v>6</v>
      </c>
      <c r="AX9">
        <f>IF(Z9&gt;0, (R9*SUMPRODUCT(K9:$K$98, X9:$X$98)-K9*$AZ$3)/Z9, 0)</f>
        <v>2410.5148885879553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50</v>
      </c>
      <c r="R10">
        <f t="shared" si="0"/>
        <v>50000</v>
      </c>
      <c r="S10">
        <f t="shared" si="1"/>
        <v>2505.3523714392295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2219.1505144484117</v>
      </c>
      <c r="AC10">
        <f t="shared" si="19"/>
        <v>2263.7088820003455</v>
      </c>
      <c r="AE10">
        <f t="shared" si="2"/>
        <v>0</v>
      </c>
      <c r="AF10">
        <f t="shared" si="3"/>
        <v>0</v>
      </c>
      <c r="AG10">
        <f t="shared" si="3"/>
        <v>-45.177455032002769</v>
      </c>
      <c r="AH10">
        <f t="shared" si="4"/>
        <v>-392.87145104322985</v>
      </c>
      <c r="AI10">
        <f t="shared" si="5"/>
        <v>-438.04890607523259</v>
      </c>
      <c r="AJ10">
        <f t="shared" si="6"/>
        <v>-44.55836755193377</v>
      </c>
      <c r="AK10">
        <f t="shared" si="20"/>
        <v>9.0985171092384896</v>
      </c>
      <c r="AL10">
        <f t="shared" si="7"/>
        <v>-473.50875651792785</v>
      </c>
      <c r="AN10">
        <f t="shared" si="8"/>
        <v>0</v>
      </c>
      <c r="AO10">
        <f t="shared" si="8"/>
        <v>0</v>
      </c>
      <c r="AP10">
        <f t="shared" si="8"/>
        <v>-26.592191360045685</v>
      </c>
      <c r="AQ10">
        <f t="shared" si="8"/>
        <v>-231.25058281038031</v>
      </c>
      <c r="AR10">
        <f t="shared" si="8"/>
        <v>-257.84277417042597</v>
      </c>
      <c r="AS10">
        <f t="shared" si="8"/>
        <v>-26.227786310515089</v>
      </c>
      <c r="AT10">
        <f t="shared" si="8"/>
        <v>5.3555364703507005</v>
      </c>
      <c r="AU10">
        <f t="shared" si="8"/>
        <v>-278.71502401059035</v>
      </c>
      <c r="AW10">
        <v>7</v>
      </c>
      <c r="AX10">
        <f>IF(Z10&gt;0, (R10*SUMPRODUCT(K10:$K$98, X10:$X$98)-K10*$AZ$3)/Z10, 0)</f>
        <v>2505.3523714392295</v>
      </c>
    </row>
    <row r="11" spans="1:52" x14ac:dyDescent="0.25">
      <c r="A11" t="s">
        <v>33</v>
      </c>
      <c r="C11" s="12">
        <f>AU81</f>
        <v>3566.4763473240823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50</v>
      </c>
      <c r="R11">
        <f t="shared" si="0"/>
        <v>50000</v>
      </c>
      <c r="S11">
        <f t="shared" si="1"/>
        <v>2541.4434789987145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2263.7088820003455</v>
      </c>
      <c r="AC11">
        <f t="shared" si="19"/>
        <v>2248.5073125070985</v>
      </c>
      <c r="AE11">
        <f t="shared" si="2"/>
        <v>0</v>
      </c>
      <c r="AF11">
        <f t="shared" si="3"/>
        <v>0</v>
      </c>
      <c r="AG11">
        <f t="shared" si="3"/>
        <v>-44.236815240781432</v>
      </c>
      <c r="AH11">
        <f t="shared" si="4"/>
        <v>-488.865240901302</v>
      </c>
      <c r="AI11">
        <f t="shared" si="5"/>
        <v>-533.10205614208348</v>
      </c>
      <c r="AJ11">
        <f t="shared" si="6"/>
        <v>15.201569493247007</v>
      </c>
      <c r="AK11">
        <f t="shared" si="20"/>
        <v>5.4329013168008284</v>
      </c>
      <c r="AL11">
        <f t="shared" si="7"/>
        <v>-512.4675853320357</v>
      </c>
      <c r="AN11">
        <f t="shared" si="8"/>
        <v>0</v>
      </c>
      <c r="AO11">
        <f t="shared" si="8"/>
        <v>0</v>
      </c>
      <c r="AP11">
        <f t="shared" si="8"/>
        <v>-24.742032823772494</v>
      </c>
      <c r="AQ11">
        <f t="shared" si="8"/>
        <v>-273.42655141301253</v>
      </c>
      <c r="AR11">
        <f t="shared" si="8"/>
        <v>-298.16858423678508</v>
      </c>
      <c r="AS11">
        <f t="shared" si="8"/>
        <v>8.502369108796902</v>
      </c>
      <c r="AT11">
        <f t="shared" si="8"/>
        <v>3.0386686287642526</v>
      </c>
      <c r="AU11">
        <f t="shared" si="8"/>
        <v>-286.62754649922397</v>
      </c>
      <c r="AW11">
        <v>8</v>
      </c>
      <c r="AX11">
        <f>IF(Z11&gt;0, (R11*SUMPRODUCT(K11:$K$98, X11:$X$98)-K11*$AZ$3)/Z11, 0)</f>
        <v>2541.4434789987145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50</v>
      </c>
      <c r="R12">
        <f t="shared" si="0"/>
        <v>50000</v>
      </c>
      <c r="S12">
        <f t="shared" si="1"/>
        <v>2523.1100257282965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2248.5073125070985</v>
      </c>
      <c r="AC12">
        <f t="shared" si="19"/>
        <v>2180.0001814493171</v>
      </c>
      <c r="AE12">
        <f t="shared" si="2"/>
        <v>0</v>
      </c>
      <c r="AF12">
        <f t="shared" si="3"/>
        <v>0</v>
      </c>
      <c r="AG12">
        <f t="shared" si="3"/>
        <v>-43.200656317396614</v>
      </c>
      <c r="AH12">
        <f t="shared" si="4"/>
        <v>-593.79077097700917</v>
      </c>
      <c r="AI12">
        <f t="shared" si="5"/>
        <v>-636.99142729440575</v>
      </c>
      <c r="AJ12">
        <f t="shared" si="6"/>
        <v>68.507131057781407</v>
      </c>
      <c r="AK12">
        <f t="shared" si="20"/>
        <v>5.1715668187663262</v>
      </c>
      <c r="AL12">
        <f t="shared" si="7"/>
        <v>-563.31272941785801</v>
      </c>
      <c r="AN12">
        <f t="shared" si="8"/>
        <v>0</v>
      </c>
      <c r="AO12">
        <f t="shared" si="8"/>
        <v>0</v>
      </c>
      <c r="AP12">
        <f t="shared" si="8"/>
        <v>-22.961608086041313</v>
      </c>
      <c r="AQ12">
        <f t="shared" si="8"/>
        <v>-315.60610718758738</v>
      </c>
      <c r="AR12">
        <f t="shared" si="8"/>
        <v>-338.56771527362866</v>
      </c>
      <c r="AS12">
        <f t="shared" si="8"/>
        <v>36.412268436171772</v>
      </c>
      <c r="AT12">
        <f t="shared" si="8"/>
        <v>2.7487427415649934</v>
      </c>
      <c r="AU12">
        <f t="shared" si="8"/>
        <v>-299.40670409589188</v>
      </c>
      <c r="AW12">
        <v>9</v>
      </c>
      <c r="AX12">
        <f>IF(Z12&gt;0, (R12*SUMPRODUCT(K12:$K$98, X12:$X$98)-K12*$AZ$3)/Z12, 0)</f>
        <v>2523.1100257282965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50</v>
      </c>
      <c r="R13">
        <f t="shared" si="0"/>
        <v>50000</v>
      </c>
      <c r="S13">
        <f t="shared" si="1"/>
        <v>2446.3342403323049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2180.0001814493171</v>
      </c>
      <c r="AC13">
        <f t="shared" si="19"/>
        <v>2058.0670536812845</v>
      </c>
      <c r="AE13">
        <f t="shared" si="2"/>
        <v>0</v>
      </c>
      <c r="AF13">
        <f t="shared" si="3"/>
        <v>0</v>
      </c>
      <c r="AG13">
        <f t="shared" si="3"/>
        <v>-42.064306253623812</v>
      </c>
      <c r="AH13">
        <f t="shared" si="4"/>
        <v>-704.34350059883434</v>
      </c>
      <c r="AI13">
        <f t="shared" si="5"/>
        <v>-746.40780685245818</v>
      </c>
      <c r="AJ13">
        <f t="shared" si="6"/>
        <v>121.93312776803259</v>
      </c>
      <c r="AK13">
        <f t="shared" si="20"/>
        <v>4.3600003628986341</v>
      </c>
      <c r="AL13">
        <f t="shared" si="7"/>
        <v>-620.11467872152696</v>
      </c>
      <c r="AN13">
        <f t="shared" si="8"/>
        <v>0</v>
      </c>
      <c r="AO13">
        <f t="shared" si="8"/>
        <v>0</v>
      </c>
      <c r="AP13">
        <f t="shared" si="8"/>
        <v>-21.252496147287147</v>
      </c>
      <c r="AQ13">
        <f t="shared" si="8"/>
        <v>-355.86127208632843</v>
      </c>
      <c r="AR13">
        <f t="shared" si="8"/>
        <v>-377.11376823361559</v>
      </c>
      <c r="AS13">
        <f t="shared" si="8"/>
        <v>61.605279128870407</v>
      </c>
      <c r="AT13">
        <f t="shared" si="8"/>
        <v>2.2028389189632982</v>
      </c>
      <c r="AU13">
        <f t="shared" si="8"/>
        <v>-313.30565018578187</v>
      </c>
      <c r="AW13">
        <v>10</v>
      </c>
      <c r="AX13">
        <f>IF(Z13&gt;0, (R13*SUMPRODUCT(K13:$K$98, X13:$X$98)-K13*$AZ$3)/Z13, 0)</f>
        <v>2446.3342403323049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1.9576E-2</v>
      </c>
      <c r="Q14" s="4">
        <f t="shared" si="22"/>
        <v>50</v>
      </c>
      <c r="R14">
        <f t="shared" si="0"/>
        <v>50000</v>
      </c>
      <c r="S14">
        <f t="shared" si="1"/>
        <v>2573.7951006918665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2058.0670536812845</v>
      </c>
      <c r="AC14">
        <f t="shared" si="19"/>
        <v>2101.257250179201</v>
      </c>
      <c r="AE14">
        <f t="shared" si="2"/>
        <v>0</v>
      </c>
      <c r="AF14">
        <f t="shared" si="3"/>
        <v>0</v>
      </c>
      <c r="AG14">
        <f t="shared" si="3"/>
        <v>-40.820212331866635</v>
      </c>
      <c r="AH14">
        <f t="shared" si="4"/>
        <v>-823.45085922093972</v>
      </c>
      <c r="AI14">
        <f t="shared" si="5"/>
        <v>-864.27107155280635</v>
      </c>
      <c r="AJ14">
        <f t="shared" si="6"/>
        <v>-43.190196497916531</v>
      </c>
      <c r="AK14">
        <f t="shared" si="20"/>
        <v>144.06469375768992</v>
      </c>
      <c r="AL14">
        <f t="shared" si="7"/>
        <v>-763.39657429303293</v>
      </c>
      <c r="AN14">
        <f t="shared" si="8"/>
        <v>0</v>
      </c>
      <c r="AO14">
        <f t="shared" si="8"/>
        <v>0</v>
      </c>
      <c r="AP14">
        <f t="shared" si="8"/>
        <v>-18.414225286816947</v>
      </c>
      <c r="AQ14">
        <f t="shared" si="8"/>
        <v>-371.46327194579743</v>
      </c>
      <c r="AR14">
        <f t="shared" si="8"/>
        <v>-389.87749723261436</v>
      </c>
      <c r="AS14">
        <f t="shared" si="8"/>
        <v>-19.483338352790952</v>
      </c>
      <c r="AT14">
        <f t="shared" si="8"/>
        <v>64.988386272048672</v>
      </c>
      <c r="AU14">
        <f t="shared" si="8"/>
        <v>-344.37244931335664</v>
      </c>
      <c r="AW14">
        <v>11</v>
      </c>
      <c r="AX14">
        <f>IF(Z14&gt;0, (R14*SUMPRODUCT(K14:$K$98, X14:$X$98)-K14*$AZ$3)/Z14, 0)</f>
        <v>2573.7951006918665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2.3283000000000002E-2</v>
      </c>
      <c r="Q15" s="4">
        <f t="shared" si="22"/>
        <v>50</v>
      </c>
      <c r="R15">
        <f t="shared" si="0"/>
        <v>50000</v>
      </c>
      <c r="S15">
        <f t="shared" si="1"/>
        <v>2643.1902045853108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2101.257250179201</v>
      </c>
      <c r="AC15">
        <f t="shared" si="19"/>
        <v>2086.0899323264798</v>
      </c>
      <c r="AE15">
        <f t="shared" si="2"/>
        <v>0</v>
      </c>
      <c r="AF15">
        <f t="shared" si="3"/>
        <v>0</v>
      </c>
      <c r="AG15">
        <f t="shared" si="3"/>
        <v>-39.461593204825114</v>
      </c>
      <c r="AH15">
        <f t="shared" si="4"/>
        <v>-950.41700372285095</v>
      </c>
      <c r="AI15">
        <f t="shared" si="5"/>
        <v>-989.87859692767609</v>
      </c>
      <c r="AJ15">
        <f t="shared" si="6"/>
        <v>15.167317852721226</v>
      </c>
      <c r="AK15">
        <f t="shared" si="20"/>
        <v>147.0880075125441</v>
      </c>
      <c r="AL15">
        <f t="shared" si="7"/>
        <v>-827.62327156241076</v>
      </c>
      <c r="AN15">
        <f t="shared" si="8"/>
        <v>0</v>
      </c>
      <c r="AO15">
        <f t="shared" si="8"/>
        <v>0</v>
      </c>
      <c r="AP15">
        <f t="shared" si="8"/>
        <v>-15.894057702317694</v>
      </c>
      <c r="AQ15">
        <f t="shared" si="8"/>
        <v>-382.8021494222848</v>
      </c>
      <c r="AR15">
        <f t="shared" si="8"/>
        <v>-398.69620712460255</v>
      </c>
      <c r="AS15">
        <f t="shared" si="8"/>
        <v>6.1089835853628918</v>
      </c>
      <c r="AT15">
        <f t="shared" si="8"/>
        <v>59.243053532807174</v>
      </c>
      <c r="AU15">
        <f t="shared" si="8"/>
        <v>-333.34417000643248</v>
      </c>
      <c r="AW15">
        <v>12</v>
      </c>
      <c r="AX15">
        <f>IF(Z15&gt;0, (R15*SUMPRODUCT(K15:$K$98, X15:$X$98)-K15*$AZ$3)/Z15, 0)</f>
        <v>2643.1902045853108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2.7149E-2</v>
      </c>
      <c r="Q16" s="4">
        <f t="shared" si="22"/>
        <v>50</v>
      </c>
      <c r="R16">
        <f t="shared" si="0"/>
        <v>50000</v>
      </c>
      <c r="S16">
        <f t="shared" si="1"/>
        <v>2660.0545012770067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2086.0899323264798</v>
      </c>
      <c r="AC16">
        <f t="shared" si="19"/>
        <v>2021.4091704872978</v>
      </c>
      <c r="AE16">
        <f t="shared" si="2"/>
        <v>0</v>
      </c>
      <c r="AF16">
        <f t="shared" si="3"/>
        <v>0</v>
      </c>
      <c r="AG16">
        <f t="shared" si="3"/>
        <v>-37.995634478859067</v>
      </c>
      <c r="AH16">
        <f t="shared" si="4"/>
        <v>-1071.3427939177968</v>
      </c>
      <c r="AI16">
        <f t="shared" si="5"/>
        <v>-1109.3384283966559</v>
      </c>
      <c r="AJ16">
        <f t="shared" si="6"/>
        <v>64.680761839181969</v>
      </c>
      <c r="AK16">
        <f t="shared" si="20"/>
        <v>146.02629526285361</v>
      </c>
      <c r="AL16">
        <f t="shared" si="7"/>
        <v>-898.63137129462029</v>
      </c>
      <c r="AN16">
        <f t="shared" si="8"/>
        <v>0</v>
      </c>
      <c r="AO16">
        <f t="shared" si="8"/>
        <v>0</v>
      </c>
      <c r="AP16">
        <f t="shared" si="8"/>
        <v>-13.66393692208419</v>
      </c>
      <c r="AQ16">
        <f t="shared" si="8"/>
        <v>-385.27479692877046</v>
      </c>
      <c r="AR16">
        <f t="shared" si="8"/>
        <v>-398.93873385085465</v>
      </c>
      <c r="AS16">
        <f t="shared" si="8"/>
        <v>23.26040509560853</v>
      </c>
      <c r="AT16">
        <f t="shared" si="8"/>
        <v>52.513772037349796</v>
      </c>
      <c r="AU16">
        <f t="shared" si="8"/>
        <v>-323.16455671789635</v>
      </c>
      <c r="AW16">
        <v>13</v>
      </c>
      <c r="AX16">
        <f>IF(Z16&gt;0, (R16*SUMPRODUCT(K16:$K$98, X16:$X$98)-K16*$AZ$3)/Z16, 0)</f>
        <v>2660.0545012770067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3.1286000000000001E-2</v>
      </c>
      <c r="Q17" s="4">
        <f t="shared" si="22"/>
        <v>50</v>
      </c>
      <c r="R17">
        <f t="shared" si="0"/>
        <v>50000</v>
      </c>
      <c r="S17">
        <f t="shared" si="1"/>
        <v>2635.6468219063481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2021.4091704872978</v>
      </c>
      <c r="AC17">
        <f t="shared" si="19"/>
        <v>1920.1713267577265</v>
      </c>
      <c r="AE17">
        <f t="shared" si="2"/>
        <v>0</v>
      </c>
      <c r="AF17">
        <f t="shared" si="3"/>
        <v>0</v>
      </c>
      <c r="AG17">
        <f t="shared" si="3"/>
        <v>-36.426946713764892</v>
      </c>
      <c r="AH17">
        <f t="shared" si="4"/>
        <v>-1188.7314203055848</v>
      </c>
      <c r="AI17">
        <f t="shared" si="5"/>
        <v>-1225.1583670193497</v>
      </c>
      <c r="AJ17">
        <f t="shared" si="6"/>
        <v>101.2378437295713</v>
      </c>
      <c r="AK17">
        <f t="shared" si="20"/>
        <v>141.49864193411085</v>
      </c>
      <c r="AL17">
        <f t="shared" si="7"/>
        <v>-982.42188135566755</v>
      </c>
      <c r="AN17">
        <f t="shared" si="8"/>
        <v>0</v>
      </c>
      <c r="AO17">
        <f t="shared" si="8"/>
        <v>0</v>
      </c>
      <c r="AP17">
        <f t="shared" si="8"/>
        <v>-11.696256805641983</v>
      </c>
      <c r="AQ17">
        <f t="shared" si="8"/>
        <v>-381.68743798600531</v>
      </c>
      <c r="AR17">
        <f t="shared" si="8"/>
        <v>-393.38369479164732</v>
      </c>
      <c r="AS17">
        <f t="shared" si="8"/>
        <v>32.50626048938306</v>
      </c>
      <c r="AT17">
        <f t="shared" si="8"/>
        <v>45.433521143443919</v>
      </c>
      <c r="AU17">
        <f t="shared" si="8"/>
        <v>-315.44391315882035</v>
      </c>
      <c r="AW17">
        <v>14</v>
      </c>
      <c r="AX17">
        <f>IF(Z17&gt;0, (R17*SUMPRODUCT(K17:$K$98, X17:$X$98)-K17*$AZ$3)/Z17, 0)</f>
        <v>2635.6468219063481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3.5844000000000001E-2</v>
      </c>
      <c r="Q18" s="4">
        <f t="shared" si="22"/>
        <v>50</v>
      </c>
      <c r="R18">
        <f t="shared" si="0"/>
        <v>50000</v>
      </c>
      <c r="S18">
        <f t="shared" si="1"/>
        <v>2578.02577726254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1920.1713267577265</v>
      </c>
      <c r="AC18">
        <f t="shared" si="19"/>
        <v>1792.0883112710055</v>
      </c>
      <c r="AE18">
        <f t="shared" si="2"/>
        <v>0</v>
      </c>
      <c r="AF18">
        <f t="shared" si="3"/>
        <v>0</v>
      </c>
      <c r="AG18">
        <f t="shared" si="3"/>
        <v>-34.75698976861905</v>
      </c>
      <c r="AH18">
        <f t="shared" si="4"/>
        <v>-1305.6874780081887</v>
      </c>
      <c r="AI18">
        <f t="shared" si="5"/>
        <v>-1340.4444677768076</v>
      </c>
      <c r="AJ18">
        <f t="shared" si="6"/>
        <v>128.08301548672102</v>
      </c>
      <c r="AK18">
        <f t="shared" si="20"/>
        <v>134.41199287304087</v>
      </c>
      <c r="AL18">
        <f t="shared" si="7"/>
        <v>-1077.9494594170458</v>
      </c>
      <c r="AN18">
        <f t="shared" si="8"/>
        <v>0</v>
      </c>
      <c r="AO18">
        <f t="shared" si="8"/>
        <v>0</v>
      </c>
      <c r="AP18">
        <f t="shared" si="8"/>
        <v>-9.9643335791465439</v>
      </c>
      <c r="AQ18">
        <f t="shared" si="8"/>
        <v>-374.32199012627785</v>
      </c>
      <c r="AR18">
        <f t="shared" si="8"/>
        <v>-384.28632370542437</v>
      </c>
      <c r="AS18">
        <f t="shared" si="8"/>
        <v>36.719574987042641</v>
      </c>
      <c r="AT18">
        <f t="shared" si="8"/>
        <v>38.534002597488488</v>
      </c>
      <c r="AU18">
        <f t="shared" si="8"/>
        <v>-309.03274612089325</v>
      </c>
      <c r="AW18">
        <v>15</v>
      </c>
      <c r="AX18">
        <f>IF(Z18&gt;0, (R18*SUMPRODUCT(K18:$K$98, X18:$X$98)-K18*$AZ$3)/Z18, 0)</f>
        <v>2578.02577726254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4.1295999999999999E-2</v>
      </c>
      <c r="Q19" s="4">
        <f t="shared" si="22"/>
        <v>50</v>
      </c>
      <c r="R19">
        <f t="shared" si="0"/>
        <v>50000</v>
      </c>
      <c r="S19">
        <f t="shared" si="1"/>
        <v>2493.1674852505253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1792.0883112710055</v>
      </c>
      <c r="AC19">
        <f t="shared" si="19"/>
        <v>1644.1988412333758</v>
      </c>
      <c r="AE19">
        <f t="shared" si="2"/>
        <v>0</v>
      </c>
      <c r="AF19">
        <f t="shared" si="3"/>
        <v>0</v>
      </c>
      <c r="AG19">
        <f t="shared" si="3"/>
        <v>-32.974095221447968</v>
      </c>
      <c r="AH19">
        <f t="shared" si="4"/>
        <v>-1435.3246494848922</v>
      </c>
      <c r="AI19">
        <f t="shared" si="5"/>
        <v>-1468.2987447063401</v>
      </c>
      <c r="AJ19">
        <f t="shared" si="6"/>
        <v>147.88947003762974</v>
      </c>
      <c r="AK19">
        <f t="shared" si="20"/>
        <v>125.44618178897039</v>
      </c>
      <c r="AL19">
        <f t="shared" si="7"/>
        <v>-1194.9630928797401</v>
      </c>
      <c r="AN19">
        <f t="shared" si="8"/>
        <v>0</v>
      </c>
      <c r="AO19">
        <f t="shared" si="8"/>
        <v>0</v>
      </c>
      <c r="AP19">
        <f t="shared" si="8"/>
        <v>-8.4403599320273592</v>
      </c>
      <c r="AQ19">
        <f t="shared" si="8"/>
        <v>-367.39921382538898</v>
      </c>
      <c r="AR19">
        <f t="shared" si="8"/>
        <v>-375.8395737574163</v>
      </c>
      <c r="AS19">
        <f t="shared" si="8"/>
        <v>37.855181435348499</v>
      </c>
      <c r="AT19">
        <f t="shared" si="8"/>
        <v>32.110386025353122</v>
      </c>
      <c r="AU19">
        <f t="shared" si="8"/>
        <v>-305.8740062967147</v>
      </c>
      <c r="AW19">
        <v>16</v>
      </c>
      <c r="AX19">
        <f>IF(Z19&gt;0, (R19*SUMPRODUCT(K19:$K$98, X19:$X$98)-K19*$AZ$3)/Z19, 0)</f>
        <v>2493.1674852505253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4.7109999999999999E-2</v>
      </c>
      <c r="Q20" s="4">
        <f t="shared" si="22"/>
        <v>50</v>
      </c>
      <c r="R20">
        <f t="shared" si="0"/>
        <v>50000</v>
      </c>
      <c r="S20">
        <f t="shared" si="1"/>
        <v>2378.4602515455604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1644.1988412333758</v>
      </c>
      <c r="AC20">
        <f t="shared" si="19"/>
        <v>1478.9715203442779</v>
      </c>
      <c r="AE20">
        <f t="shared" si="2"/>
        <v>0</v>
      </c>
      <c r="AF20">
        <f t="shared" si="3"/>
        <v>0</v>
      </c>
      <c r="AG20">
        <f t="shared" si="3"/>
        <v>-31.090944643351076</v>
      </c>
      <c r="AH20">
        <f t="shared" si="4"/>
        <v>-1553.4096258824138</v>
      </c>
      <c r="AI20">
        <f t="shared" si="5"/>
        <v>-1584.5005705257649</v>
      </c>
      <c r="AJ20">
        <f t="shared" si="6"/>
        <v>165.22732088909788</v>
      </c>
      <c r="AK20">
        <f t="shared" si="20"/>
        <v>115.09391888633631</v>
      </c>
      <c r="AL20">
        <f t="shared" si="7"/>
        <v>-1304.1793307503308</v>
      </c>
      <c r="AN20">
        <f t="shared" si="8"/>
        <v>0</v>
      </c>
      <c r="AO20">
        <f t="shared" si="8"/>
        <v>0</v>
      </c>
      <c r="AP20">
        <f t="shared" si="8"/>
        <v>-7.1056526574189975</v>
      </c>
      <c r="AQ20">
        <f t="shared" si="8"/>
        <v>-355.02263964090082</v>
      </c>
      <c r="AR20">
        <f t="shared" si="8"/>
        <v>-362.12829229831982</v>
      </c>
      <c r="AS20">
        <f t="shared" si="8"/>
        <v>37.761733045474216</v>
      </c>
      <c r="AT20">
        <f t="shared" si="8"/>
        <v>26.304038682927434</v>
      </c>
      <c r="AU20">
        <f t="shared" si="8"/>
        <v>-298.06252056991821</v>
      </c>
      <c r="AW20">
        <v>17</v>
      </c>
      <c r="AX20">
        <f>IF(Z20&gt;0, (R20*SUMPRODUCT(K20:$K$98, X20:$X$98)-K20*$AZ$3)/Z20, 0)</f>
        <v>2378.4602515455604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5.2900999999999997E-2</v>
      </c>
      <c r="Q21" s="4">
        <f t="shared" si="22"/>
        <v>50</v>
      </c>
      <c r="R21">
        <f t="shared" si="0"/>
        <v>50000</v>
      </c>
      <c r="S21">
        <f t="shared" si="1"/>
        <v>2238.6242921630724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1478.9715203442779</v>
      </c>
      <c r="AC21">
        <f t="shared" si="19"/>
        <v>1304.4594993964945</v>
      </c>
      <c r="AE21">
        <f t="shared" si="2"/>
        <v>0</v>
      </c>
      <c r="AF21">
        <f t="shared" si="3"/>
        <v>0</v>
      </c>
      <c r="AG21">
        <f t="shared" si="3"/>
        <v>-29.135293134339651</v>
      </c>
      <c r="AH21">
        <f t="shared" si="4"/>
        <v>-1644.7420625779152</v>
      </c>
      <c r="AI21">
        <f t="shared" si="5"/>
        <v>-1673.8773557122549</v>
      </c>
      <c r="AJ21">
        <f t="shared" si="6"/>
        <v>174.51202094778341</v>
      </c>
      <c r="AK21">
        <f t="shared" si="20"/>
        <v>103.52800642409946</v>
      </c>
      <c r="AL21">
        <f t="shared" si="7"/>
        <v>-1395.8373283403721</v>
      </c>
      <c r="AN21">
        <f t="shared" si="8"/>
        <v>0</v>
      </c>
      <c r="AO21">
        <f t="shared" si="8"/>
        <v>0</v>
      </c>
      <c r="AP21">
        <f t="shared" si="8"/>
        <v>-5.9452678567988251</v>
      </c>
      <c r="AQ21">
        <f t="shared" si="8"/>
        <v>-335.62154574118068</v>
      </c>
      <c r="AR21">
        <f t="shared" si="8"/>
        <v>-341.56681359797949</v>
      </c>
      <c r="AS21">
        <f t="shared" si="8"/>
        <v>35.61044345708023</v>
      </c>
      <c r="AT21">
        <f t="shared" si="8"/>
        <v>21.125640508700208</v>
      </c>
      <c r="AU21">
        <f t="shared" si="8"/>
        <v>-284.83072963219905</v>
      </c>
      <c r="AW21">
        <v>18</v>
      </c>
      <c r="AX21">
        <f>IF(Z21&gt;0, (R21*SUMPRODUCT(K21:$K$98, X21:$X$98)-K21*$AZ$3)/Z21, 0)</f>
        <v>2238.6242921630724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5.9271999999999998E-2</v>
      </c>
      <c r="Q22" s="4">
        <f t="shared" si="22"/>
        <v>50</v>
      </c>
      <c r="R22">
        <f t="shared" si="0"/>
        <v>50000</v>
      </c>
      <c r="S22">
        <f t="shared" si="1"/>
        <v>2083.5762976031156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1304.4594993964945</v>
      </c>
      <c r="AC22">
        <f t="shared" si="19"/>
        <v>1130.0081489170263</v>
      </c>
      <c r="AE22">
        <f t="shared" si="2"/>
        <v>0</v>
      </c>
      <c r="AF22">
        <f t="shared" si="3"/>
        <v>0</v>
      </c>
      <c r="AG22">
        <f t="shared" si="3"/>
        <v>-27.117033108337672</v>
      </c>
      <c r="AH22">
        <f t="shared" si="4"/>
        <v>-1726.9070946585796</v>
      </c>
      <c r="AI22">
        <f t="shared" si="5"/>
        <v>-1754.0241277669172</v>
      </c>
      <c r="AJ22">
        <f t="shared" si="6"/>
        <v>174.45135047946815</v>
      </c>
      <c r="AK22">
        <f t="shared" si="20"/>
        <v>91.312164957754618</v>
      </c>
      <c r="AL22">
        <f t="shared" si="7"/>
        <v>-1488.2606123296944</v>
      </c>
      <c r="AN22">
        <f t="shared" si="8"/>
        <v>0</v>
      </c>
      <c r="AO22">
        <f t="shared" si="8"/>
        <v>0</v>
      </c>
      <c r="AP22">
        <f t="shared" si="8"/>
        <v>-4.9405600551988007</v>
      </c>
      <c r="AQ22">
        <f t="shared" si="8"/>
        <v>-314.63206822158924</v>
      </c>
      <c r="AR22">
        <f t="shared" si="8"/>
        <v>-319.57262827678801</v>
      </c>
      <c r="AS22">
        <f t="shared" si="8"/>
        <v>31.783985007170344</v>
      </c>
      <c r="AT22">
        <f t="shared" si="8"/>
        <v>16.63652630955767</v>
      </c>
      <c r="AU22">
        <f t="shared" si="8"/>
        <v>-271.15211696005997</v>
      </c>
      <c r="AW22">
        <v>19</v>
      </c>
      <c r="AX22">
        <f>IF(Z22&gt;0, (R22*SUMPRODUCT(K22:$K$98, X22:$X$98)-K22*$AZ$3)/Z22, 0)</f>
        <v>2083.5762976031156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6.6047999999999996E-2</v>
      </c>
      <c r="Q23" s="4">
        <f t="shared" si="22"/>
        <v>50</v>
      </c>
      <c r="R23">
        <f t="shared" si="0"/>
        <v>50000</v>
      </c>
      <c r="S23">
        <f t="shared" si="1"/>
        <v>1914.3569797047426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1130.0081489170263</v>
      </c>
      <c r="AC23">
        <f t="shared" si="19"/>
        <v>959.27804075053768</v>
      </c>
      <c r="AE23">
        <f t="shared" si="2"/>
        <v>0</v>
      </c>
      <c r="AF23">
        <f t="shared" si="3"/>
        <v>0</v>
      </c>
      <c r="AG23">
        <f t="shared" si="3"/>
        <v>-25.05483697451481</v>
      </c>
      <c r="AH23">
        <f t="shared" si="4"/>
        <v>-1791.0258027394866</v>
      </c>
      <c r="AI23">
        <f t="shared" si="5"/>
        <v>-1816.0806397140013</v>
      </c>
      <c r="AJ23">
        <f t="shared" si="6"/>
        <v>170.73010816648866</v>
      </c>
      <c r="AK23">
        <f t="shared" si="20"/>
        <v>79.100570424191858</v>
      </c>
      <c r="AL23">
        <f t="shared" si="7"/>
        <v>-1566.2499611233209</v>
      </c>
      <c r="AN23">
        <f t="shared" si="8"/>
        <v>0</v>
      </c>
      <c r="AO23">
        <f t="shared" si="8"/>
        <v>0</v>
      </c>
      <c r="AP23">
        <f t="shared" si="8"/>
        <v>-4.0757503072509307</v>
      </c>
      <c r="AQ23">
        <f t="shared" si="8"/>
        <v>-291.35188439800925</v>
      </c>
      <c r="AR23">
        <f t="shared" si="8"/>
        <v>-295.42763470526017</v>
      </c>
      <c r="AS23">
        <f t="shared" si="8"/>
        <v>27.773211676625809</v>
      </c>
      <c r="AT23">
        <f t="shared" si="8"/>
        <v>12.867542284871204</v>
      </c>
      <c r="AU23">
        <f t="shared" si="8"/>
        <v>-254.78688074376316</v>
      </c>
      <c r="AW23">
        <v>20</v>
      </c>
      <c r="AX23">
        <f>IF(Z23&gt;0, (R23*SUMPRODUCT(K23:$K$98, X23:$X$98)-K23*$AZ$3)/Z23, 0)</f>
        <v>1914.3569797047426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7.3592000000000005E-2</v>
      </c>
      <c r="Q24" s="4">
        <f t="shared" si="22"/>
        <v>50</v>
      </c>
      <c r="R24">
        <f t="shared" si="0"/>
        <v>50000</v>
      </c>
      <c r="S24">
        <f t="shared" si="1"/>
        <v>1734.3082207418831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959.27804075053768</v>
      </c>
      <c r="AC24">
        <f t="shared" si="19"/>
        <v>796.41004925886818</v>
      </c>
      <c r="AE24">
        <f t="shared" si="2"/>
        <v>0</v>
      </c>
      <c r="AF24">
        <f t="shared" si="3"/>
        <v>0</v>
      </c>
      <c r="AG24">
        <f t="shared" si="3"/>
        <v>-22.960453042141168</v>
      </c>
      <c r="AH24">
        <f t="shared" si="4"/>
        <v>-1843.835562628494</v>
      </c>
      <c r="AI24">
        <f t="shared" ref="AI24:AI79" si="23">SUM(AE24:AH24)</f>
        <v>-1866.7960156706351</v>
      </c>
      <c r="AJ24">
        <f t="shared" si="6"/>
        <v>162.8679914916695</v>
      </c>
      <c r="AK24">
        <f t="shared" si="20"/>
        <v>67.149462852537638</v>
      </c>
      <c r="AL24">
        <f t="shared" ref="AL24:AL79" si="24">SUM(AI24:AK24)</f>
        <v>-1636.778561326428</v>
      </c>
      <c r="AN24">
        <f t="shared" si="8"/>
        <v>0</v>
      </c>
      <c r="AO24">
        <f t="shared" si="8"/>
        <v>0</v>
      </c>
      <c r="AP24">
        <f t="shared" si="8"/>
        <v>-3.3348662388992949</v>
      </c>
      <c r="AQ24">
        <f t="shared" si="8"/>
        <v>-267.80590768858076</v>
      </c>
      <c r="AR24">
        <f t="shared" si="8"/>
        <v>-271.14077392748004</v>
      </c>
      <c r="AS24">
        <f t="shared" si="8"/>
        <v>23.655585768540028</v>
      </c>
      <c r="AT24">
        <f t="shared" si="8"/>
        <v>9.7530513102744578</v>
      </c>
      <c r="AU24">
        <f t="shared" si="8"/>
        <v>-237.73213684866556</v>
      </c>
      <c r="AW24">
        <v>21</v>
      </c>
      <c r="AX24">
        <f>IF(Z24&gt;0, (R24*SUMPRODUCT(K24:$K$98, X24:$X$98)-K24*$AZ$3)/Z24, 0)</f>
        <v>1734.3082207418831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8.2293000000000005E-2</v>
      </c>
      <c r="Q25" s="4">
        <f t="shared" si="22"/>
        <v>50</v>
      </c>
      <c r="R25">
        <f t="shared" si="0"/>
        <v>50000</v>
      </c>
      <c r="S25">
        <f t="shared" si="1"/>
        <v>1543.3776422980573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796.41004925886818</v>
      </c>
      <c r="AC25">
        <f t="shared" si="19"/>
        <v>643.32190309380553</v>
      </c>
      <c r="AE25">
        <f t="shared" si="2"/>
        <v>0</v>
      </c>
      <c r="AF25">
        <f t="shared" si="3"/>
        <v>0</v>
      </c>
      <c r="AG25">
        <f t="shared" si="3"/>
        <v>-20.841363949522833</v>
      </c>
      <c r="AH25">
        <f t="shared" si="4"/>
        <v>-1889.4845621969234</v>
      </c>
      <c r="AI25">
        <f t="shared" si="23"/>
        <v>-1910.3259261464464</v>
      </c>
      <c r="AJ25">
        <f t="shared" si="6"/>
        <v>153.08814616506265</v>
      </c>
      <c r="AK25">
        <f t="shared" si="20"/>
        <v>55.748703448120779</v>
      </c>
      <c r="AL25">
        <f t="shared" si="24"/>
        <v>-1701.489076533263</v>
      </c>
      <c r="AN25">
        <f t="shared" si="8"/>
        <v>0</v>
      </c>
      <c r="AO25">
        <f t="shared" si="8"/>
        <v>0</v>
      </c>
      <c r="AP25">
        <f t="shared" si="8"/>
        <v>-2.702751275993359</v>
      </c>
      <c r="AQ25">
        <f t="shared" si="8"/>
        <v>-245.03227446226759</v>
      </c>
      <c r="AR25">
        <f t="shared" si="8"/>
        <v>-247.73502573826096</v>
      </c>
      <c r="AS25">
        <f t="shared" si="8"/>
        <v>19.852788108743432</v>
      </c>
      <c r="AT25">
        <f t="shared" si="8"/>
        <v>7.2296074164970152</v>
      </c>
      <c r="AU25">
        <f t="shared" si="8"/>
        <v>-220.6526302130205</v>
      </c>
      <c r="AW25">
        <v>22</v>
      </c>
      <c r="AX25">
        <f>IF(Z25&gt;0, (R25*SUMPRODUCT(K25:$K$98, X25:$X$98)-K25*$AZ$3)/Z25, 0)</f>
        <v>1543.3776422980573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9.1596999999999998E-2</v>
      </c>
      <c r="Q26" s="4">
        <f t="shared" si="22"/>
        <v>50</v>
      </c>
      <c r="R26">
        <f t="shared" si="0"/>
        <v>50000</v>
      </c>
      <c r="S26">
        <f t="shared" si="1"/>
        <v>1337.1013184839342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643.32190309380553</v>
      </c>
      <c r="AC26">
        <f t="shared" si="19"/>
        <v>500.71620142039308</v>
      </c>
      <c r="AE26">
        <f t="shared" si="2"/>
        <v>0</v>
      </c>
      <c r="AF26">
        <f t="shared" si="3"/>
        <v>0</v>
      </c>
      <c r="AG26">
        <f t="shared" si="3"/>
        <v>-18.723943896343162</v>
      </c>
      <c r="AH26">
        <f t="shared" si="4"/>
        <v>-1909.0064136844428</v>
      </c>
      <c r="AI26">
        <f t="shared" si="23"/>
        <v>-1927.7303575807859</v>
      </c>
      <c r="AJ26">
        <f t="shared" si="6"/>
        <v>142.60570167341245</v>
      </c>
      <c r="AK26">
        <f t="shared" si="20"/>
        <v>45.032533216566392</v>
      </c>
      <c r="AL26">
        <f t="shared" si="24"/>
        <v>-1740.0921226908069</v>
      </c>
      <c r="AN26">
        <f t="shared" si="8"/>
        <v>0</v>
      </c>
      <c r="AO26">
        <f t="shared" si="8"/>
        <v>0</v>
      </c>
      <c r="AP26">
        <f t="shared" si="8"/>
        <v>-2.1679998701841621</v>
      </c>
      <c r="AQ26">
        <f t="shared" si="8"/>
        <v>-221.03920413139613</v>
      </c>
      <c r="AR26">
        <f t="shared" si="8"/>
        <v>-223.20720400158029</v>
      </c>
      <c r="AS26">
        <f t="shared" si="8"/>
        <v>16.511966946016173</v>
      </c>
      <c r="AT26">
        <f t="shared" si="8"/>
        <v>5.2142073650758709</v>
      </c>
      <c r="AU26">
        <f t="shared" si="8"/>
        <v>-201.48102969048824</v>
      </c>
      <c r="AW26">
        <v>23</v>
      </c>
      <c r="AX26">
        <f>IF(Z26&gt;0, (R26*SUMPRODUCT(K26:$K$98, X26:$X$98)-K26*$AZ$3)/Z26, 0)</f>
        <v>1337.1013184839342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0.10148</v>
      </c>
      <c r="Q27" s="4">
        <f t="shared" si="22"/>
        <v>50</v>
      </c>
      <c r="R27">
        <f t="shared" si="0"/>
        <v>50000</v>
      </c>
      <c r="S27">
        <f t="shared" si="1"/>
        <v>1115.4001567823157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500.71620142039308</v>
      </c>
      <c r="AC27">
        <f t="shared" si="19"/>
        <v>371.12929442190324</v>
      </c>
      <c r="AE27">
        <f t="shared" si="2"/>
        <v>0</v>
      </c>
      <c r="AF27">
        <f t="shared" si="3"/>
        <v>0</v>
      </c>
      <c r="AG27">
        <f t="shared" si="3"/>
        <v>-16.636598630778828</v>
      </c>
      <c r="AH27">
        <f t="shared" si="4"/>
        <v>-1900.1058266009043</v>
      </c>
      <c r="AI27">
        <f t="shared" si="23"/>
        <v>-1916.742425231683</v>
      </c>
      <c r="AJ27">
        <f t="shared" si="6"/>
        <v>129.58690699848984</v>
      </c>
      <c r="AK27">
        <f t="shared" si="20"/>
        <v>35.050134099427517</v>
      </c>
      <c r="AL27">
        <f t="shared" si="24"/>
        <v>-1752.1053841337655</v>
      </c>
      <c r="AN27">
        <f t="shared" si="8"/>
        <v>0</v>
      </c>
      <c r="AO27">
        <f t="shared" si="8"/>
        <v>0</v>
      </c>
      <c r="AP27">
        <f t="shared" si="8"/>
        <v>-1.7199207541571713</v>
      </c>
      <c r="AQ27">
        <f t="shared" si="8"/>
        <v>-196.43627395204356</v>
      </c>
      <c r="AR27">
        <f t="shared" si="8"/>
        <v>-198.15619470620072</v>
      </c>
      <c r="AS27">
        <f t="shared" si="8"/>
        <v>13.396921796345817</v>
      </c>
      <c r="AT27">
        <f t="shared" si="8"/>
        <v>3.6235443561203016</v>
      </c>
      <c r="AU27">
        <f t="shared" si="8"/>
        <v>-181.13572855373457</v>
      </c>
      <c r="AW27">
        <v>24</v>
      </c>
      <c r="AX27">
        <f>IF(Z27&gt;0, (R27*SUMPRODUCT(K27:$K$98, X27:$X$98)-K27*$AZ$3)/Z27, 0)</f>
        <v>1115.4001567823157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0.112611</v>
      </c>
      <c r="Q28" s="4">
        <f t="shared" si="22"/>
        <v>50</v>
      </c>
      <c r="R28">
        <f t="shared" si="0"/>
        <v>50000</v>
      </c>
      <c r="S28">
        <f t="shared" si="1"/>
        <v>878.09454128902223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371.12929442190324</v>
      </c>
      <c r="AC28">
        <f t="shared" si="19"/>
        <v>256.34685719566892</v>
      </c>
      <c r="AE28">
        <f t="shared" si="2"/>
        <v>0</v>
      </c>
      <c r="AF28">
        <f t="shared" si="3"/>
        <v>0</v>
      </c>
      <c r="AG28">
        <f t="shared" si="3"/>
        <v>-14.596768636060403</v>
      </c>
      <c r="AH28">
        <f t="shared" si="4"/>
        <v>-1873.4640084106343</v>
      </c>
      <c r="AI28">
        <f t="shared" si="23"/>
        <v>-1888.0607770466947</v>
      </c>
      <c r="AJ28">
        <f t="shared" si="6"/>
        <v>114.78243722623432</v>
      </c>
      <c r="AK28">
        <f t="shared" si="20"/>
        <v>25.979050609533228</v>
      </c>
      <c r="AL28">
        <f t="shared" si="24"/>
        <v>-1747.2992892109271</v>
      </c>
      <c r="AN28">
        <f t="shared" si="8"/>
        <v>0</v>
      </c>
      <c r="AO28">
        <f t="shared" si="8"/>
        <v>0</v>
      </c>
      <c r="AP28">
        <f t="shared" si="8"/>
        <v>-1.3473567415796481</v>
      </c>
      <c r="AQ28">
        <f t="shared" si="8"/>
        <v>-172.93035361285104</v>
      </c>
      <c r="AR28">
        <f t="shared" si="8"/>
        <v>-174.2777103544307</v>
      </c>
      <c r="AS28">
        <f t="shared" si="8"/>
        <v>10.595008694571572</v>
      </c>
      <c r="AT28">
        <f t="shared" si="8"/>
        <v>2.397999848550084</v>
      </c>
      <c r="AU28">
        <f t="shared" si="8"/>
        <v>-161.28470181130902</v>
      </c>
      <c r="AW28">
        <v>25</v>
      </c>
      <c r="AX28">
        <f>IF(Z28&gt;0, (R28*SUMPRODUCT(K28:$K$98, X28:$X$98)-K28*$AZ$3)/Z28, 0)</f>
        <v>878.09454128902223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0.125163</v>
      </c>
      <c r="Q29" s="4">
        <f t="shared" si="22"/>
        <v>50</v>
      </c>
      <c r="R29">
        <f t="shared" si="0"/>
        <v>50000</v>
      </c>
      <c r="S29">
        <f t="shared" si="1"/>
        <v>619.15349568627812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256.34685719566892</v>
      </c>
      <c r="AC29">
        <f t="shared" si="19"/>
        <v>156.32171494514762</v>
      </c>
      <c r="AE29">
        <f t="shared" si="2"/>
        <v>0</v>
      </c>
      <c r="AF29">
        <f t="shared" si="3"/>
        <v>0</v>
      </c>
      <c r="AG29">
        <f t="shared" si="3"/>
        <v>-12.62382559690457</v>
      </c>
      <c r="AH29">
        <f t="shared" si="4"/>
        <v>-1826.9753527952282</v>
      </c>
      <c r="AI29">
        <f t="shared" si="23"/>
        <v>-1839.5991783921329</v>
      </c>
      <c r="AJ29">
        <f t="shared" si="6"/>
        <v>100.0251422505213</v>
      </c>
      <c r="AK29">
        <f t="shared" si="20"/>
        <v>17.944280003696825</v>
      </c>
      <c r="AL29">
        <f t="shared" si="24"/>
        <v>-1721.6297561379147</v>
      </c>
      <c r="AN29">
        <f t="shared" si="8"/>
        <v>0</v>
      </c>
      <c r="AO29">
        <f t="shared" si="8"/>
        <v>0</v>
      </c>
      <c r="AP29">
        <f t="shared" si="8"/>
        <v>-1.0403963949263555</v>
      </c>
      <c r="AQ29">
        <f t="shared" si="8"/>
        <v>-150.57072486279776</v>
      </c>
      <c r="AR29">
        <f t="shared" si="8"/>
        <v>-151.61112125772414</v>
      </c>
      <c r="AS29">
        <f t="shared" si="8"/>
        <v>8.2436022741755668</v>
      </c>
      <c r="AT29">
        <f t="shared" si="8"/>
        <v>1.4788832499375659</v>
      </c>
      <c r="AU29">
        <f t="shared" si="8"/>
        <v>-141.88863573361098</v>
      </c>
      <c r="AW29">
        <v>26</v>
      </c>
      <c r="AX29">
        <f>IF(Z29&gt;0, (R29*SUMPRODUCT(K29:$K$98, X29:$X$98)-K29*$AZ$3)/Z29, 0)</f>
        <v>619.15349568627812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0.13952899999999999</v>
      </c>
      <c r="Q30" s="4">
        <f t="shared" si="22"/>
        <v>50</v>
      </c>
      <c r="R30">
        <f t="shared" si="0"/>
        <v>50000</v>
      </c>
      <c r="S30">
        <f t="shared" si="1"/>
        <v>329.93491539222128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156.32171494514762</v>
      </c>
      <c r="AC30">
        <f t="shared" si="19"/>
        <v>70.844928798715614</v>
      </c>
      <c r="AE30">
        <f t="shared" si="2"/>
        <v>0</v>
      </c>
      <c r="AF30">
        <f t="shared" si="3"/>
        <v>0</v>
      </c>
      <c r="AG30">
        <f t="shared" si="3"/>
        <v>-10.736197579225028</v>
      </c>
      <c r="AH30">
        <f t="shared" si="4"/>
        <v>-1761.3897617104974</v>
      </c>
      <c r="AI30">
        <f t="shared" si="23"/>
        <v>-1772.1259592897225</v>
      </c>
      <c r="AJ30">
        <f t="shared" si="6"/>
        <v>85.476786146432005</v>
      </c>
      <c r="AK30">
        <f t="shared" si="20"/>
        <v>10.942520046160334</v>
      </c>
      <c r="AL30">
        <f t="shared" si="24"/>
        <v>-1675.7066530971301</v>
      </c>
      <c r="AN30">
        <f t="shared" si="8"/>
        <v>0</v>
      </c>
      <c r="AO30">
        <f t="shared" si="8"/>
        <v>0</v>
      </c>
      <c r="AP30">
        <f t="shared" si="8"/>
        <v>-0.79002407356197535</v>
      </c>
      <c r="AQ30">
        <f t="shared" si="8"/>
        <v>-129.61202552471374</v>
      </c>
      <c r="AR30">
        <f t="shared" si="8"/>
        <v>-130.40204959827574</v>
      </c>
      <c r="AS30">
        <f t="shared" si="8"/>
        <v>6.2898170686669195</v>
      </c>
      <c r="AT30">
        <f t="shared" si="8"/>
        <v>0.80520633102256811</v>
      </c>
      <c r="AU30">
        <f t="shared" si="8"/>
        <v>-123.30702619858624</v>
      </c>
      <c r="AW30">
        <v>27</v>
      </c>
      <c r="AX30">
        <f>IF(Z30&gt;0, (R30*SUMPRODUCT(K30:$K$98, X30:$X$98)-K30*$AZ$3)/Z30, 0)</f>
        <v>329.93491539222128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0.15610499999999999</v>
      </c>
      <c r="Q31" s="4">
        <f t="shared" si="22"/>
        <v>50</v>
      </c>
      <c r="R31">
        <f t="shared" si="0"/>
        <v>50000</v>
      </c>
      <c r="S31">
        <f t="shared" si="1"/>
        <v>-3.616210235178424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70.844928798715614</v>
      </c>
      <c r="AC31">
        <f t="shared" si="19"/>
        <v>-0.6475085863859249</v>
      </c>
      <c r="AE31">
        <f t="shared" si="2"/>
        <v>0</v>
      </c>
      <c r="AF31">
        <f t="shared" si="3"/>
        <v>0</v>
      </c>
      <c r="AG31">
        <f t="shared" si="3"/>
        <v>-8.9528614803278543</v>
      </c>
      <c r="AH31">
        <f t="shared" si="4"/>
        <v>-1675.9741231049229</v>
      </c>
      <c r="AI31">
        <f t="shared" si="23"/>
        <v>-1684.9269845852507</v>
      </c>
      <c r="AJ31">
        <f t="shared" si="6"/>
        <v>71.492437385101539</v>
      </c>
      <c r="AK31">
        <f t="shared" si="20"/>
        <v>4.9591450159100932</v>
      </c>
      <c r="AL31">
        <f t="shared" si="24"/>
        <v>-1608.4754021842391</v>
      </c>
      <c r="AN31">
        <f t="shared" si="8"/>
        <v>0</v>
      </c>
      <c r="AO31">
        <f t="shared" si="8"/>
        <v>0</v>
      </c>
      <c r="AP31">
        <f t="shared" si="8"/>
        <v>-0.58821171859193166</v>
      </c>
      <c r="AQ31">
        <f t="shared" si="8"/>
        <v>-110.11313214588586</v>
      </c>
      <c r="AR31">
        <f t="shared" si="8"/>
        <v>-110.70134386447779</v>
      </c>
      <c r="AS31">
        <f t="shared" si="8"/>
        <v>4.6971227638246305</v>
      </c>
      <c r="AT31">
        <f t="shared" si="8"/>
        <v>0.32582065733561044</v>
      </c>
      <c r="AU31">
        <f t="shared" si="8"/>
        <v>-105.67840044331754</v>
      </c>
      <c r="AW31">
        <v>28</v>
      </c>
      <c r="AX31">
        <f>IF(Z31&gt;0, (R31*SUMPRODUCT(K31:$K$98, X31:$X$98)-K31*$AZ$3)/Z31, 0)</f>
        <v>-3.616210235178424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0.17521600000000001</v>
      </c>
      <c r="Q32" s="4">
        <f t="shared" si="22"/>
        <v>50</v>
      </c>
      <c r="R32">
        <f t="shared" si="0"/>
        <v>50000</v>
      </c>
      <c r="S32">
        <f t="shared" si="1"/>
        <v>-403.50232797116132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-0.6475085863859249</v>
      </c>
      <c r="AC32">
        <f t="shared" si="19"/>
        <v>-58.868151321903667</v>
      </c>
      <c r="AE32">
        <f t="shared" si="2"/>
        <v>0</v>
      </c>
      <c r="AF32">
        <f t="shared" si="3"/>
        <v>0</v>
      </c>
      <c r="AG32">
        <f t="shared" si="3"/>
        <v>-7.2946482883874495</v>
      </c>
      <c r="AH32">
        <f t="shared" si="4"/>
        <v>-1568.6845771371256</v>
      </c>
      <c r="AI32">
        <f t="shared" si="23"/>
        <v>-1575.9792254255131</v>
      </c>
      <c r="AJ32">
        <f t="shared" si="6"/>
        <v>58.220642735517742</v>
      </c>
      <c r="AK32">
        <f t="shared" si="20"/>
        <v>-4.5325601047014746E-2</v>
      </c>
      <c r="AL32">
        <f t="shared" si="24"/>
        <v>-1517.8039082910425</v>
      </c>
      <c r="AN32">
        <f t="shared" si="8"/>
        <v>0</v>
      </c>
      <c r="AO32">
        <f t="shared" si="8"/>
        <v>0</v>
      </c>
      <c r="AP32">
        <f t="shared" si="8"/>
        <v>-0.42791562225107888</v>
      </c>
      <c r="AQ32">
        <f t="shared" si="8"/>
        <v>-92.021521861432063</v>
      </c>
      <c r="AR32">
        <f t="shared" si="8"/>
        <v>-92.449437483683141</v>
      </c>
      <c r="AS32">
        <f t="shared" si="8"/>
        <v>3.4153151158346247</v>
      </c>
      <c r="AT32">
        <f t="shared" si="8"/>
        <v>-2.6588715465300427E-3</v>
      </c>
      <c r="AU32">
        <f t="shared" si="8"/>
        <v>-89.036781239395054</v>
      </c>
      <c r="AW32">
        <v>29</v>
      </c>
      <c r="AX32">
        <f>IF(Z32&gt;0, (R32*SUMPRODUCT(K32:$K$98, X32:$X$98)-K32*$AZ$3)/Z32, 0)</f>
        <v>-403.50232797116132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0.19798199999999999</v>
      </c>
      <c r="Q33" s="4">
        <f t="shared" si="22"/>
        <v>50</v>
      </c>
      <c r="R33">
        <f t="shared" si="0"/>
        <v>50000</v>
      </c>
      <c r="S33">
        <f t="shared" si="1"/>
        <v>-904.86563905719038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-58.868151321903667</v>
      </c>
      <c r="AC33">
        <f t="shared" si="19"/>
        <v>-104.55709335264999</v>
      </c>
      <c r="AE33">
        <f t="shared" si="2"/>
        <v>0</v>
      </c>
      <c r="AF33">
        <f t="shared" si="3"/>
        <v>0</v>
      </c>
      <c r="AG33">
        <f t="shared" si="3"/>
        <v>-5.777492748072051</v>
      </c>
      <c r="AH33">
        <f t="shared" si="4"/>
        <v>-1444.2090574315239</v>
      </c>
      <c r="AI33">
        <f t="shared" si="23"/>
        <v>-1449.986550179596</v>
      </c>
      <c r="AJ33">
        <f t="shared" si="6"/>
        <v>45.688942030746318</v>
      </c>
      <c r="AK33">
        <f t="shared" si="20"/>
        <v>-4.1207705925332574</v>
      </c>
      <c r="AL33">
        <f t="shared" si="24"/>
        <v>-1408.4183787413829</v>
      </c>
      <c r="AN33">
        <f t="shared" si="8"/>
        <v>0</v>
      </c>
      <c r="AO33">
        <f t="shared" si="8"/>
        <v>0</v>
      </c>
      <c r="AP33">
        <f t="shared" si="8"/>
        <v>-0.30260435295004906</v>
      </c>
      <c r="AQ33">
        <f t="shared" si="8"/>
        <v>-75.642491718315256</v>
      </c>
      <c r="AR33">
        <f t="shared" si="8"/>
        <v>-75.945096071265297</v>
      </c>
      <c r="AS33">
        <f t="shared" si="8"/>
        <v>2.3930229501023463</v>
      </c>
      <c r="AT33">
        <f t="shared" si="8"/>
        <v>-0.21583118719192304</v>
      </c>
      <c r="AU33">
        <f t="shared" si="8"/>
        <v>-73.767904308354872</v>
      </c>
      <c r="AW33">
        <v>30</v>
      </c>
      <c r="AX33">
        <f>IF(Z33&gt;0, (R33*SUMPRODUCT(K33:$K$98, X33:$X$98)-K33*$AZ$3)/Z33, 0)</f>
        <v>-904.86563905719038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0.22423799999999999</v>
      </c>
      <c r="Q34" s="4">
        <f t="shared" si="22"/>
        <v>50</v>
      </c>
      <c r="R34">
        <f t="shared" si="0"/>
        <v>50000</v>
      </c>
      <c r="S34">
        <f t="shared" si="1"/>
        <v>-1569.0034322173622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-104.55709335264999</v>
      </c>
      <c r="AC34">
        <f t="shared" si="19"/>
        <v>-138.83121022213865</v>
      </c>
      <c r="AE34">
        <f t="shared" si="2"/>
        <v>0</v>
      </c>
      <c r="AF34">
        <f t="shared" si="3"/>
        <v>0</v>
      </c>
      <c r="AG34">
        <f t="shared" si="3"/>
        <v>-4.4241844017491498</v>
      </c>
      <c r="AH34">
        <f t="shared" si="4"/>
        <v>-1295.5334188421805</v>
      </c>
      <c r="AI34">
        <f t="shared" si="23"/>
        <v>-1299.9576032439297</v>
      </c>
      <c r="AJ34">
        <f t="shared" si="6"/>
        <v>34.274116869488665</v>
      </c>
      <c r="AK34">
        <f t="shared" si="20"/>
        <v>-7.3189965346854997</v>
      </c>
      <c r="AL34">
        <f t="shared" si="24"/>
        <v>-1273.0024829091267</v>
      </c>
      <c r="AN34">
        <f t="shared" si="8"/>
        <v>0</v>
      </c>
      <c r="AO34">
        <f t="shared" si="8"/>
        <v>0</v>
      </c>
      <c r="AP34">
        <f t="shared" si="8"/>
        <v>-0.20689545939619239</v>
      </c>
      <c r="AQ34">
        <f t="shared" si="8"/>
        <v>-60.585174015011695</v>
      </c>
      <c r="AR34">
        <f t="shared" si="8"/>
        <v>-60.792069474407896</v>
      </c>
      <c r="AS34">
        <f t="shared" si="8"/>
        <v>1.6028172678128147</v>
      </c>
      <c r="AT34">
        <f t="shared" si="8"/>
        <v>-0.34227035151704222</v>
      </c>
      <c r="AU34">
        <f t="shared" ref="AU34:AU79" si="25">AL34*$K34</f>
        <v>-59.531522558112123</v>
      </c>
      <c r="AW34">
        <v>31</v>
      </c>
      <c r="AX34">
        <f>IF(Z34&gt;0, (R34*SUMPRODUCT(K34:$K$98, X34:$X$98)-K34*$AZ$3)/Z34, 0)</f>
        <v>-1569.0034322173622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0.25439000000000001</v>
      </c>
      <c r="Q35" s="4">
        <f t="shared" si="22"/>
        <v>50</v>
      </c>
      <c r="R35">
        <f t="shared" si="0"/>
        <v>50000</v>
      </c>
      <c r="S35">
        <f t="shared" si="1"/>
        <v>-2496.2608534892211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-138.83121022213865</v>
      </c>
      <c r="AC35">
        <f t="shared" si="19"/>
        <v>-162.48033526498384</v>
      </c>
      <c r="AE35">
        <f t="shared" si="2"/>
        <v>0</v>
      </c>
      <c r="AF35">
        <f t="shared" ref="AF35:AG66" si="26">-$Z35*P35</f>
        <v>0</v>
      </c>
      <c r="AG35">
        <f t="shared" si="26"/>
        <v>-3.2544742877706914</v>
      </c>
      <c r="AH35">
        <f t="shared" si="4"/>
        <v>-1125.4682699609662</v>
      </c>
      <c r="AI35">
        <f t="shared" si="23"/>
        <v>-1128.7227442487369</v>
      </c>
      <c r="AJ35">
        <f t="shared" si="6"/>
        <v>23.649125042845185</v>
      </c>
      <c r="AK35">
        <f t="shared" si="20"/>
        <v>-9.7181847155497056</v>
      </c>
      <c r="AL35">
        <f t="shared" si="24"/>
        <v>-1114.7918039214414</v>
      </c>
      <c r="AN35">
        <f t="shared" ref="AN35:AT66" si="27">AE35*$K35</f>
        <v>0</v>
      </c>
      <c r="AO35">
        <f t="shared" si="27"/>
        <v>0</v>
      </c>
      <c r="AP35">
        <f t="shared" si="27"/>
        <v>-0.13588782936288665</v>
      </c>
      <c r="AQ35">
        <f t="shared" si="27"/>
        <v>-46.992978496247659</v>
      </c>
      <c r="AR35">
        <f t="shared" si="27"/>
        <v>-47.128866325610552</v>
      </c>
      <c r="AS35">
        <f t="shared" si="27"/>
        <v>0.98744927267655425</v>
      </c>
      <c r="AT35">
        <f t="shared" si="27"/>
        <v>-0.40577460737851717</v>
      </c>
      <c r="AU35">
        <f t="shared" si="25"/>
        <v>-46.547191660312514</v>
      </c>
      <c r="AW35">
        <v>32</v>
      </c>
      <c r="AX35">
        <f>IF(Z35&gt;0, (R35*SUMPRODUCT(K35:$K$98, X35:$X$98)-K35*$AZ$3)/Z35, 0)</f>
        <v>-2496.2608534892211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0.28921999999999998</v>
      </c>
      <c r="Q36" s="4">
        <f t="shared" si="22"/>
        <v>50</v>
      </c>
      <c r="R36">
        <f t="shared" si="0"/>
        <v>50000</v>
      </c>
      <c r="S36">
        <f t="shared" si="1"/>
        <v>-3869.3598938181485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-162.48033526498384</v>
      </c>
      <c r="AC36">
        <f t="shared" si="19"/>
        <v>-176.49469860751134</v>
      </c>
      <c r="AE36">
        <f t="shared" si="2"/>
        <v>0</v>
      </c>
      <c r="AF36">
        <f t="shared" si="26"/>
        <v>0</v>
      </c>
      <c r="AG36">
        <f t="shared" si="26"/>
        <v>-2.2806704913839453</v>
      </c>
      <c r="AH36">
        <f t="shared" si="4"/>
        <v>-941.2590535090394</v>
      </c>
      <c r="AI36">
        <f t="shared" si="23"/>
        <v>-943.53972400042335</v>
      </c>
      <c r="AJ36">
        <f t="shared" si="6"/>
        <v>14.014363342527503</v>
      </c>
      <c r="AK36">
        <f t="shared" si="20"/>
        <v>-11.373623468548869</v>
      </c>
      <c r="AL36">
        <f t="shared" si="24"/>
        <v>-940.8989841264447</v>
      </c>
      <c r="AN36">
        <f t="shared" si="27"/>
        <v>0</v>
      </c>
      <c r="AO36">
        <f t="shared" si="27"/>
        <v>0</v>
      </c>
      <c r="AP36">
        <f t="shared" si="27"/>
        <v>-8.5024529518681891E-2</v>
      </c>
      <c r="AQ36">
        <f t="shared" si="27"/>
        <v>-35.090605364584</v>
      </c>
      <c r="AR36">
        <f t="shared" si="27"/>
        <v>-35.175629894102677</v>
      </c>
      <c r="AS36">
        <f t="shared" si="27"/>
        <v>0.52246243120337987</v>
      </c>
      <c r="AT36">
        <f t="shared" si="27"/>
        <v>-0.42401433613024642</v>
      </c>
      <c r="AU36">
        <f t="shared" si="25"/>
        <v>-35.077181799029546</v>
      </c>
      <c r="AW36">
        <v>33</v>
      </c>
      <c r="AX36">
        <f>IF(Z36&gt;0, (R36*SUMPRODUCT(K36:$K$98, X36:$X$98)-K36*$AZ$3)/Z36, 0)</f>
        <v>-3869.3598938181485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0.32816400000000001</v>
      </c>
      <c r="Q37" s="4">
        <f t="shared" si="22"/>
        <v>50</v>
      </c>
      <c r="R37">
        <f t="shared" si="0"/>
        <v>50000</v>
      </c>
      <c r="S37">
        <f t="shared" si="1"/>
        <v>-6033.4077015930043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-176.49469860751134</v>
      </c>
      <c r="AC37">
        <f t="shared" si="19"/>
        <v>-182.14011187055954</v>
      </c>
      <c r="AE37">
        <f t="shared" si="2"/>
        <v>0</v>
      </c>
      <c r="AF37">
        <f t="shared" si="26"/>
        <v>0</v>
      </c>
      <c r="AG37">
        <f t="shared" si="26"/>
        <v>-1.5094298353355846</v>
      </c>
      <c r="AH37">
        <f t="shared" si="4"/>
        <v>-748.43395113452107</v>
      </c>
      <c r="AI37">
        <f t="shared" si="23"/>
        <v>-749.94338096985666</v>
      </c>
      <c r="AJ37">
        <f t="shared" si="6"/>
        <v>5.6454132630481979</v>
      </c>
      <c r="AK37">
        <f t="shared" si="20"/>
        <v>-12.354628902525794</v>
      </c>
      <c r="AL37">
        <f t="shared" si="24"/>
        <v>-756.65259660933418</v>
      </c>
      <c r="AN37">
        <f t="shared" si="27"/>
        <v>0</v>
      </c>
      <c r="AO37">
        <f t="shared" si="27"/>
        <v>0</v>
      </c>
      <c r="AP37">
        <f t="shared" si="27"/>
        <v>-5.0243120105827085E-2</v>
      </c>
      <c r="AQ37">
        <f t="shared" si="27"/>
        <v>-24.912490808007789</v>
      </c>
      <c r="AR37">
        <f t="shared" si="27"/>
        <v>-24.962733928113618</v>
      </c>
      <c r="AS37">
        <f t="shared" si="27"/>
        <v>0.18791411828645796</v>
      </c>
      <c r="AT37">
        <f t="shared" si="27"/>
        <v>-0.41123813063793124</v>
      </c>
      <c r="AU37">
        <f t="shared" si="25"/>
        <v>-25.186057940465087</v>
      </c>
      <c r="AW37">
        <v>34</v>
      </c>
      <c r="AX37">
        <f>IF(Z37&gt;0, (R37*SUMPRODUCT(K37:$K$98, X37:$X$98)-K37*$AZ$3)/Z37, 0)</f>
        <v>-6033.4077015930043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0.37150699999999998</v>
      </c>
      <c r="Q38" s="4">
        <f t="shared" si="22"/>
        <v>50</v>
      </c>
      <c r="R38">
        <f t="shared" si="0"/>
        <v>50000</v>
      </c>
      <c r="S38">
        <f t="shared" si="1"/>
        <v>-9681.2186848787114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-182.14011187055954</v>
      </c>
      <c r="AC38">
        <f t="shared" si="19"/>
        <v>-180.76225258791035</v>
      </c>
      <c r="AE38">
        <f t="shared" si="2"/>
        <v>0</v>
      </c>
      <c r="AF38">
        <f t="shared" si="26"/>
        <v>0</v>
      </c>
      <c r="AG38">
        <f t="shared" si="26"/>
        <v>-0.93357178714621181</v>
      </c>
      <c r="AH38">
        <f t="shared" si="4"/>
        <v>-560.76374983601704</v>
      </c>
      <c r="AI38">
        <f t="shared" si="23"/>
        <v>-561.69732162316325</v>
      </c>
      <c r="AJ38">
        <f t="shared" si="6"/>
        <v>-1.3778592826491831</v>
      </c>
      <c r="AK38">
        <f t="shared" si="20"/>
        <v>-12.749807830939169</v>
      </c>
      <c r="AL38">
        <f t="shared" si="24"/>
        <v>-575.82498873675161</v>
      </c>
      <c r="AN38">
        <f t="shared" si="27"/>
        <v>0</v>
      </c>
      <c r="AO38">
        <f t="shared" si="27"/>
        <v>0</v>
      </c>
      <c r="AP38">
        <f t="shared" si="27"/>
        <v>-2.774555186036903E-2</v>
      </c>
      <c r="AQ38">
        <f t="shared" si="27"/>
        <v>-16.665777518888842</v>
      </c>
      <c r="AR38">
        <f t="shared" si="27"/>
        <v>-16.693523070749212</v>
      </c>
      <c r="AS38">
        <f t="shared" si="27"/>
        <v>-4.0949680259613985E-2</v>
      </c>
      <c r="AT38">
        <f t="shared" si="27"/>
        <v>-0.3789215347481994</v>
      </c>
      <c r="AU38">
        <f t="shared" si="25"/>
        <v>-17.113394285757025</v>
      </c>
      <c r="AW38">
        <v>35</v>
      </c>
      <c r="AX38">
        <f>IF(Z38&gt;0, (R38*SUMPRODUCT(K38:$K$98, X38:$X$98)-K38*$AZ$3)/Z38, 0)</f>
        <v>-9681.2186848787114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0.41881499999999999</v>
      </c>
      <c r="Q39" s="4">
        <f t="shared" si="22"/>
        <v>50</v>
      </c>
      <c r="R39">
        <f t="shared" si="0"/>
        <v>50000</v>
      </c>
      <c r="S39">
        <f t="shared" si="1"/>
        <v>-16311.021786653973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-180.76225258791035</v>
      </c>
      <c r="AC39">
        <f t="shared" si="19"/>
        <v>-173.95450324014104</v>
      </c>
      <c r="AE39">
        <f t="shared" si="2"/>
        <v>0</v>
      </c>
      <c r="AF39">
        <f t="shared" si="26"/>
        <v>0</v>
      </c>
      <c r="AG39">
        <f t="shared" si="26"/>
        <v>-0.53324220124110899</v>
      </c>
      <c r="AH39">
        <f t="shared" si="4"/>
        <v>-390.99386803364069</v>
      </c>
      <c r="AI39">
        <f t="shared" si="23"/>
        <v>-391.52711023488183</v>
      </c>
      <c r="AJ39">
        <f t="shared" si="6"/>
        <v>-6.8077493477693167</v>
      </c>
      <c r="AK39">
        <f t="shared" si="20"/>
        <v>-12.653357681153725</v>
      </c>
      <c r="AL39">
        <f t="shared" si="24"/>
        <v>-410.98821726380487</v>
      </c>
      <c r="AN39">
        <f t="shared" si="27"/>
        <v>0</v>
      </c>
      <c r="AO39">
        <f t="shared" si="27"/>
        <v>0</v>
      </c>
      <c r="AP39">
        <f t="shared" si="27"/>
        <v>-1.4149859856575788E-2</v>
      </c>
      <c r="AQ39">
        <f t="shared" si="27"/>
        <v>-10.375226162857548</v>
      </c>
      <c r="AR39">
        <f t="shared" si="27"/>
        <v>-10.389376022714124</v>
      </c>
      <c r="AS39">
        <f t="shared" si="27"/>
        <v>-0.18064717868433561</v>
      </c>
      <c r="AT39">
        <f t="shared" si="27"/>
        <v>-0.33576344386609491</v>
      </c>
      <c r="AU39">
        <f t="shared" si="25"/>
        <v>-10.905786645264556</v>
      </c>
      <c r="AW39">
        <v>36</v>
      </c>
      <c r="AX39">
        <f>IF(Z39&gt;0, (R39*SUMPRODUCT(K39:$K$98, X39:$X$98)-K39*$AZ$3)/Z39, 0)</f>
        <v>-16311.021786653973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0.47081499999999998</v>
      </c>
      <c r="Q40" s="4">
        <f t="shared" si="22"/>
        <v>50</v>
      </c>
      <c r="R40">
        <f t="shared" si="0"/>
        <v>50000</v>
      </c>
      <c r="S40">
        <f t="shared" si="1"/>
        <v>-29505.224002612449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-173.95450324014104</v>
      </c>
      <c r="AC40">
        <f t="shared" si="19"/>
        <v>-163.3712232720539</v>
      </c>
      <c r="AE40">
        <f t="shared" si="2"/>
        <v>0</v>
      </c>
      <c r="AF40">
        <f t="shared" si="26"/>
        <v>0</v>
      </c>
      <c r="AG40">
        <f t="shared" si="26"/>
        <v>-0.2768513522513652</v>
      </c>
      <c r="AH40">
        <f t="shared" si="4"/>
        <v>-251.05842697733274</v>
      </c>
      <c r="AI40">
        <f t="shared" si="23"/>
        <v>-251.3352783295841</v>
      </c>
      <c r="AJ40">
        <f t="shared" si="6"/>
        <v>-10.58327996808714</v>
      </c>
      <c r="AK40">
        <f t="shared" si="20"/>
        <v>-12.176815226809873</v>
      </c>
      <c r="AL40">
        <f t="shared" si="24"/>
        <v>-274.09537352448109</v>
      </c>
      <c r="AN40">
        <f t="shared" si="27"/>
        <v>0</v>
      </c>
      <c r="AO40">
        <f t="shared" si="27"/>
        <v>0</v>
      </c>
      <c r="AP40">
        <f t="shared" si="27"/>
        <v>-6.559281240746697E-3</v>
      </c>
      <c r="AQ40">
        <f t="shared" si="27"/>
        <v>-5.9481841681908296</v>
      </c>
      <c r="AR40">
        <f t="shared" si="27"/>
        <v>-5.9547434494315761</v>
      </c>
      <c r="AS40">
        <f t="shared" si="27"/>
        <v>-0.25074361817534507</v>
      </c>
      <c r="AT40">
        <f t="shared" si="27"/>
        <v>-0.28849834049838519</v>
      </c>
      <c r="AU40">
        <f t="shared" si="25"/>
        <v>-6.4939854081053054</v>
      </c>
      <c r="AW40">
        <v>37</v>
      </c>
      <c r="AX40">
        <f>IF(Z40&gt;0, (R40*SUMPRODUCT(K40:$K$98, X40:$X$98)-K40*$AZ$3)/Z40, 0)</f>
        <v>-29505.224002612449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0.52931399999999995</v>
      </c>
      <c r="Q41" s="4">
        <f t="shared" si="22"/>
        <v>50</v>
      </c>
      <c r="R41">
        <f t="shared" si="0"/>
        <v>50000</v>
      </c>
      <c r="S41">
        <f t="shared" si="1"/>
        <v>-59042.118003756288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-163.3712232720539</v>
      </c>
      <c r="AC41">
        <f t="shared" si="19"/>
        <v>-150.60645553761555</v>
      </c>
      <c r="AE41">
        <f t="shared" si="2"/>
        <v>0</v>
      </c>
      <c r="AF41">
        <f t="shared" si="26"/>
        <v>0</v>
      </c>
      <c r="AG41">
        <f t="shared" si="26"/>
        <v>-0.12754154206327245</v>
      </c>
      <c r="AH41">
        <f t="shared" si="4"/>
        <v>-146.5412966655791</v>
      </c>
      <c r="AI41">
        <f t="shared" si="23"/>
        <v>-146.66883820764238</v>
      </c>
      <c r="AJ41">
        <f t="shared" si="6"/>
        <v>-12.764767734438351</v>
      </c>
      <c r="AK41">
        <f t="shared" si="20"/>
        <v>-11.435985629043774</v>
      </c>
      <c r="AL41">
        <f t="shared" si="24"/>
        <v>-170.86959157112452</v>
      </c>
      <c r="AN41">
        <f t="shared" si="27"/>
        <v>0</v>
      </c>
      <c r="AO41">
        <f t="shared" si="27"/>
        <v>0</v>
      </c>
      <c r="AP41">
        <f t="shared" si="27"/>
        <v>-2.6980080693523511E-3</v>
      </c>
      <c r="AQ41">
        <f t="shared" si="27"/>
        <v>-3.0999280273791041</v>
      </c>
      <c r="AR41">
        <f t="shared" si="27"/>
        <v>-3.1026260354484565</v>
      </c>
      <c r="AS41">
        <f t="shared" si="27"/>
        <v>-0.27002532503361165</v>
      </c>
      <c r="AT41">
        <f t="shared" si="27"/>
        <v>-0.24191632788045628</v>
      </c>
      <c r="AU41">
        <f t="shared" si="25"/>
        <v>-3.6145676883625248</v>
      </c>
      <c r="AW41">
        <v>38</v>
      </c>
      <c r="AX41">
        <f>IF(Z41&gt;0, (R41*SUMPRODUCT(K41:$K$98, X41:$X$98)-K41*$AZ$3)/Z41, 0)</f>
        <v>-59042.118003756288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0.595055</v>
      </c>
      <c r="Q42" s="4">
        <f t="shared" si="22"/>
        <v>50</v>
      </c>
      <c r="R42">
        <f t="shared" si="0"/>
        <v>50000</v>
      </c>
      <c r="S42">
        <f t="shared" si="1"/>
        <v>-135986.93538979205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-150.60645553761555</v>
      </c>
      <c r="AC42">
        <f t="shared" si="19"/>
        <v>-136.99839079479005</v>
      </c>
      <c r="AE42">
        <f t="shared" si="2"/>
        <v>0</v>
      </c>
      <c r="AF42">
        <f t="shared" si="26"/>
        <v>0</v>
      </c>
      <c r="AG42">
        <f t="shared" si="26"/>
        <v>-5.0371894330179141E-2</v>
      </c>
      <c r="AH42">
        <f t="shared" si="4"/>
        <v>-75.894232312460588</v>
      </c>
      <c r="AI42">
        <f t="shared" si="23"/>
        <v>-75.944604206790771</v>
      </c>
      <c r="AJ42">
        <f t="shared" si="6"/>
        <v>-13.608064742825491</v>
      </c>
      <c r="AK42">
        <f t="shared" si="20"/>
        <v>-10.542451887633089</v>
      </c>
      <c r="AL42">
        <f t="shared" si="24"/>
        <v>-100.09512083724935</v>
      </c>
      <c r="AN42">
        <f t="shared" si="27"/>
        <v>0</v>
      </c>
      <c r="AO42">
        <f t="shared" si="27"/>
        <v>0</v>
      </c>
      <c r="AP42">
        <f t="shared" si="27"/>
        <v>-9.513971401342538E-4</v>
      </c>
      <c r="AQ42">
        <f t="shared" si="27"/>
        <v>-1.4334492783111277</v>
      </c>
      <c r="AR42">
        <f t="shared" si="27"/>
        <v>-1.4344006754512622</v>
      </c>
      <c r="AS42">
        <f t="shared" si="27"/>
        <v>-0.25702177873682319</v>
      </c>
      <c r="AT42">
        <f t="shared" si="27"/>
        <v>-0.1991201385072352</v>
      </c>
      <c r="AU42">
        <f t="shared" si="25"/>
        <v>-1.8905425926953205</v>
      </c>
      <c r="AW42">
        <v>39</v>
      </c>
      <c r="AX42">
        <f>IF(Z42&gt;0, (R42*SUMPRODUCT(K42:$K$98, X42:$X$98)-K42*$AZ$3)/Z42, 0)</f>
        <v>-135986.93538979205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0.66919700000000004</v>
      </c>
      <c r="Q43" s="4">
        <f t="shared" si="22"/>
        <v>50</v>
      </c>
      <c r="R43">
        <f t="shared" si="0"/>
        <v>50000</v>
      </c>
      <c r="S43">
        <f t="shared" si="1"/>
        <v>-382172.51381827076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-136.99839079479005</v>
      </c>
      <c r="AC43">
        <f t="shared" si="19"/>
        <v>-123.51398938541845</v>
      </c>
      <c r="AE43">
        <f t="shared" si="2"/>
        <v>0</v>
      </c>
      <c r="AF43">
        <f t="shared" si="26"/>
        <v>0</v>
      </c>
      <c r="AG43">
        <f t="shared" si="26"/>
        <v>-1.6159454816804454E-2</v>
      </c>
      <c r="AH43">
        <f t="shared" si="4"/>
        <v>-33.708720570072892</v>
      </c>
      <c r="AI43">
        <f t="shared" si="23"/>
        <v>-33.724880024889693</v>
      </c>
      <c r="AJ43">
        <f t="shared" si="6"/>
        <v>-13.4844014093716</v>
      </c>
      <c r="AK43">
        <f t="shared" si="20"/>
        <v>-9.5898873556353053</v>
      </c>
      <c r="AL43">
        <f t="shared" si="24"/>
        <v>-56.799168789896598</v>
      </c>
      <c r="AN43">
        <f t="shared" si="27"/>
        <v>0</v>
      </c>
      <c r="AO43">
        <f t="shared" si="27"/>
        <v>0</v>
      </c>
      <c r="AP43">
        <f t="shared" si="27"/>
        <v>-2.7250987209507935E-4</v>
      </c>
      <c r="AQ43">
        <f t="shared" si="27"/>
        <v>-0.56845724284501975</v>
      </c>
      <c r="AR43">
        <f t="shared" si="27"/>
        <v>-0.56872975271711479</v>
      </c>
      <c r="AS43">
        <f t="shared" si="27"/>
        <v>-0.22739829684880572</v>
      </c>
      <c r="AT43">
        <f t="shared" si="27"/>
        <v>-0.16172197678183711</v>
      </c>
      <c r="AU43">
        <f t="shared" si="25"/>
        <v>-0.95785002634775762</v>
      </c>
      <c r="AW43">
        <v>40</v>
      </c>
      <c r="AX43">
        <f>IF(Z43&gt;0, (R43*SUMPRODUCT(K43:$K$98, X43:$X$98)-K43*$AZ$3)/Z43, 0)</f>
        <v>-382172.51381827076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0.74928899999999998</v>
      </c>
      <c r="Q44" s="4">
        <f t="shared" si="22"/>
        <v>50</v>
      </c>
      <c r="R44">
        <f t="shared" si="0"/>
        <v>50000</v>
      </c>
      <c r="S44">
        <f t="shared" si="1"/>
        <v>-1423776.5182178011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-123.51398938541845</v>
      </c>
      <c r="AC44">
        <f t="shared" si="19"/>
        <v>-110.76293708568961</v>
      </c>
      <c r="AE44">
        <f t="shared" si="2"/>
        <v>0</v>
      </c>
      <c r="AF44">
        <f t="shared" si="26"/>
        <v>0</v>
      </c>
      <c r="AG44">
        <f t="shared" si="26"/>
        <v>-3.8897585284078176E-3</v>
      </c>
      <c r="AH44">
        <f t="shared" si="4"/>
        <v>-12.108101740228593</v>
      </c>
      <c r="AI44">
        <f t="shared" si="23"/>
        <v>-12.111991498757</v>
      </c>
      <c r="AJ44">
        <f t="shared" si="6"/>
        <v>-12.75105229972884</v>
      </c>
      <c r="AK44">
        <f t="shared" si="20"/>
        <v>-8.6459792569792935</v>
      </c>
      <c r="AL44">
        <f t="shared" si="24"/>
        <v>-33.509023055465136</v>
      </c>
      <c r="AN44">
        <f t="shared" si="27"/>
        <v>0</v>
      </c>
      <c r="AO44">
        <f t="shared" si="27"/>
        <v>0</v>
      </c>
      <c r="AP44">
        <f t="shared" si="27"/>
        <v>-5.8567967698105943E-5</v>
      </c>
      <c r="AQ44">
        <f t="shared" si="27"/>
        <v>-0.18231129424308026</v>
      </c>
      <c r="AR44">
        <f t="shared" si="27"/>
        <v>-0.18236986221077836</v>
      </c>
      <c r="AS44">
        <f t="shared" si="27"/>
        <v>-0.19199217991381712</v>
      </c>
      <c r="AT44">
        <f t="shared" si="27"/>
        <v>-0.13018222857358991</v>
      </c>
      <c r="AU44">
        <f t="shared" si="25"/>
        <v>-0.50454427069818542</v>
      </c>
      <c r="AW44">
        <v>41</v>
      </c>
      <c r="AX44">
        <f>IF(Z44&gt;0, (R44*SUMPRODUCT(K44:$K$98, X44:$X$98)-K44*$AZ$3)/Z44, 0)</f>
        <v>-1423776.5182178011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0.83297500000000002</v>
      </c>
      <c r="Q45" s="4">
        <f t="shared" si="22"/>
        <v>50</v>
      </c>
      <c r="R45">
        <f t="shared" si="0"/>
        <v>50000</v>
      </c>
      <c r="S45">
        <f t="shared" si="1"/>
        <v>-8108591.9322972596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-110.76293708568961</v>
      </c>
      <c r="AC45">
        <f t="shared" si="19"/>
        <v>-99.052829145491785</v>
      </c>
      <c r="AE45">
        <f t="shared" si="2"/>
        <v>0</v>
      </c>
      <c r="AF45">
        <f t="shared" si="26"/>
        <v>0</v>
      </c>
      <c r="AG45">
        <f t="shared" si="26"/>
        <v>-6.1078933292323763E-4</v>
      </c>
      <c r="AH45">
        <f t="shared" si="4"/>
        <v>-3.2400716102005021</v>
      </c>
      <c r="AI45">
        <f t="shared" si="23"/>
        <v>-3.2406823995334251</v>
      </c>
      <c r="AJ45">
        <f t="shared" si="6"/>
        <v>-11.71010794019783</v>
      </c>
      <c r="AK45">
        <f t="shared" si="20"/>
        <v>-7.7534055959982737</v>
      </c>
      <c r="AL45">
        <f t="shared" si="24"/>
        <v>-22.70419593572953</v>
      </c>
      <c r="AN45">
        <f t="shared" si="27"/>
        <v>0</v>
      </c>
      <c r="AO45">
        <f t="shared" si="27"/>
        <v>0</v>
      </c>
      <c r="AP45">
        <f t="shared" si="27"/>
        <v>-8.2112813641027538E-6</v>
      </c>
      <c r="AQ45">
        <f t="shared" si="27"/>
        <v>-4.3558618654758741E-2</v>
      </c>
      <c r="AR45">
        <f t="shared" si="27"/>
        <v>-4.356682993612284E-2</v>
      </c>
      <c r="AS45">
        <f t="shared" si="27"/>
        <v>-0.15742742369251991</v>
      </c>
      <c r="AT45">
        <f t="shared" si="27"/>
        <v>-0.1042346214103774</v>
      </c>
      <c r="AU45">
        <f t="shared" si="25"/>
        <v>-0.30522887503902019</v>
      </c>
      <c r="AW45">
        <v>42</v>
      </c>
      <c r="AX45">
        <f>IF(Z45&gt;0, (R45*SUMPRODUCT(K45:$K$98, X45:$X$98)-K45*$AZ$3)/Z45, 0)</f>
        <v>-8108591.9322972596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0.83526170899999996</v>
      </c>
      <c r="Q46" s="4">
        <f t="shared" si="22"/>
        <v>50</v>
      </c>
      <c r="R46">
        <f t="shared" si="0"/>
        <v>50000</v>
      </c>
      <c r="S46">
        <f t="shared" si="1"/>
        <v>-46807649.046440281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-99.052829145491785</v>
      </c>
      <c r="AC46">
        <f t="shared" si="19"/>
        <v>-88.478156304824282</v>
      </c>
      <c r="AE46">
        <f t="shared" si="2"/>
        <v>0</v>
      </c>
      <c r="AF46">
        <f t="shared" si="26"/>
        <v>0</v>
      </c>
      <c r="AG46">
        <f t="shared" si="26"/>
        <v>-9.4512497537571844E-5</v>
      </c>
      <c r="AH46">
        <f t="shared" si="4"/>
        <v>-0.51016894205643337</v>
      </c>
      <c r="AI46">
        <f t="shared" si="23"/>
        <v>-0.51026345455397093</v>
      </c>
      <c r="AJ46">
        <f t="shared" si="6"/>
        <v>-10.574672840667503</v>
      </c>
      <c r="AK46">
        <f t="shared" si="20"/>
        <v>-6.9336980401844253</v>
      </c>
      <c r="AL46">
        <f t="shared" si="24"/>
        <v>-18.018634335405899</v>
      </c>
      <c r="AN46">
        <f t="shared" si="27"/>
        <v>0</v>
      </c>
      <c r="AO46">
        <f t="shared" si="27"/>
        <v>0</v>
      </c>
      <c r="AP46">
        <f t="shared" si="27"/>
        <v>-1.1344639689298296E-6</v>
      </c>
      <c r="AQ46">
        <f t="shared" si="27"/>
        <v>-6.1237222368395686E-3</v>
      </c>
      <c r="AR46">
        <f t="shared" si="27"/>
        <v>-6.1248567008084977E-3</v>
      </c>
      <c r="AS46">
        <f t="shared" si="27"/>
        <v>-0.12693120627977364</v>
      </c>
      <c r="AT46">
        <f t="shared" si="27"/>
        <v>-8.3227412278483029E-2</v>
      </c>
      <c r="AU46">
        <f t="shared" si="25"/>
        <v>-0.21628347525906519</v>
      </c>
      <c r="AW46">
        <v>43</v>
      </c>
      <c r="AX46">
        <f>IF(Z46&gt;0, (R46*SUMPRODUCT(K46:$K$98, X46:$X$98)-K46*$AZ$3)/Z46, 0)</f>
        <v>-46807649.046440281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0.83773177600000004</v>
      </c>
      <c r="Q47" s="4">
        <f t="shared" si="22"/>
        <v>50</v>
      </c>
      <c r="R47">
        <f t="shared" si="0"/>
        <v>50000</v>
      </c>
      <c r="S47">
        <f t="shared" si="1"/>
        <v>-274485244.24014223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-88.478156304824282</v>
      </c>
      <c r="AC47">
        <f t="shared" si="19"/>
        <v>-79.003716224094816</v>
      </c>
      <c r="AE47">
        <f t="shared" si="2"/>
        <v>0</v>
      </c>
      <c r="AF47">
        <f t="shared" si="26"/>
        <v>0</v>
      </c>
      <c r="AG47">
        <f t="shared" si="26"/>
        <v>-1.4391250145850441E-5</v>
      </c>
      <c r="AH47">
        <f t="shared" si="4"/>
        <v>-7.9176122416345682E-2</v>
      </c>
      <c r="AI47">
        <f t="shared" si="23"/>
        <v>-7.9190513666491533E-2</v>
      </c>
      <c r="AJ47">
        <f t="shared" si="6"/>
        <v>-9.4744400807294653</v>
      </c>
      <c r="AK47">
        <f t="shared" si="20"/>
        <v>-6.1934709413377007</v>
      </c>
      <c r="AL47">
        <f t="shared" si="24"/>
        <v>-15.747101535733657</v>
      </c>
      <c r="AN47">
        <f t="shared" si="27"/>
        <v>0</v>
      </c>
      <c r="AO47">
        <f t="shared" si="27"/>
        <v>0</v>
      </c>
      <c r="AP47">
        <f t="shared" si="27"/>
        <v>-1.5423465512583603E-7</v>
      </c>
      <c r="AQ47">
        <f t="shared" si="27"/>
        <v>-8.4855046026749545E-4</v>
      </c>
      <c r="AR47">
        <f t="shared" si="27"/>
        <v>-8.4870469492262122E-4</v>
      </c>
      <c r="AS47">
        <f t="shared" si="27"/>
        <v>-0.10153996237658709</v>
      </c>
      <c r="AT47">
        <f t="shared" si="27"/>
        <v>-6.6376989141873996E-2</v>
      </c>
      <c r="AU47">
        <f t="shared" si="25"/>
        <v>-0.16876565621338371</v>
      </c>
      <c r="AW47">
        <v>44</v>
      </c>
      <c r="AX47">
        <f>IF(Z47&gt;0, (R47*SUMPRODUCT(K47:$K$98, X47:$X$98)-K47*$AZ$3)/Z47, 0)</f>
        <v>-274485244.24014223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0.84045353700000003</v>
      </c>
      <c r="Q48" s="4">
        <f t="shared" si="22"/>
        <v>50</v>
      </c>
      <c r="R48">
        <f t="shared" si="0"/>
        <v>50000</v>
      </c>
      <c r="S48">
        <f t="shared" si="1"/>
        <v>-1638813038.8378177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-79.003716224094816</v>
      </c>
      <c r="AC48">
        <f t="shared" si="19"/>
        <v>-70.539775664763752</v>
      </c>
      <c r="AE48">
        <f t="shared" si="2"/>
        <v>0</v>
      </c>
      <c r="AF48">
        <f t="shared" si="26"/>
        <v>0</v>
      </c>
      <c r="AG48">
        <f t="shared" si="26"/>
        <v>-2.1521605574601666E-6</v>
      </c>
      <c r="AH48">
        <f t="shared" si="4"/>
        <v>-1.2095177086931769E-2</v>
      </c>
      <c r="AI48">
        <f t="shared" si="23"/>
        <v>-1.2097329247489229E-2</v>
      </c>
      <c r="AJ48">
        <f t="shared" si="6"/>
        <v>-8.4639405593310642</v>
      </c>
      <c r="AK48">
        <f t="shared" si="20"/>
        <v>-5.5302601356866381</v>
      </c>
      <c r="AL48">
        <f t="shared" si="24"/>
        <v>-14.006298024265192</v>
      </c>
      <c r="AN48">
        <f t="shared" si="27"/>
        <v>0</v>
      </c>
      <c r="AO48">
        <f t="shared" si="27"/>
        <v>0</v>
      </c>
      <c r="AP48">
        <f t="shared" si="27"/>
        <v>-2.059397066615499E-8</v>
      </c>
      <c r="AQ48">
        <f t="shared" si="27"/>
        <v>-1.1573844770400364E-4</v>
      </c>
      <c r="AR48">
        <f t="shared" si="27"/>
        <v>-1.1575904167466979E-4</v>
      </c>
      <c r="AS48">
        <f t="shared" si="27"/>
        <v>-8.0991235990611976E-2</v>
      </c>
      <c r="AT48">
        <f t="shared" si="27"/>
        <v>-5.2918921228136517E-2</v>
      </c>
      <c r="AU48">
        <f t="shared" si="25"/>
        <v>-0.13402591626042318</v>
      </c>
      <c r="AW48">
        <v>45</v>
      </c>
      <c r="AX48">
        <f>IF(Z48&gt;0, (R48*SUMPRODUCT(K48:$K$98, X48:$X$98)-K48*$AZ$3)/Z48, 0)</f>
        <v>-1638813038.8378177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0.84346351399999997</v>
      </c>
      <c r="Q49" s="4">
        <f t="shared" si="22"/>
        <v>50</v>
      </c>
      <c r="R49">
        <f t="shared" si="0"/>
        <v>50000</v>
      </c>
      <c r="S49">
        <f t="shared" si="1"/>
        <v>-9985419494.1482487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-70.539775664763752</v>
      </c>
      <c r="AC49">
        <f t="shared" si="19"/>
        <v>-62.982043983754913</v>
      </c>
      <c r="AE49">
        <f t="shared" si="2"/>
        <v>0</v>
      </c>
      <c r="AF49">
        <f t="shared" si="26"/>
        <v>0</v>
      </c>
      <c r="AG49">
        <f t="shared" si="26"/>
        <v>-3.1537004539801385E-7</v>
      </c>
      <c r="AH49">
        <f t="shared" si="4"/>
        <v>-1.8152689064875511E-3</v>
      </c>
      <c r="AI49">
        <f t="shared" si="23"/>
        <v>-1.8155842765329492E-3</v>
      </c>
      <c r="AJ49">
        <f t="shared" si="6"/>
        <v>-7.5577316810088391</v>
      </c>
      <c r="AK49">
        <f t="shared" si="20"/>
        <v>-4.9377842965334633</v>
      </c>
      <c r="AL49">
        <f t="shared" si="24"/>
        <v>-12.497331561818836</v>
      </c>
      <c r="AN49">
        <f t="shared" si="27"/>
        <v>0</v>
      </c>
      <c r="AO49">
        <f t="shared" si="27"/>
        <v>0</v>
      </c>
      <c r="AP49">
        <f t="shared" si="27"/>
        <v>-2.694435798397706E-9</v>
      </c>
      <c r="AQ49">
        <f t="shared" si="27"/>
        <v>-1.550916327257858E-5</v>
      </c>
      <c r="AR49">
        <f t="shared" si="27"/>
        <v>-1.551185770837698E-5</v>
      </c>
      <c r="AS49">
        <f t="shared" si="27"/>
        <v>-6.4571201650728924E-2</v>
      </c>
      <c r="AT49">
        <f t="shared" si="27"/>
        <v>-4.2187084561422929E-2</v>
      </c>
      <c r="AU49">
        <f t="shared" si="25"/>
        <v>-0.10677379806986023</v>
      </c>
      <c r="AW49">
        <v>46</v>
      </c>
      <c r="AX49">
        <f>IF(Z49&gt;0, (R49*SUMPRODUCT(K49:$K$98, X49:$X$98)-K49*$AZ$3)/Z49, 0)</f>
        <v>-9985419494.1482487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0.84645297100000005</v>
      </c>
      <c r="Q50" s="4">
        <f t="shared" si="22"/>
        <v>50</v>
      </c>
      <c r="R50">
        <f t="shared" si="0"/>
        <v>50000</v>
      </c>
      <c r="S50">
        <f t="shared" si="1"/>
        <v>-62108950200.059296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-62.982043983754913</v>
      </c>
      <c r="AC50">
        <f t="shared" si="19"/>
        <v>-56.233981439831972</v>
      </c>
      <c r="AE50">
        <f t="shared" si="2"/>
        <v>0</v>
      </c>
      <c r="AF50">
        <f t="shared" si="26"/>
        <v>0</v>
      </c>
      <c r="AG50">
        <f t="shared" si="26"/>
        <v>-4.5270433052480001E-8</v>
      </c>
      <c r="AH50">
        <f t="shared" si="4"/>
        <v>-2.6694591189155368E-4</v>
      </c>
      <c r="AI50">
        <f t="shared" si="23"/>
        <v>-2.6699118232460616E-4</v>
      </c>
      <c r="AJ50">
        <f t="shared" si="6"/>
        <v>-6.7480625439229414</v>
      </c>
      <c r="AK50">
        <f t="shared" si="20"/>
        <v>-4.4087430788628446</v>
      </c>
      <c r="AL50">
        <f t="shared" si="24"/>
        <v>-11.157072613968111</v>
      </c>
      <c r="AN50">
        <f t="shared" si="27"/>
        <v>0</v>
      </c>
      <c r="AO50">
        <f t="shared" si="27"/>
        <v>0</v>
      </c>
      <c r="AP50">
        <f t="shared" si="27"/>
        <v>-3.4533772651002996E-10</v>
      </c>
      <c r="AQ50">
        <f t="shared" si="27"/>
        <v>-2.0363510595736562E-6</v>
      </c>
      <c r="AR50">
        <f t="shared" si="27"/>
        <v>-2.0366963973001663E-6</v>
      </c>
      <c r="AS50">
        <f t="shared" si="27"/>
        <v>-5.1476436608511214E-2</v>
      </c>
      <c r="AT50">
        <f t="shared" si="27"/>
        <v>-3.3631339683814196E-2</v>
      </c>
      <c r="AU50">
        <f t="shared" si="25"/>
        <v>-8.5109812988722722E-2</v>
      </c>
      <c r="AW50">
        <v>47</v>
      </c>
      <c r="AX50">
        <f>IF(Z50&gt;0, (R50*SUMPRODUCT(K50:$K$98, X50:$X$98)-K50*$AZ$3)/Z50, 0)</f>
        <v>-62108950200.059296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0.84968151000000003</v>
      </c>
      <c r="Q51" s="4">
        <f t="shared" si="22"/>
        <v>50</v>
      </c>
      <c r="R51">
        <f t="shared" si="0"/>
        <v>50000</v>
      </c>
      <c r="S51">
        <f t="shared" si="1"/>
        <v>-395203952053.33997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-56.233981439831972</v>
      </c>
      <c r="AC51">
        <f t="shared" si="19"/>
        <v>-50.208913785927493</v>
      </c>
      <c r="AE51">
        <f t="shared" si="2"/>
        <v>0</v>
      </c>
      <c r="AF51">
        <f t="shared" si="26"/>
        <v>0</v>
      </c>
      <c r="AG51">
        <f t="shared" si="26"/>
        <v>-6.3522788075700831E-9</v>
      </c>
      <c r="AH51">
        <f t="shared" si="4"/>
        <v>-3.8465449914385118E-5</v>
      </c>
      <c r="AI51">
        <f t="shared" si="23"/>
        <v>-3.8471802193192689E-5</v>
      </c>
      <c r="AJ51">
        <f t="shared" si="6"/>
        <v>-6.025067653904479</v>
      </c>
      <c r="AK51">
        <f t="shared" si="20"/>
        <v>-3.9363787007882385</v>
      </c>
      <c r="AL51">
        <f t="shared" si="24"/>
        <v>-9.9614848264949103</v>
      </c>
      <c r="AN51">
        <f t="shared" si="27"/>
        <v>0</v>
      </c>
      <c r="AO51">
        <f t="shared" si="27"/>
        <v>0</v>
      </c>
      <c r="AP51">
        <f t="shared" si="27"/>
        <v>-4.3265418146357461E-11</v>
      </c>
      <c r="AQ51">
        <f t="shared" si="27"/>
        <v>-2.61988465108044E-7</v>
      </c>
      <c r="AR51">
        <f t="shared" si="27"/>
        <v>-2.6203173052619037E-7</v>
      </c>
      <c r="AS51">
        <f t="shared" si="27"/>
        <v>-4.1036780548048109E-2</v>
      </c>
      <c r="AT51">
        <f t="shared" si="27"/>
        <v>-2.6810704572516435E-2</v>
      </c>
      <c r="AU51">
        <f t="shared" si="25"/>
        <v>-6.7847747152295065E-2</v>
      </c>
      <c r="AW51">
        <v>48</v>
      </c>
      <c r="AX51">
        <f>IF(Z51&gt;0, (R51*SUMPRODUCT(K51:$K$98, X51:$X$98)-K51*$AZ$3)/Z51, 0)</f>
        <v>-395203952053.33997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0.85306441600000005</v>
      </c>
      <c r="Q52" s="4">
        <f t="shared" si="22"/>
        <v>50</v>
      </c>
      <c r="R52">
        <f t="shared" si="0"/>
        <v>50000</v>
      </c>
      <c r="S52">
        <f t="shared" si="1"/>
        <v>-2576836954854.2402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-50.208913785927493</v>
      </c>
      <c r="AC52">
        <f t="shared" si="19"/>
        <v>-44.829387538759221</v>
      </c>
      <c r="AE52">
        <f t="shared" si="2"/>
        <v>0</v>
      </c>
      <c r="AF52">
        <f t="shared" si="26"/>
        <v>0</v>
      </c>
      <c r="AG52">
        <f t="shared" si="26"/>
        <v>-8.6985300824543269E-10</v>
      </c>
      <c r="AH52">
        <f t="shared" si="4"/>
        <v>-5.4189030112489488E-6</v>
      </c>
      <c r="AI52">
        <f t="shared" si="23"/>
        <v>-5.4197728642571939E-6</v>
      </c>
      <c r="AJ52">
        <f t="shared" si="6"/>
        <v>-5.3795262471682719</v>
      </c>
      <c r="AK52">
        <f t="shared" si="20"/>
        <v>-3.5146239650149247</v>
      </c>
      <c r="AL52">
        <f t="shared" si="24"/>
        <v>-8.8941556319560604</v>
      </c>
      <c r="AN52">
        <f t="shared" si="27"/>
        <v>0</v>
      </c>
      <c r="AO52">
        <f t="shared" si="27"/>
        <v>0</v>
      </c>
      <c r="AP52">
        <f t="shared" si="27"/>
        <v>-5.2897993757818343E-12</v>
      </c>
      <c r="AQ52">
        <f t="shared" si="27"/>
        <v>-3.2953739878587702E-8</v>
      </c>
      <c r="AR52">
        <f t="shared" si="27"/>
        <v>-3.295902967796348E-8</v>
      </c>
      <c r="AS52">
        <f t="shared" si="27"/>
        <v>-3.2714279670851658E-2</v>
      </c>
      <c r="AT52">
        <f t="shared" si="27"/>
        <v>-2.1373330298350948E-2</v>
      </c>
      <c r="AU52">
        <f t="shared" si="25"/>
        <v>-5.4087642928232281E-2</v>
      </c>
      <c r="AW52">
        <v>49</v>
      </c>
      <c r="AX52">
        <f>IF(Z52&gt;0, (R52*SUMPRODUCT(K52:$K$98, X52:$X$98)-K52*$AZ$3)/Z52, 0)</f>
        <v>-2576836954854.2402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0.856559709</v>
      </c>
      <c r="Q53" s="4">
        <f t="shared" si="22"/>
        <v>50</v>
      </c>
      <c r="R53">
        <f t="shared" si="0"/>
        <v>50000</v>
      </c>
      <c r="S53">
        <f t="shared" si="1"/>
        <v>-17241773571842.949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-44.829387538759221</v>
      </c>
      <c r="AC53">
        <f t="shared" si="19"/>
        <v>-40.026238902823025</v>
      </c>
      <c r="AE53">
        <f t="shared" si="2"/>
        <v>0</v>
      </c>
      <c r="AF53">
        <f t="shared" si="26"/>
        <v>0</v>
      </c>
      <c r="AG53">
        <f t="shared" si="26"/>
        <v>-1.1607343854749588E-10</v>
      </c>
      <c r="AH53">
        <f t="shared" si="4"/>
        <v>-7.4508103961548252E-7</v>
      </c>
      <c r="AI53">
        <f t="shared" si="23"/>
        <v>-7.4519711305402999E-7</v>
      </c>
      <c r="AJ53">
        <f t="shared" si="6"/>
        <v>-4.8031486359361963</v>
      </c>
      <c r="AK53">
        <f t="shared" si="20"/>
        <v>-3.1380571277131457</v>
      </c>
      <c r="AL53">
        <f t="shared" si="24"/>
        <v>-7.941206508846455</v>
      </c>
      <c r="AN53">
        <f t="shared" si="27"/>
        <v>0</v>
      </c>
      <c r="AO53">
        <f t="shared" si="27"/>
        <v>0</v>
      </c>
      <c r="AP53">
        <f t="shared" si="27"/>
        <v>-6.302431857463803E-13</v>
      </c>
      <c r="AQ53">
        <f t="shared" si="27"/>
        <v>-4.0455616196322057E-9</v>
      </c>
      <c r="AR53">
        <f t="shared" si="27"/>
        <v>-4.0461918628179521E-9</v>
      </c>
      <c r="AS53">
        <f t="shared" si="27"/>
        <v>-2.6079624553270512E-2</v>
      </c>
      <c r="AT53">
        <f t="shared" si="27"/>
        <v>-1.7038688144099406E-2</v>
      </c>
      <c r="AU53">
        <f t="shared" si="25"/>
        <v>-4.3118316743561778E-2</v>
      </c>
      <c r="AW53">
        <v>50</v>
      </c>
      <c r="AX53">
        <f>IF(Z53&gt;0, (R53*SUMPRODUCT(K53:$K$98, X53:$X$98)-K53*$AZ$3)/Z53, 0)</f>
        <v>-17241773571842.949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0.86031008399999997</v>
      </c>
      <c r="Q54" s="4">
        <f t="shared" si="22"/>
        <v>50</v>
      </c>
      <c r="R54">
        <f t="shared" si="0"/>
        <v>50000</v>
      </c>
      <c r="S54">
        <f t="shared" si="1"/>
        <v>-118701909643276.98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-40.026238902823025</v>
      </c>
      <c r="AC54">
        <f t="shared" si="19"/>
        <v>-35.737713309645429</v>
      </c>
      <c r="AE54">
        <f t="shared" si="2"/>
        <v>0</v>
      </c>
      <c r="AF54">
        <f t="shared" si="26"/>
        <v>0</v>
      </c>
      <c r="AG54">
        <f t="shared" si="26"/>
        <v>-1.5053554495055899E-11</v>
      </c>
      <c r="AH54">
        <f t="shared" si="4"/>
        <v>-9.9859149666965024E-8</v>
      </c>
      <c r="AI54">
        <f t="shared" si="23"/>
        <v>-9.9874203221460079E-8</v>
      </c>
      <c r="AJ54">
        <f t="shared" si="6"/>
        <v>-4.2885255931775959</v>
      </c>
      <c r="AK54">
        <f t="shared" si="20"/>
        <v>-2.8018367231976118</v>
      </c>
      <c r="AL54">
        <f t="shared" si="24"/>
        <v>-7.0903624162494108</v>
      </c>
      <c r="AN54">
        <f t="shared" si="27"/>
        <v>0</v>
      </c>
      <c r="AO54">
        <f t="shared" si="27"/>
        <v>0</v>
      </c>
      <c r="AP54">
        <f t="shared" si="27"/>
        <v>-7.2978737338411107E-14</v>
      </c>
      <c r="AQ54">
        <f t="shared" si="27"/>
        <v>-4.8411122149097863E-10</v>
      </c>
      <c r="AR54">
        <f t="shared" si="27"/>
        <v>-4.8418420022831702E-10</v>
      </c>
      <c r="AS54">
        <f t="shared" si="27"/>
        <v>-2.0790517145724743E-2</v>
      </c>
      <c r="AT54">
        <f t="shared" si="27"/>
        <v>-1.358313787979506E-2</v>
      </c>
      <c r="AU54">
        <f t="shared" si="25"/>
        <v>-3.4373655509704004E-2</v>
      </c>
      <c r="AW54">
        <v>51</v>
      </c>
      <c r="AX54">
        <f>IF(Z54&gt;0, (R54*SUMPRODUCT(K54:$K$98, X54:$X$98)-K54*$AZ$3)/Z54, 0)</f>
        <v>-118701909643276.98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0.86416701100000004</v>
      </c>
      <c r="Q55" s="4">
        <f t="shared" si="22"/>
        <v>50</v>
      </c>
      <c r="R55">
        <f t="shared" si="0"/>
        <v>50000</v>
      </c>
      <c r="S55">
        <f t="shared" si="1"/>
        <v>-842258049653386.75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-35.737713309645429</v>
      </c>
      <c r="AC55">
        <f t="shared" si="19"/>
        <v>-31.908672598323143</v>
      </c>
      <c r="AE55">
        <f t="shared" si="2"/>
        <v>0</v>
      </c>
      <c r="AF55">
        <f t="shared" si="26"/>
        <v>0</v>
      </c>
      <c r="AG55">
        <f t="shared" si="26"/>
        <v>-1.89423375718727E-12</v>
      </c>
      <c r="AH55">
        <f t="shared" si="4"/>
        <v>-1.300878519291807E-8</v>
      </c>
      <c r="AI55">
        <f t="shared" si="23"/>
        <v>-1.3010679426675258E-8</v>
      </c>
      <c r="AJ55">
        <f t="shared" si="6"/>
        <v>-3.8290407113222855</v>
      </c>
      <c r="AK55">
        <f t="shared" si="20"/>
        <v>-2.5016399316751801</v>
      </c>
      <c r="AL55">
        <f t="shared" si="24"/>
        <v>-6.3306806560081448</v>
      </c>
      <c r="AN55">
        <f t="shared" si="27"/>
        <v>0</v>
      </c>
      <c r="AO55">
        <f t="shared" si="27"/>
        <v>0</v>
      </c>
      <c r="AP55">
        <f t="shared" si="27"/>
        <v>-8.1992255828019422E-15</v>
      </c>
      <c r="AQ55">
        <f t="shared" si="27"/>
        <v>-5.6308765457400727E-11</v>
      </c>
      <c r="AR55">
        <f t="shared" si="27"/>
        <v>-5.6316964682983533E-11</v>
      </c>
      <c r="AS55">
        <f t="shared" si="27"/>
        <v>-1.6574072993230899E-2</v>
      </c>
      <c r="AT55">
        <f t="shared" si="27"/>
        <v>-1.0828394356780648E-2</v>
      </c>
      <c r="AU55">
        <f t="shared" si="25"/>
        <v>-2.7402467406328512E-2</v>
      </c>
      <c r="AW55">
        <v>52</v>
      </c>
      <c r="AX55">
        <f>IF(Z55&gt;0, (R55*SUMPRODUCT(K55:$K$98, X55:$X$98)-K55*$AZ$3)/Z55, 0)</f>
        <v>-842258049653386.75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0.86825209999999997</v>
      </c>
      <c r="Q56" s="4">
        <f t="shared" si="22"/>
        <v>50</v>
      </c>
      <c r="R56">
        <f t="shared" si="0"/>
        <v>50000</v>
      </c>
      <c r="S56">
        <f t="shared" si="1"/>
        <v>-6176830284245227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-31.908672598323143</v>
      </c>
      <c r="AC56">
        <f t="shared" si="19"/>
        <v>-28.48988624855232</v>
      </c>
      <c r="AE56">
        <f t="shared" si="2"/>
        <v>0</v>
      </c>
      <c r="AF56">
        <f t="shared" si="26"/>
        <v>0</v>
      </c>
      <c r="AG56">
        <f t="shared" si="26"/>
        <v>-2.3061898204666005E-13</v>
      </c>
      <c r="AH56">
        <f t="shared" si="4"/>
        <v>-1.6446724375687375E-9</v>
      </c>
      <c r="AI56">
        <f t="shared" si="23"/>
        <v>-1.6449030565507842E-9</v>
      </c>
      <c r="AJ56">
        <f t="shared" si="6"/>
        <v>-3.4187863497708229</v>
      </c>
      <c r="AK56">
        <f t="shared" si="20"/>
        <v>-2.2336070818826204</v>
      </c>
      <c r="AL56">
        <f t="shared" si="24"/>
        <v>-5.6523934332983465</v>
      </c>
      <c r="AN56">
        <f t="shared" si="27"/>
        <v>0</v>
      </c>
      <c r="AO56">
        <f t="shared" si="27"/>
        <v>0</v>
      </c>
      <c r="AP56">
        <f t="shared" si="27"/>
        <v>-8.9128437172536833E-16</v>
      </c>
      <c r="AQ56">
        <f t="shared" si="27"/>
        <v>-6.356245384501349E-12</v>
      </c>
      <c r="AR56">
        <f t="shared" si="27"/>
        <v>-6.3571366688730742E-12</v>
      </c>
      <c r="AS56">
        <f t="shared" si="27"/>
        <v>-1.3212749517740244E-2</v>
      </c>
      <c r="AT56">
        <f t="shared" si="27"/>
        <v>-8.6323296850486491E-3</v>
      </c>
      <c r="AU56">
        <f t="shared" si="25"/>
        <v>-2.184507920914603E-2</v>
      </c>
      <c r="AW56">
        <v>53</v>
      </c>
      <c r="AX56">
        <f>IF(Z56&gt;0, (R56*SUMPRODUCT(K56:$K$98, X56:$X$98)-K56*$AZ$3)/Z56, 0)</f>
        <v>-6176830284245227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0.87257664800000001</v>
      </c>
      <c r="Q57" s="4">
        <f t="shared" si="22"/>
        <v>50</v>
      </c>
      <c r="R57">
        <f t="shared" si="0"/>
        <v>50000</v>
      </c>
      <c r="S57">
        <f t="shared" si="1"/>
        <v>-4.6967038034358616E+16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-28.48988624855232</v>
      </c>
      <c r="AC57">
        <f t="shared" si="19"/>
        <v>-25.437398436213016</v>
      </c>
      <c r="AE57">
        <f t="shared" si="2"/>
        <v>0</v>
      </c>
      <c r="AF57">
        <f t="shared" si="26"/>
        <v>0</v>
      </c>
      <c r="AG57">
        <f t="shared" si="26"/>
        <v>-2.7080053906746635E-14</v>
      </c>
      <c r="AH57">
        <f t="shared" si="4"/>
        <v>-2.0123273831944679E-10</v>
      </c>
      <c r="AI57">
        <f t="shared" si="23"/>
        <v>-2.0125981837335355E-10</v>
      </c>
      <c r="AJ57">
        <f t="shared" si="6"/>
        <v>-3.0524878123393044</v>
      </c>
      <c r="AK57">
        <f t="shared" si="20"/>
        <v>-1.9942920373986626</v>
      </c>
      <c r="AL57">
        <f t="shared" si="24"/>
        <v>-5.0467798499392273</v>
      </c>
      <c r="AN57">
        <f t="shared" si="27"/>
        <v>0</v>
      </c>
      <c r="AO57">
        <f t="shared" si="27"/>
        <v>0</v>
      </c>
      <c r="AP57">
        <f t="shared" si="27"/>
        <v>-9.3444284386791734E-17</v>
      </c>
      <c r="AQ57">
        <f t="shared" si="27"/>
        <v>-6.9438743704902487E-13</v>
      </c>
      <c r="AR57">
        <f t="shared" si="27"/>
        <v>-6.9448088133341164E-13</v>
      </c>
      <c r="AS57">
        <f t="shared" si="27"/>
        <v>-1.0533123021309296E-2</v>
      </c>
      <c r="AT57">
        <f t="shared" si="27"/>
        <v>-6.8816403739346693E-3</v>
      </c>
      <c r="AU57">
        <f t="shared" si="25"/>
        <v>-1.7414763395938448E-2</v>
      </c>
      <c r="AW57">
        <v>54</v>
      </c>
      <c r="AX57">
        <f>IF(Z57&gt;0, (R57*SUMPRODUCT(K57:$K$98, X57:$X$98)-K57*$AZ$3)/Z57, 0)</f>
        <v>-4.6967038034358616E+16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0.87698101399999995</v>
      </c>
      <c r="Q58" s="4">
        <f t="shared" si="22"/>
        <v>50</v>
      </c>
      <c r="R58">
        <f t="shared" si="0"/>
        <v>50000</v>
      </c>
      <c r="S58">
        <f t="shared" si="1"/>
        <v>-3.7104257321704621E+17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-25.437398436213016</v>
      </c>
      <c r="AC58">
        <f t="shared" si="19"/>
        <v>-22.711962889476517</v>
      </c>
      <c r="AE58">
        <f t="shared" si="2"/>
        <v>0</v>
      </c>
      <c r="AF58">
        <f t="shared" si="26"/>
        <v>0</v>
      </c>
      <c r="AG58">
        <f t="shared" si="26"/>
        <v>-3.0605602333658432E-15</v>
      </c>
      <c r="AH58">
        <f t="shared" si="4"/>
        <v>-2.3748693134313326E-11</v>
      </c>
      <c r="AI58">
        <f t="shared" si="23"/>
        <v>-2.3751753694546692E-11</v>
      </c>
      <c r="AJ58">
        <f t="shared" si="6"/>
        <v>-2.7254355467364988</v>
      </c>
      <c r="AK58">
        <f t="shared" si="20"/>
        <v>-1.7806178905349113</v>
      </c>
      <c r="AL58">
        <f t="shared" si="24"/>
        <v>-4.5060534372951615</v>
      </c>
      <c r="AN58">
        <f t="shared" si="27"/>
        <v>0</v>
      </c>
      <c r="AO58">
        <f t="shared" si="27"/>
        <v>0</v>
      </c>
      <c r="AP58">
        <f t="shared" si="27"/>
        <v>-9.4294448829382429E-18</v>
      </c>
      <c r="AQ58">
        <f t="shared" si="27"/>
        <v>-7.3168627923243733E-14</v>
      </c>
      <c r="AR58">
        <f t="shared" si="27"/>
        <v>-7.3178057368126662E-14</v>
      </c>
      <c r="AS58">
        <f t="shared" si="27"/>
        <v>-8.3969411840948104E-3</v>
      </c>
      <c r="AT58">
        <f t="shared" si="27"/>
        <v>-5.4860015736098375E-3</v>
      </c>
      <c r="AU58">
        <f t="shared" si="25"/>
        <v>-1.3882942757777825E-2</v>
      </c>
      <c r="AW58">
        <v>55</v>
      </c>
      <c r="AX58">
        <f>IF(Z58&gt;0, (R58*SUMPRODUCT(K58:$K$98, X58:$X$98)-K58*$AZ$3)/Z58, 0)</f>
        <v>-3.7104257321704621E+17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0.88158379899999995</v>
      </c>
      <c r="Q59" s="4">
        <f t="shared" si="22"/>
        <v>50</v>
      </c>
      <c r="R59">
        <f t="shared" si="0"/>
        <v>50000</v>
      </c>
      <c r="S59">
        <f t="shared" si="1"/>
        <v>-3.0557057777825567E+18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-22.711962889476517</v>
      </c>
      <c r="AC59">
        <f t="shared" si="19"/>
        <v>-20.278538294175526</v>
      </c>
      <c r="AE59">
        <f t="shared" si="2"/>
        <v>0</v>
      </c>
      <c r="AF59">
        <f t="shared" si="26"/>
        <v>0</v>
      </c>
      <c r="AG59">
        <f t="shared" si="26"/>
        <v>-3.3181431343319837E-16</v>
      </c>
      <c r="AH59">
        <f t="shared" si="4"/>
        <v>-2.6981403175989863E-12</v>
      </c>
      <c r="AI59">
        <f t="shared" si="23"/>
        <v>-2.6984721319124195E-12</v>
      </c>
      <c r="AJ59">
        <f t="shared" si="6"/>
        <v>-2.4334245953009912</v>
      </c>
      <c r="AK59">
        <f t="shared" si="20"/>
        <v>-1.5898374022633563</v>
      </c>
      <c r="AL59">
        <f t="shared" si="24"/>
        <v>-4.0232619975670456</v>
      </c>
      <c r="AN59">
        <f t="shared" si="27"/>
        <v>0</v>
      </c>
      <c r="AO59">
        <f t="shared" si="27"/>
        <v>0</v>
      </c>
      <c r="AP59">
        <f t="shared" si="27"/>
        <v>-9.1277195691701307E-19</v>
      </c>
      <c r="AQ59">
        <f t="shared" si="27"/>
        <v>-7.4221837878230401E-15</v>
      </c>
      <c r="AR59">
        <f t="shared" si="27"/>
        <v>-7.4230965597799576E-15</v>
      </c>
      <c r="AS59">
        <f t="shared" si="27"/>
        <v>-6.6939901021178996E-3</v>
      </c>
      <c r="AT59">
        <f t="shared" si="27"/>
        <v>-4.3734068667171432E-3</v>
      </c>
      <c r="AU59">
        <f t="shared" si="25"/>
        <v>-1.1067396968842465E-2</v>
      </c>
      <c r="AW59">
        <v>56</v>
      </c>
      <c r="AX59">
        <f>IF(Z59&gt;0, (R59*SUMPRODUCT(K59:$K$98, X59:$X$98)-K59*$AZ$3)/Z59, 0)</f>
        <v>-3.0557057777825567E+18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0.88621764599999997</v>
      </c>
      <c r="Q60" s="4">
        <f t="shared" si="22"/>
        <v>50</v>
      </c>
      <c r="R60">
        <f t="shared" si="0"/>
        <v>50000</v>
      </c>
      <c r="S60">
        <f t="shared" si="1"/>
        <v>-2.6288753579081433E+19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-20.278538294175526</v>
      </c>
      <c r="AC60">
        <f t="shared" si="19"/>
        <v>-18.105837762656723</v>
      </c>
      <c r="AE60">
        <f t="shared" si="2"/>
        <v>0</v>
      </c>
      <c r="AF60">
        <f t="shared" si="26"/>
        <v>0</v>
      </c>
      <c r="AG60">
        <f t="shared" si="26"/>
        <v>-3.4436470538991154E-17</v>
      </c>
      <c r="AH60">
        <f t="shared" si="4"/>
        <v>-2.9405969975987522E-13</v>
      </c>
      <c r="AI60">
        <f t="shared" si="23"/>
        <v>-2.940941362304142E-13</v>
      </c>
      <c r="AJ60">
        <f t="shared" si="6"/>
        <v>-2.172700531518803</v>
      </c>
      <c r="AK60">
        <f t="shared" si="20"/>
        <v>-1.419497680592287</v>
      </c>
      <c r="AL60">
        <f t="shared" si="24"/>
        <v>-3.5921982121113842</v>
      </c>
      <c r="AN60">
        <f t="shared" si="27"/>
        <v>0</v>
      </c>
      <c r="AO60">
        <f t="shared" si="27"/>
        <v>0</v>
      </c>
      <c r="AP60">
        <f t="shared" si="27"/>
        <v>-8.4580019958959104E-20</v>
      </c>
      <c r="AQ60">
        <f t="shared" si="27"/>
        <v>-7.2224519195875763E-16</v>
      </c>
      <c r="AR60">
        <f t="shared" si="27"/>
        <v>-7.2232977197871656E-16</v>
      </c>
      <c r="AS60">
        <f t="shared" si="27"/>
        <v>-5.336407925795668E-3</v>
      </c>
      <c r="AT60">
        <f t="shared" si="27"/>
        <v>-3.486453178186509E-3</v>
      </c>
      <c r="AU60">
        <f t="shared" si="25"/>
        <v>-8.8228611039829E-3</v>
      </c>
      <c r="AW60">
        <v>57</v>
      </c>
      <c r="AX60">
        <f>IF(Z60&gt;0, (R60*SUMPRODUCT(K60:$K$98, X60:$X$98)-K60*$AZ$3)/Z60, 0)</f>
        <v>-2.6288753579081433E+19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0.89077562700000001</v>
      </c>
      <c r="Q61" s="4">
        <f t="shared" si="22"/>
        <v>50</v>
      </c>
      <c r="R61">
        <f t="shared" si="0"/>
        <v>50000</v>
      </c>
      <c r="S61">
        <f t="shared" si="1"/>
        <v>-2.3655580479096753E+20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-18.105837762656723</v>
      </c>
      <c r="AC61">
        <f t="shared" si="19"/>
        <v>-16.165926573800647</v>
      </c>
      <c r="AE61">
        <f t="shared" si="2"/>
        <v>0</v>
      </c>
      <c r="AF61">
        <f t="shared" si="26"/>
        <v>0</v>
      </c>
      <c r="AG61">
        <f t="shared" si="26"/>
        <v>-3.4169371975643681E-18</v>
      </c>
      <c r="AH61">
        <f t="shared" si="4"/>
        <v>-3.0675168636036877E-14</v>
      </c>
      <c r="AI61">
        <f t="shared" si="23"/>
        <v>-3.0678585573234439E-14</v>
      </c>
      <c r="AJ61">
        <f t="shared" si="6"/>
        <v>-1.9399111888560761</v>
      </c>
      <c r="AK61">
        <f t="shared" si="20"/>
        <v>-1.2674086433859708</v>
      </c>
      <c r="AL61">
        <f t="shared" si="24"/>
        <v>-3.2073198322420775</v>
      </c>
      <c r="AN61">
        <f t="shared" si="27"/>
        <v>0</v>
      </c>
      <c r="AO61">
        <f t="shared" si="27"/>
        <v>0</v>
      </c>
      <c r="AP61">
        <f t="shared" si="27"/>
        <v>-7.4932137935314292E-21</v>
      </c>
      <c r="AQ61">
        <f t="shared" si="27"/>
        <v>-6.7269482420191362E-17</v>
      </c>
      <c r="AR61">
        <f t="shared" si="27"/>
        <v>-6.7276975633984887E-17</v>
      </c>
      <c r="AS61">
        <f t="shared" si="27"/>
        <v>-4.2541517265590511E-3</v>
      </c>
      <c r="AT61">
        <f t="shared" si="27"/>
        <v>-2.7793791280185825E-3</v>
      </c>
      <c r="AU61">
        <f t="shared" si="25"/>
        <v>-7.0335308545777008E-3</v>
      </c>
      <c r="AW61">
        <v>58</v>
      </c>
      <c r="AX61">
        <f>IF(Z61&gt;0, (R61*SUMPRODUCT(K61:$K$98, X61:$X$98)-K61*$AZ$3)/Z61, 0)</f>
        <v>-2.3655580479096753E+20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0.89544260600000003</v>
      </c>
      <c r="Q62" s="4">
        <f t="shared" si="22"/>
        <v>50</v>
      </c>
      <c r="R62">
        <f t="shared" si="0"/>
        <v>50000</v>
      </c>
      <c r="S62">
        <f t="shared" si="1"/>
        <v>-2.23367555996663E+21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-16.165926573800647</v>
      </c>
      <c r="AC62">
        <f t="shared" si="19"/>
        <v>-14.433863012322005</v>
      </c>
      <c r="AE62">
        <f t="shared" si="2"/>
        <v>0</v>
      </c>
      <c r="AF62">
        <f t="shared" si="26"/>
        <v>0</v>
      </c>
      <c r="AG62">
        <f t="shared" si="26"/>
        <v>-3.2309667686334985E-19</v>
      </c>
      <c r="AH62">
        <f t="shared" si="4"/>
        <v>-3.0596711487253744E-15</v>
      </c>
      <c r="AI62">
        <f t="shared" si="23"/>
        <v>-3.0599942454022377E-15</v>
      </c>
      <c r="AJ62">
        <f t="shared" si="6"/>
        <v>-1.7320635614786415</v>
      </c>
      <c r="AK62">
        <f t="shared" si="20"/>
        <v>-1.1316148601660454</v>
      </c>
      <c r="AL62">
        <f t="shared" si="24"/>
        <v>-2.86367842164469</v>
      </c>
      <c r="AN62">
        <f t="shared" si="27"/>
        <v>0</v>
      </c>
      <c r="AO62">
        <f t="shared" si="27"/>
        <v>0</v>
      </c>
      <c r="AP62">
        <f t="shared" si="27"/>
        <v>-6.3262390089391612E-22</v>
      </c>
      <c r="AQ62">
        <f t="shared" si="27"/>
        <v>-5.9908418630311858E-18</v>
      </c>
      <c r="AR62">
        <f t="shared" si="27"/>
        <v>-5.9914744869320794E-18</v>
      </c>
      <c r="AS62">
        <f t="shared" si="27"/>
        <v>-3.3913837105859824E-3</v>
      </c>
      <c r="AT62">
        <f t="shared" si="27"/>
        <v>-2.2157040242495075E-3</v>
      </c>
      <c r="AU62">
        <f t="shared" si="25"/>
        <v>-5.6070877348354956E-3</v>
      </c>
      <c r="AW62">
        <v>59</v>
      </c>
      <c r="AX62">
        <f>IF(Z62&gt;0, (R62*SUMPRODUCT(K62:$K$98, X62:$X$98)-K62*$AZ$3)/Z62, 0)</f>
        <v>-2.23367555996663E+21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0.90019128800000003</v>
      </c>
      <c r="Q63" s="4">
        <f t="shared" si="22"/>
        <v>50</v>
      </c>
      <c r="R63">
        <f t="shared" si="0"/>
        <v>50000</v>
      </c>
      <c r="S63">
        <f t="shared" si="1"/>
        <v>-2.2206678329176298E+22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-14.433863012322005</v>
      </c>
      <c r="AC63">
        <f t="shared" si="19"/>
        <v>-12.887377689573215</v>
      </c>
      <c r="AE63">
        <f t="shared" si="2"/>
        <v>0</v>
      </c>
      <c r="AF63">
        <f t="shared" si="26"/>
        <v>0</v>
      </c>
      <c r="AG63">
        <f t="shared" si="26"/>
        <v>-2.9016896400577619E-20</v>
      </c>
      <c r="AH63">
        <f t="shared" si="4"/>
        <v>-2.9084881369413874E-16</v>
      </c>
      <c r="AI63">
        <f t="shared" si="23"/>
        <v>-2.908778305905393E-16</v>
      </c>
      <c r="AJ63">
        <f t="shared" si="6"/>
        <v>-1.54648532274879</v>
      </c>
      <c r="AK63">
        <f t="shared" si="20"/>
        <v>-1.0103704108625404</v>
      </c>
      <c r="AL63">
        <f t="shared" si="24"/>
        <v>-2.5568557336113305</v>
      </c>
      <c r="AN63">
        <f t="shared" si="27"/>
        <v>0</v>
      </c>
      <c r="AO63">
        <f t="shared" si="27"/>
        <v>0</v>
      </c>
      <c r="AP63">
        <f t="shared" si="27"/>
        <v>-5.0727801535444815E-23</v>
      </c>
      <c r="AQ63">
        <f t="shared" si="27"/>
        <v>-5.0846653943328456E-19</v>
      </c>
      <c r="AR63">
        <f t="shared" si="27"/>
        <v>-5.0851726723482003E-19</v>
      </c>
      <c r="AS63">
        <f t="shared" si="27"/>
        <v>-2.7035903305054117E-3</v>
      </c>
      <c r="AT63">
        <f t="shared" si="27"/>
        <v>-1.766345682596865E-3</v>
      </c>
      <c r="AU63">
        <f t="shared" si="25"/>
        <v>-4.469936013102277E-3</v>
      </c>
      <c r="AW63">
        <v>60</v>
      </c>
      <c r="AX63">
        <f>IF(Z63&gt;0, (R63*SUMPRODUCT(K63:$K$98, X63:$X$98)-K63*$AZ$3)/Z63, 0)</f>
        <v>-2.2206678329176298E+22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0.90499098499999997</v>
      </c>
      <c r="Q64" s="4">
        <f t="shared" si="22"/>
        <v>50</v>
      </c>
      <c r="R64">
        <f t="shared" si="0"/>
        <v>50000</v>
      </c>
      <c r="S64">
        <f t="shared" si="1"/>
        <v>-2.3323869080633371E+23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-12.887377689573215</v>
      </c>
      <c r="AC64">
        <f t="shared" si="19"/>
        <v>-11.506587222833231</v>
      </c>
      <c r="AE64">
        <f t="shared" si="2"/>
        <v>0</v>
      </c>
      <c r="AF64">
        <f t="shared" si="26"/>
        <v>0</v>
      </c>
      <c r="AG64">
        <f t="shared" si="26"/>
        <v>-2.4666977813701492E-21</v>
      </c>
      <c r="AH64">
        <f t="shared" si="4"/>
        <v>-2.6260029655201697E-17</v>
      </c>
      <c r="AI64">
        <f t="shared" si="23"/>
        <v>-2.6262496352983068E-17</v>
      </c>
      <c r="AJ64">
        <f t="shared" si="6"/>
        <v>-1.3807904667399846</v>
      </c>
      <c r="AK64">
        <f t="shared" si="20"/>
        <v>-0.90211643827012511</v>
      </c>
      <c r="AL64">
        <f t="shared" si="24"/>
        <v>-2.2829069050101096</v>
      </c>
      <c r="AN64">
        <f t="shared" si="27"/>
        <v>0</v>
      </c>
      <c r="AO64">
        <f t="shared" si="27"/>
        <v>0</v>
      </c>
      <c r="AP64">
        <f t="shared" si="27"/>
        <v>-3.8502861086104038E-24</v>
      </c>
      <c r="AQ64">
        <f t="shared" si="27"/>
        <v>-4.0989467034327429E-20</v>
      </c>
      <c r="AR64">
        <f t="shared" si="27"/>
        <v>-4.0993317320436037E-20</v>
      </c>
      <c r="AS64">
        <f t="shared" si="27"/>
        <v>-2.155285658885044E-3</v>
      </c>
      <c r="AT64">
        <f t="shared" si="27"/>
        <v>-1.4081199638048983E-3</v>
      </c>
      <c r="AU64">
        <f t="shared" si="25"/>
        <v>-3.5634056226899421E-3</v>
      </c>
      <c r="AW64">
        <v>61</v>
      </c>
      <c r="AX64">
        <f>IF(Z64&gt;0, (R64*SUMPRODUCT(K64:$K$98, X64:$X$98)-K64*$AZ$3)/Z64, 0)</f>
        <v>-2.3323869080633371E+23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0.90981139099999997</v>
      </c>
      <c r="Q65" s="4">
        <f t="shared" si="22"/>
        <v>50</v>
      </c>
      <c r="R65">
        <f t="shared" si="0"/>
        <v>50000</v>
      </c>
      <c r="S65">
        <f t="shared" si="1"/>
        <v>-2.5969876978048546E+24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-11.506587222833231</v>
      </c>
      <c r="AC65">
        <f t="shared" si="19"/>
        <v>-10.273738591815384</v>
      </c>
      <c r="AE65">
        <f t="shared" si="2"/>
        <v>0</v>
      </c>
      <c r="AF65">
        <f t="shared" si="26"/>
        <v>0</v>
      </c>
      <c r="AG65">
        <f t="shared" si="26"/>
        <v>-1.9780106391145836E-22</v>
      </c>
      <c r="AH65">
        <f t="shared" si="4"/>
        <v>-2.2442297396449893E-18</v>
      </c>
      <c r="AI65">
        <f t="shared" si="23"/>
        <v>-2.2444275407089007E-18</v>
      </c>
      <c r="AJ65">
        <f t="shared" si="6"/>
        <v>-1.2328486310178466</v>
      </c>
      <c r="AK65">
        <f t="shared" si="20"/>
        <v>-0.80546110559832618</v>
      </c>
      <c r="AL65">
        <f t="shared" si="24"/>
        <v>-2.0383097366161729</v>
      </c>
      <c r="AN65">
        <f t="shared" si="27"/>
        <v>0</v>
      </c>
      <c r="AO65">
        <f t="shared" si="27"/>
        <v>0</v>
      </c>
      <c r="AP65">
        <f t="shared" si="27"/>
        <v>-2.7566882794775994E-25</v>
      </c>
      <c r="AQ65">
        <f t="shared" si="27"/>
        <v>-3.127709071627507E-21</v>
      </c>
      <c r="AR65">
        <f t="shared" si="27"/>
        <v>-3.1279847404554548E-21</v>
      </c>
      <c r="AS65">
        <f t="shared" si="27"/>
        <v>-1.7181805316366784E-3</v>
      </c>
      <c r="AT65">
        <f t="shared" si="27"/>
        <v>-1.1225446140026296E-3</v>
      </c>
      <c r="AU65">
        <f t="shared" si="25"/>
        <v>-2.840725145639308E-3</v>
      </c>
      <c r="AW65">
        <v>62</v>
      </c>
      <c r="AX65">
        <f>IF(Z65&gt;0, (R65*SUMPRODUCT(K65:$K$98, X65:$X$98)-K65*$AZ$3)/Z65, 0)</f>
        <v>-2.5969876978048546E+24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0.91465739899999998</v>
      </c>
      <c r="Q66" s="4">
        <f t="shared" si="22"/>
        <v>50</v>
      </c>
      <c r="R66">
        <f t="shared" si="0"/>
        <v>50000</v>
      </c>
      <c r="S66">
        <f t="shared" si="1"/>
        <v>-3.0775935329033716E+25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-10.273738591815384</v>
      </c>
      <c r="AC66">
        <f t="shared" si="19"/>
        <v>-9.1729808855494479</v>
      </c>
      <c r="AE66">
        <f t="shared" si="2"/>
        <v>0</v>
      </c>
      <c r="AF66">
        <f t="shared" si="26"/>
        <v>0</v>
      </c>
      <c r="AG66">
        <f t="shared" si="26"/>
        <v>-1.4902846635656507E-23</v>
      </c>
      <c r="AH66">
        <f t="shared" si="4"/>
        <v>-1.8092020663668728E-19</v>
      </c>
      <c r="AI66">
        <f t="shared" si="23"/>
        <v>-1.8093510948332293E-19</v>
      </c>
      <c r="AJ66">
        <f t="shared" si="6"/>
        <v>-1.1007577062659362</v>
      </c>
      <c r="AK66">
        <f t="shared" si="20"/>
        <v>-0.71916170142707692</v>
      </c>
      <c r="AL66">
        <f t="shared" si="24"/>
        <v>-1.8199194076930132</v>
      </c>
      <c r="AN66">
        <f t="shared" si="27"/>
        <v>0</v>
      </c>
      <c r="AO66">
        <f t="shared" si="27"/>
        <v>0</v>
      </c>
      <c r="AP66">
        <f t="shared" si="27"/>
        <v>-1.8544291528755113E-26</v>
      </c>
      <c r="AQ66">
        <f t="shared" si="27"/>
        <v>-2.2512726174649696E-22</v>
      </c>
      <c r="AR66">
        <f t="shared" si="27"/>
        <v>-2.251458060380257E-22</v>
      </c>
      <c r="AS66">
        <f t="shared" si="27"/>
        <v>-1.3697230003481193E-3</v>
      </c>
      <c r="AT66">
        <f t="shared" si="27"/>
        <v>-8.9488569356076957E-4</v>
      </c>
      <c r="AU66">
        <f t="shared" si="25"/>
        <v>-2.2646086939088891E-3</v>
      </c>
      <c r="AW66">
        <v>63</v>
      </c>
      <c r="AX66">
        <f>IF(Z66&gt;0, (R66*SUMPRODUCT(K66:$K$98, X66:$X$98)-K66*$AZ$3)/Z66, 0)</f>
        <v>-3.0775935329033716E+25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0.91953785700000001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-3.8997556016196171E+26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-9.1729808855494479</v>
      </c>
      <c r="AC67">
        <f t="shared" si="19"/>
        <v>-8.1901615049548653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-1.0500865107486978E-24</v>
      </c>
      <c r="AH67">
        <f t="shared" ref="AH67:AH79" si="32">-X67*R67</f>
        <v>-1.3703731658551245E-20</v>
      </c>
      <c r="AI67">
        <f t="shared" si="23"/>
        <v>-1.3704781745061994E-20</v>
      </c>
      <c r="AJ67">
        <f t="shared" ref="AJ67:AJ79" si="33">AB67-AC67</f>
        <v>-0.98281938059458263</v>
      </c>
      <c r="AK67">
        <f t="shared" si="20"/>
        <v>-0.64210866198846139</v>
      </c>
      <c r="AL67">
        <f t="shared" si="24"/>
        <v>-1.6249280425830439</v>
      </c>
      <c r="AN67">
        <f t="shared" ref="AN67:AT79" si="34">AE67*$K67</f>
        <v>0</v>
      </c>
      <c r="AO67">
        <f t="shared" si="34"/>
        <v>0</v>
      </c>
      <c r="AP67">
        <f t="shared" si="34"/>
        <v>-1.1666701085114567E-27</v>
      </c>
      <c r="AQ67">
        <f t="shared" si="34"/>
        <v>-1.5225159010656008E-23</v>
      </c>
      <c r="AR67">
        <f t="shared" si="34"/>
        <v>-1.5226325680764521E-23</v>
      </c>
      <c r="AS67">
        <f t="shared" si="34"/>
        <v>-1.0919347898183313E-3</v>
      </c>
      <c r="AT67">
        <f t="shared" si="34"/>
        <v>-7.1339739601464398E-4</v>
      </c>
      <c r="AU67">
        <f t="shared" si="25"/>
        <v>-1.8053321858329751E-3</v>
      </c>
      <c r="AW67">
        <v>64</v>
      </c>
      <c r="AX67">
        <f>IF(Z67&gt;0, (R67*SUMPRODUCT(K67:$K$98, X67:$X$98)-K67*$AZ$3)/Z67, 0)</f>
        <v>-3.8997556016196171E+26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0.924425092</v>
      </c>
      <c r="Q68" s="4">
        <f t="shared" si="22"/>
        <v>50</v>
      </c>
      <c r="R68">
        <f t="shared" si="28"/>
        <v>50000</v>
      </c>
      <c r="S68">
        <f t="shared" si="29"/>
        <v>-5.3098429727163737E+27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-8.1901615049548653</v>
      </c>
      <c r="AC68">
        <f t="shared" ref="AC68:AC79" si="45">S68*Z68</f>
        <v>-7.3126442008525565</v>
      </c>
      <c r="AE68">
        <f t="shared" si="30"/>
        <v>0</v>
      </c>
      <c r="AF68">
        <f t="shared" si="31"/>
        <v>0</v>
      </c>
      <c r="AG68">
        <f t="shared" si="31"/>
        <v>-6.8859326334386902E-26</v>
      </c>
      <c r="AH68">
        <f t="shared" si="32"/>
        <v>-9.7072631930682385E-22</v>
      </c>
      <c r="AI68">
        <f t="shared" si="23"/>
        <v>-9.7079517863315819E-22</v>
      </c>
      <c r="AJ68">
        <f t="shared" si="33"/>
        <v>-0.87751730410230877</v>
      </c>
      <c r="AK68">
        <f t="shared" ref="AK68:AK79" si="46">G68*SUM(AB68:AB68, AE68:AF68)</f>
        <v>-0.57331130534684061</v>
      </c>
      <c r="AL68">
        <f t="shared" si="24"/>
        <v>-1.4508286094491494</v>
      </c>
      <c r="AN68">
        <f t="shared" si="34"/>
        <v>0</v>
      </c>
      <c r="AO68">
        <f t="shared" si="34"/>
        <v>0</v>
      </c>
      <c r="AP68">
        <f t="shared" si="34"/>
        <v>-6.8307397349990004E-29</v>
      </c>
      <c r="AQ68">
        <f t="shared" si="34"/>
        <v>-9.6294564499495804E-25</v>
      </c>
      <c r="AR68">
        <f t="shared" si="34"/>
        <v>-9.6301395239230795E-25</v>
      </c>
      <c r="AS68">
        <f t="shared" si="34"/>
        <v>-8.7048372912813669E-4</v>
      </c>
      <c r="AT68">
        <f t="shared" si="34"/>
        <v>-5.6871603636371492E-4</v>
      </c>
      <c r="AU68">
        <f t="shared" si="25"/>
        <v>-1.4391997654918517E-3</v>
      </c>
      <c r="AW68">
        <v>65</v>
      </c>
      <c r="AX68">
        <f>IF(Z68&gt;0, (R68*SUMPRODUCT(K68:$K$98, X68:$X$98)-K68*$AZ$3)/Z68, 0)</f>
        <v>-5.3098429727163737E+27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50000</v>
      </c>
      <c r="S69">
        <f t="shared" si="29"/>
        <v>-7.8092311815505528E+28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-7.3126442008525565</v>
      </c>
      <c r="AC69">
        <f t="shared" si="45"/>
        <v>-6.5291466079040683</v>
      </c>
      <c r="AE69">
        <f t="shared" si="30"/>
        <v>0</v>
      </c>
      <c r="AF69">
        <f t="shared" si="31"/>
        <v>0</v>
      </c>
      <c r="AG69">
        <f t="shared" si="31"/>
        <v>-4.180402946278049E-27</v>
      </c>
      <c r="AH69">
        <f t="shared" si="32"/>
        <v>-6.3990330124764983E-23</v>
      </c>
      <c r="AI69">
        <f t="shared" si="23"/>
        <v>-6.3994510527711265E-23</v>
      </c>
      <c r="AJ69">
        <f t="shared" si="33"/>
        <v>-0.7834975929484882</v>
      </c>
      <c r="AK69">
        <f t="shared" si="46"/>
        <v>-0.51188509405967897</v>
      </c>
      <c r="AL69">
        <f t="shared" si="24"/>
        <v>-1.2953826870081673</v>
      </c>
      <c r="AN69">
        <f t="shared" si="34"/>
        <v>0</v>
      </c>
      <c r="AO69">
        <f t="shared" si="34"/>
        <v>0</v>
      </c>
      <c r="AP69">
        <f t="shared" si="34"/>
        <v>-3.7025854574956189E-30</v>
      </c>
      <c r="AQ69">
        <f t="shared" si="34"/>
        <v>-5.6676274700084831E-26</v>
      </c>
      <c r="AR69">
        <f t="shared" si="34"/>
        <v>-5.6679977285542325E-26</v>
      </c>
      <c r="AS69">
        <f t="shared" si="34"/>
        <v>-6.9394429936872983E-4</v>
      </c>
      <c r="AT69">
        <f t="shared" si="34"/>
        <v>-4.5337694225423684E-4</v>
      </c>
      <c r="AU69">
        <f t="shared" si="25"/>
        <v>-1.1473212416229668E-3</v>
      </c>
      <c r="AW69">
        <v>66</v>
      </c>
      <c r="AX69">
        <f>IF(Z69&gt;0, (R69*SUMPRODUCT(K69:$K$98, X69:$X$98)-K69*$AZ$3)/Z69, 0)</f>
        <v>-7.8092311815505528E+28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50000</v>
      </c>
      <c r="S70">
        <f t="shared" si="29"/>
        <v>-1.2663413162923168E+30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-6.5291466079040683</v>
      </c>
      <c r="AC70">
        <f t="shared" si="45"/>
        <v>-5.8295951856286319</v>
      </c>
      <c r="AE70">
        <f t="shared" si="30"/>
        <v>0</v>
      </c>
      <c r="AF70">
        <f t="shared" si="31"/>
        <v>0</v>
      </c>
      <c r="AG70">
        <f t="shared" si="31"/>
        <v>-2.3017472108929254E-28</v>
      </c>
      <c r="AH70">
        <f t="shared" si="32"/>
        <v>-3.9084241957259764E-24</v>
      </c>
      <c r="AI70">
        <f t="shared" si="23"/>
        <v>-3.908654370447066E-24</v>
      </c>
      <c r="AJ70">
        <f t="shared" si="33"/>
        <v>-0.69955142227543643</v>
      </c>
      <c r="AK70">
        <f t="shared" si="46"/>
        <v>-0.45704026255328484</v>
      </c>
      <c r="AL70">
        <f t="shared" si="24"/>
        <v>-1.1565916848287212</v>
      </c>
      <c r="AN70">
        <f t="shared" si="34"/>
        <v>0</v>
      </c>
      <c r="AO70">
        <f t="shared" si="34"/>
        <v>0</v>
      </c>
      <c r="AP70">
        <f t="shared" si="34"/>
        <v>-1.8202311773453039E-31</v>
      </c>
      <c r="AQ70">
        <f t="shared" si="34"/>
        <v>-3.0907979563017757E-27</v>
      </c>
      <c r="AR70">
        <f t="shared" si="34"/>
        <v>-3.0909799794195106E-27</v>
      </c>
      <c r="AS70">
        <f t="shared" si="34"/>
        <v>-5.5320814681818426E-4</v>
      </c>
      <c r="AT70">
        <f t="shared" si="34"/>
        <v>-3.614293225878801E-4</v>
      </c>
      <c r="AU70">
        <f t="shared" si="25"/>
        <v>-9.146374694060643E-4</v>
      </c>
      <c r="AW70">
        <v>67</v>
      </c>
      <c r="AX70">
        <f>IF(Z70&gt;0, (R70*SUMPRODUCT(K70:$K$98, X70:$X$98)-K70*$AZ$3)/Z70, 0)</f>
        <v>-1.2663413162923168E+30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50000</v>
      </c>
      <c r="S71">
        <f t="shared" si="29"/>
        <v>-2.286836042136546E+31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-5.8295951856286319</v>
      </c>
      <c r="AC71">
        <f t="shared" si="45"/>
        <v>-5.204995701454135</v>
      </c>
      <c r="AE71">
        <f t="shared" si="30"/>
        <v>0</v>
      </c>
      <c r="AF71">
        <f t="shared" si="31"/>
        <v>0</v>
      </c>
      <c r="AG71">
        <f t="shared" si="31"/>
        <v>-1.1380342983817961E-29</v>
      </c>
      <c r="AH71">
        <f t="shared" si="32"/>
        <v>-2.1649263089458164E-25</v>
      </c>
      <c r="AI71">
        <f t="shared" si="23"/>
        <v>-2.1650401123756546E-25</v>
      </c>
      <c r="AJ71">
        <f t="shared" si="33"/>
        <v>-0.62459948417449684</v>
      </c>
      <c r="AK71">
        <f t="shared" si="46"/>
        <v>-0.40807166299400427</v>
      </c>
      <c r="AL71">
        <f t="shared" si="24"/>
        <v>-1.0326711471685011</v>
      </c>
      <c r="AN71">
        <f t="shared" si="34"/>
        <v>0</v>
      </c>
      <c r="AO71">
        <f t="shared" si="34"/>
        <v>0</v>
      </c>
      <c r="AP71">
        <f t="shared" si="34"/>
        <v>-8.035376890618183E-33</v>
      </c>
      <c r="AQ71">
        <f t="shared" si="34"/>
        <v>-1.5286005753543992E-28</v>
      </c>
      <c r="AR71">
        <f t="shared" si="34"/>
        <v>-1.5286809291233052E-28</v>
      </c>
      <c r="AS71">
        <f t="shared" si="34"/>
        <v>-4.4101414765480249E-4</v>
      </c>
      <c r="AT71">
        <f t="shared" si="34"/>
        <v>-2.8812924313447071E-4</v>
      </c>
      <c r="AU71">
        <f t="shared" si="25"/>
        <v>-7.2914339078927314E-4</v>
      </c>
      <c r="AW71">
        <v>68</v>
      </c>
      <c r="AX71">
        <f>IF(Z71&gt;0, (R71*SUMPRODUCT(K71:$K$98, X71:$X$98)-K71*$AZ$3)/Z71, 0)</f>
        <v>-2.286836042136546E+31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50000</v>
      </c>
      <c r="S72">
        <f t="shared" si="29"/>
        <v>-4.6551354046249688E+32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-5.204995701454135</v>
      </c>
      <c r="AC72">
        <f t="shared" si="45"/>
        <v>-4.6473175905840494</v>
      </c>
      <c r="AE72">
        <f t="shared" si="30"/>
        <v>0</v>
      </c>
      <c r="AF72">
        <f t="shared" si="31"/>
        <v>0</v>
      </c>
      <c r="AG72">
        <f t="shared" si="31"/>
        <v>-4.9916030218657527E-31</v>
      </c>
      <c r="AH72">
        <f t="shared" si="32"/>
        <v>-1.0767379251793206E-26</v>
      </c>
      <c r="AI72">
        <f t="shared" si="23"/>
        <v>-1.0767878412095393E-26</v>
      </c>
      <c r="AJ72">
        <f t="shared" si="33"/>
        <v>-0.55767811087008567</v>
      </c>
      <c r="AK72">
        <f t="shared" si="46"/>
        <v>-0.36434969910178949</v>
      </c>
      <c r="AL72">
        <f t="shared" si="24"/>
        <v>-0.92202780997187517</v>
      </c>
      <c r="AN72">
        <f t="shared" si="34"/>
        <v>0</v>
      </c>
      <c r="AO72">
        <f t="shared" si="34"/>
        <v>0</v>
      </c>
      <c r="AP72">
        <f t="shared" si="34"/>
        <v>-3.1468273553913384E-34</v>
      </c>
      <c r="AQ72">
        <f t="shared" si="34"/>
        <v>-6.7880164802751537E-30</v>
      </c>
      <c r="AR72">
        <f t="shared" si="34"/>
        <v>-6.7883311630106924E-30</v>
      </c>
      <c r="AS72">
        <f t="shared" si="34"/>
        <v>-3.5157377842378972E-4</v>
      </c>
      <c r="AT72">
        <f t="shared" si="34"/>
        <v>-2.2969486857020939E-4</v>
      </c>
      <c r="AU72">
        <f t="shared" si="25"/>
        <v>-5.8126864699399909E-4</v>
      </c>
      <c r="AW72">
        <v>69</v>
      </c>
      <c r="AX72">
        <f>IF(Z72&gt;0, (R72*SUMPRODUCT(K72:$K$98, X72:$X$98)-K72*$AZ$3)/Z72, 0)</f>
        <v>-4.6551354046249688E+32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50000</v>
      </c>
      <c r="S73">
        <f t="shared" si="29"/>
        <v>-1.0844875568601545E+34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-4.6473175905840494</v>
      </c>
      <c r="AC73">
        <f t="shared" si="45"/>
        <v>-4.1493907058786146</v>
      </c>
      <c r="AE73">
        <f t="shared" si="30"/>
        <v>0</v>
      </c>
      <c r="AF73">
        <f t="shared" si="31"/>
        <v>0</v>
      </c>
      <c r="AG73">
        <f t="shared" si="31"/>
        <v>-1.9130651521222026E-32</v>
      </c>
      <c r="AH73">
        <f t="shared" si="32"/>
        <v>-4.7503804764348744E-28</v>
      </c>
      <c r="AI73">
        <f t="shared" si="23"/>
        <v>-4.7505717829500864E-28</v>
      </c>
      <c r="AJ73">
        <f t="shared" si="33"/>
        <v>-0.49792688470543478</v>
      </c>
      <c r="AK73">
        <f t="shared" si="46"/>
        <v>-0.3253122313408835</v>
      </c>
      <c r="AL73">
        <f t="shared" si="24"/>
        <v>-0.82323911604631828</v>
      </c>
      <c r="AN73">
        <f t="shared" si="34"/>
        <v>0</v>
      </c>
      <c r="AO73">
        <f t="shared" si="34"/>
        <v>0</v>
      </c>
      <c r="AP73">
        <f t="shared" si="34"/>
        <v>-1.0768237261537402E-35</v>
      </c>
      <c r="AQ73">
        <f t="shared" si="34"/>
        <v>-2.6738882361680408E-31</v>
      </c>
      <c r="AR73">
        <f t="shared" si="34"/>
        <v>-2.6739959185406559E-31</v>
      </c>
      <c r="AS73">
        <f t="shared" si="34"/>
        <v>-2.8027246366692482E-4</v>
      </c>
      <c r="AT73">
        <f t="shared" si="34"/>
        <v>-1.8311134292905724E-4</v>
      </c>
      <c r="AU73">
        <f t="shared" si="25"/>
        <v>-4.6338380659598205E-4</v>
      </c>
      <c r="AW73">
        <v>70</v>
      </c>
      <c r="AX73">
        <f>IF(Z73&gt;0, (R73*SUMPRODUCT(K73:$K$98, X73:$X$98)-K73*$AZ$3)/Z73, 0)</f>
        <v>-1.0844875568601545E+34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50000</v>
      </c>
      <c r="S74">
        <f t="shared" si="29"/>
        <v>-2.9484162042729017E+35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-4.1493907058786146</v>
      </c>
      <c r="AC74">
        <f t="shared" si="45"/>
        <v>-3.704813130248763</v>
      </c>
      <c r="AE74">
        <f t="shared" si="30"/>
        <v>0</v>
      </c>
      <c r="AF74">
        <f t="shared" si="31"/>
        <v>0</v>
      </c>
      <c r="AG74">
        <f t="shared" si="31"/>
        <v>-6.2827173532686406E-34</v>
      </c>
      <c r="AH74">
        <f t="shared" si="32"/>
        <v>-1.831107327068294E-29</v>
      </c>
      <c r="AI74">
        <f t="shared" si="23"/>
        <v>-1.8311701542418265E-29</v>
      </c>
      <c r="AJ74">
        <f t="shared" si="33"/>
        <v>-0.44457757562985156</v>
      </c>
      <c r="AK74">
        <f t="shared" si="46"/>
        <v>-0.29045734941150303</v>
      </c>
      <c r="AL74">
        <f t="shared" si="24"/>
        <v>-0.73503492504135459</v>
      </c>
      <c r="AN74">
        <f t="shared" si="34"/>
        <v>0</v>
      </c>
      <c r="AO74">
        <f t="shared" si="34"/>
        <v>0</v>
      </c>
      <c r="AP74">
        <f t="shared" si="34"/>
        <v>-3.1575072372416363E-37</v>
      </c>
      <c r="AQ74">
        <f t="shared" si="34"/>
        <v>-9.2026018556705019E-33</v>
      </c>
      <c r="AR74">
        <f t="shared" si="34"/>
        <v>-9.2029176063942265E-33</v>
      </c>
      <c r="AS74">
        <f t="shared" si="34"/>
        <v>-2.2343149208141282E-4</v>
      </c>
      <c r="AT74">
        <f t="shared" si="34"/>
        <v>-1.4597524149318971E-4</v>
      </c>
      <c r="AU74">
        <f t="shared" si="25"/>
        <v>-3.694067335746025E-4</v>
      </c>
      <c r="AW74">
        <v>71</v>
      </c>
      <c r="AX74">
        <f>IF(Z74&gt;0, (R74*SUMPRODUCT(K74:$K$98, X74:$X$98)-K74*$AZ$3)/Z74, 0)</f>
        <v>-2.9484162042729017E+35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50000</v>
      </c>
      <c r="S75">
        <f t="shared" si="29"/>
        <v>-9.613188835881915E+36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-3.704813130248763</v>
      </c>
      <c r="AC75">
        <f t="shared" si="45"/>
        <v>-3.3078688662935383</v>
      </c>
      <c r="AE75">
        <f t="shared" si="30"/>
        <v>0</v>
      </c>
      <c r="AF75">
        <f t="shared" si="31"/>
        <v>0</v>
      </c>
      <c r="AG75">
        <f t="shared" si="31"/>
        <v>-1.7204847021971945E-35</v>
      </c>
      <c r="AH75">
        <f t="shared" si="32"/>
        <v>-6.0478417095162345E-31</v>
      </c>
      <c r="AI75">
        <f t="shared" si="23"/>
        <v>-6.0480137579864544E-31</v>
      </c>
      <c r="AJ75">
        <f t="shared" si="33"/>
        <v>-0.39694426395522475</v>
      </c>
      <c r="AK75">
        <f t="shared" si="46"/>
        <v>-0.25933691911741341</v>
      </c>
      <c r="AL75">
        <f t="shared" si="24"/>
        <v>-0.65628118307263816</v>
      </c>
      <c r="AN75">
        <f t="shared" si="34"/>
        <v>0</v>
      </c>
      <c r="AO75">
        <f t="shared" si="34"/>
        <v>0</v>
      </c>
      <c r="AP75">
        <f t="shared" si="34"/>
        <v>-7.7202190908525843E-39</v>
      </c>
      <c r="AQ75">
        <f t="shared" si="34"/>
        <v>-2.7138086705818485E-34</v>
      </c>
      <c r="AR75">
        <f t="shared" si="34"/>
        <v>-2.7138858727727573E-34</v>
      </c>
      <c r="AS75">
        <f t="shared" si="34"/>
        <v>-1.7811821753939164E-4</v>
      </c>
      <c r="AT75">
        <f t="shared" si="34"/>
        <v>-1.163705687924025E-4</v>
      </c>
      <c r="AU75">
        <f t="shared" si="25"/>
        <v>-2.9448878633179414E-4</v>
      </c>
      <c r="AW75">
        <v>72</v>
      </c>
      <c r="AX75">
        <f>IF(Z75&gt;0, (R75*SUMPRODUCT(K75:$K$98, X75:$X$98)-K75*$AZ$3)/Z75, 0)</f>
        <v>-9.613188835881915E+36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50000</v>
      </c>
      <c r="S76">
        <f t="shared" si="29"/>
        <v>-3.9142861145757649E+38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-3.3078688662935383</v>
      </c>
      <c r="AC76">
        <f t="shared" si="45"/>
        <v>-2.9534543449049449</v>
      </c>
      <c r="AE76">
        <f t="shared" si="30"/>
        <v>0</v>
      </c>
      <c r="AF76">
        <f t="shared" si="31"/>
        <v>0</v>
      </c>
      <c r="AG76">
        <f t="shared" si="31"/>
        <v>-3.7726602737432292E-37</v>
      </c>
      <c r="AH76">
        <f t="shared" si="32"/>
        <v>-1.6655532524377903E-32</v>
      </c>
      <c r="AI76">
        <f t="shared" si="23"/>
        <v>-1.6655909790405277E-32</v>
      </c>
      <c r="AJ76">
        <f t="shared" si="33"/>
        <v>-0.35441452138859342</v>
      </c>
      <c r="AK76">
        <f t="shared" si="46"/>
        <v>-0.23155082064054769</v>
      </c>
      <c r="AL76">
        <f t="shared" si="24"/>
        <v>-0.58596534202914108</v>
      </c>
      <c r="AN76">
        <f t="shared" si="34"/>
        <v>0</v>
      </c>
      <c r="AO76">
        <f t="shared" si="34"/>
        <v>0</v>
      </c>
      <c r="AP76">
        <f t="shared" si="34"/>
        <v>-1.5115011646478023E-40</v>
      </c>
      <c r="AQ76">
        <f t="shared" si="34"/>
        <v>-6.6729721156281283E-36</v>
      </c>
      <c r="AR76">
        <f t="shared" si="34"/>
        <v>-6.6731232657445926E-36</v>
      </c>
      <c r="AS76">
        <f t="shared" si="34"/>
        <v>-1.4199475250270375E-4</v>
      </c>
      <c r="AT76">
        <f t="shared" si="34"/>
        <v>-9.2769904968433109E-5</v>
      </c>
      <c r="AU76">
        <f t="shared" si="25"/>
        <v>-2.3476465747113685E-4</v>
      </c>
      <c r="AW76">
        <v>73</v>
      </c>
      <c r="AX76">
        <f>IF(Z76&gt;0, (R76*SUMPRODUCT(K76:$K$98, X76:$X$98)-K76*$AZ$3)/Z76, 0)</f>
        <v>-3.9142861145757649E+38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50000</v>
      </c>
      <c r="S77">
        <f t="shared" si="29"/>
        <v>-2.1218248981421553E+40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-2.9534543449049449</v>
      </c>
      <c r="AC77">
        <f t="shared" si="45"/>
        <v>-2.6370128079508435</v>
      </c>
      <c r="AE77">
        <f t="shared" si="30"/>
        <v>0</v>
      </c>
      <c r="AF77">
        <f t="shared" si="31"/>
        <v>0</v>
      </c>
      <c r="AG77">
        <f t="shared" si="31"/>
        <v>-6.2140207946937103E-39</v>
      </c>
      <c r="AH77">
        <f t="shared" si="32"/>
        <v>-3.6727934630588597E-34</v>
      </c>
      <c r="AI77">
        <f t="shared" si="23"/>
        <v>-3.6728556032668068E-34</v>
      </c>
      <c r="AJ77">
        <f t="shared" si="33"/>
        <v>-0.31644153695410138</v>
      </c>
      <c r="AK77">
        <f t="shared" si="46"/>
        <v>-0.20674180414334617</v>
      </c>
      <c r="AL77">
        <f t="shared" si="24"/>
        <v>-0.52318334109744757</v>
      </c>
      <c r="AN77">
        <f t="shared" si="34"/>
        <v>0</v>
      </c>
      <c r="AO77">
        <f t="shared" si="34"/>
        <v>0</v>
      </c>
      <c r="AP77">
        <f t="shared" si="34"/>
        <v>-2.222877176753253E-42</v>
      </c>
      <c r="AQ77">
        <f t="shared" si="34"/>
        <v>-1.3138302934122212E-37</v>
      </c>
      <c r="AR77">
        <f t="shared" si="34"/>
        <v>-1.3138525221839888E-37</v>
      </c>
      <c r="AS77">
        <f t="shared" si="34"/>
        <v>-1.1319734733952789E-4</v>
      </c>
      <c r="AT77">
        <f t="shared" si="34"/>
        <v>-7.3955600261824871E-5</v>
      </c>
      <c r="AU77">
        <f t="shared" si="25"/>
        <v>-1.8715294760135277E-4</v>
      </c>
      <c r="AW77">
        <v>74</v>
      </c>
      <c r="AX77">
        <f>IF(Z77&gt;0, (R77*SUMPRODUCT(K77:$K$98, X77:$X$98)-K77*$AZ$3)/Z77, 0)</f>
        <v>-2.1218248981421553E+40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50000</v>
      </c>
      <c r="S78">
        <f t="shared" si="29"/>
        <v>-1.7199946109160786E+42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-2.6370128079508435</v>
      </c>
      <c r="AC78">
        <f t="shared" si="45"/>
        <v>-2.3544757213846816</v>
      </c>
      <c r="AE78">
        <f t="shared" si="30"/>
        <v>0</v>
      </c>
      <c r="AF78">
        <f t="shared" si="31"/>
        <v>0</v>
      </c>
      <c r="AG78">
        <f t="shared" si="31"/>
        <v>-6.8444276116966294E-41</v>
      </c>
      <c r="AH78">
        <f t="shared" si="32"/>
        <v>-6.0834363106298071E-36</v>
      </c>
      <c r="AI78">
        <f t="shared" si="23"/>
        <v>-6.0835047549059244E-36</v>
      </c>
      <c r="AJ78">
        <f t="shared" si="33"/>
        <v>-0.28253708656616183</v>
      </c>
      <c r="AK78">
        <f t="shared" si="46"/>
        <v>-0.18459089655655905</v>
      </c>
      <c r="AL78">
        <f t="shared" si="24"/>
        <v>-0.46712798312272086</v>
      </c>
      <c r="AN78">
        <f t="shared" si="34"/>
        <v>0</v>
      </c>
      <c r="AO78">
        <f t="shared" si="34"/>
        <v>0</v>
      </c>
      <c r="AP78">
        <f t="shared" si="34"/>
        <v>-2.1860589872726752E-44</v>
      </c>
      <c r="AQ78">
        <f t="shared" si="34"/>
        <v>-1.9430040574359524E-39</v>
      </c>
      <c r="AR78">
        <f t="shared" si="34"/>
        <v>-1.9430259180258251E-39</v>
      </c>
      <c r="AS78">
        <f t="shared" si="34"/>
        <v>-9.0240232254087886E-5</v>
      </c>
      <c r="AT78">
        <f t="shared" si="34"/>
        <v>-5.8956951739337415E-5</v>
      </c>
      <c r="AU78">
        <f t="shared" si="25"/>
        <v>-1.4919718399342529E-4</v>
      </c>
      <c r="AW78">
        <v>75</v>
      </c>
      <c r="AX78">
        <f>IF(Z78&gt;0, (R78*SUMPRODUCT(K78:$K$98, X78:$X$98)-K78*$AZ$3)/Z78, 0)</f>
        <v>-1.7199946109160786E+42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-2.3544757213846816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-2.3544757213846816</v>
      </c>
      <c r="AK79">
        <f t="shared" si="46"/>
        <v>-0.16481330049692772</v>
      </c>
      <c r="AL79">
        <f t="shared" si="24"/>
        <v>-2.5192890218816095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-1.95183838149346E-41</v>
      </c>
      <c r="AR79">
        <f t="shared" si="34"/>
        <v>-1.95183838149346E-41</v>
      </c>
      <c r="AS79">
        <f t="shared" si="34"/>
        <v>-6.7143029950958238E-4</v>
      </c>
      <c r="AT79">
        <f t="shared" si="34"/>
        <v>-4.7000120965670766E-5</v>
      </c>
      <c r="AU79">
        <f t="shared" si="25"/>
        <v>-7.1843042047525319E-4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13869.630239593644</v>
      </c>
      <c r="AO81" s="8">
        <f t="shared" ref="AO81:AU81" si="49">SUM(AO3:AO79)</f>
        <v>-1386.9630239593644</v>
      </c>
      <c r="AP81" s="8">
        <f t="shared" si="49"/>
        <v>-782.02398153740637</v>
      </c>
      <c r="AQ81" s="8">
        <f t="shared" si="49"/>
        <v>-7371.7309241594421</v>
      </c>
      <c r="AR81" s="8">
        <f t="shared" si="49"/>
        <v>4328.9123099374319</v>
      </c>
      <c r="AS81" s="8">
        <f t="shared" si="49"/>
        <v>-1316.758456767574</v>
      </c>
      <c r="AT81" s="8">
        <f t="shared" si="49"/>
        <v>554.32249415422541</v>
      </c>
      <c r="AU81" s="8">
        <f t="shared" si="49"/>
        <v>3566.4763473240823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28021.303356197608</v>
      </c>
      <c r="K3">
        <v>1</v>
      </c>
      <c r="L3" s="2">
        <v>0</v>
      </c>
      <c r="O3">
        <f>$C$3</f>
        <v>28021.303356197608</v>
      </c>
      <c r="P3" s="2">
        <f>O3*C5</f>
        <v>2802.1303356197609</v>
      </c>
      <c r="Q3" s="4">
        <f>B8</f>
        <v>400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28021.303356197608</v>
      </c>
      <c r="AF3">
        <f t="shared" ref="AF3:AG34" si="3">-$Z3*P3</f>
        <v>-2802.1303356197609</v>
      </c>
      <c r="AG3">
        <f t="shared" si="3"/>
        <v>-400</v>
      </c>
      <c r="AH3">
        <f t="shared" ref="AH3:AH66" si="4">-X3*R3</f>
        <v>0</v>
      </c>
      <c r="AI3">
        <f t="shared" ref="AI3:AI23" si="5">SUM(AE3:AH3)</f>
        <v>24819.173020577848</v>
      </c>
      <c r="AJ3">
        <f t="shared" ref="AJ3:AJ66" si="6">AB3-AC3</f>
        <v>0</v>
      </c>
      <c r="AL3">
        <f t="shared" ref="AL3:AL23" si="7">SUM(AI3:AK3)</f>
        <v>24819.173020577848</v>
      </c>
      <c r="AN3">
        <f t="shared" ref="AN3:AU34" si="8">AE3*$K3</f>
        <v>28021.303356197608</v>
      </c>
      <c r="AO3">
        <f t="shared" si="8"/>
        <v>-2802.1303356197609</v>
      </c>
      <c r="AP3">
        <f t="shared" si="8"/>
        <v>-400</v>
      </c>
      <c r="AQ3">
        <f t="shared" si="8"/>
        <v>0</v>
      </c>
      <c r="AR3">
        <f t="shared" si="8"/>
        <v>24819.173020577848</v>
      </c>
      <c r="AS3">
        <f t="shared" si="8"/>
        <v>0</v>
      </c>
      <c r="AT3">
        <f t="shared" si="8"/>
        <v>0</v>
      </c>
      <c r="AU3">
        <f t="shared" si="8"/>
        <v>24819.173020577848</v>
      </c>
      <c r="AW3">
        <v>0</v>
      </c>
      <c r="AX3">
        <f>IF(Z3&gt;0, (R3*SUMPRODUCT(K3:$K$98, X3:$X$98)-K3*$AZ$3)/Z3, 0)</f>
        <v>0</v>
      </c>
      <c r="AZ3">
        <f>C6*ABS(SUMPRODUCT(X4:X69, K4:K69))/1</f>
        <v>17168.554871234654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1186.716092213722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1151.6177770704089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-1151.6177770704089</v>
      </c>
      <c r="AK4">
        <f t="shared" ref="AK4:AK67" si="19">G4*SUM(AB4:AB4, AE4:AF4)</f>
        <v>0</v>
      </c>
      <c r="AL4">
        <f t="shared" si="7"/>
        <v>-2130.4177770704091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-1074.3705355634004</v>
      </c>
      <c r="AT4">
        <f t="shared" si="8"/>
        <v>0</v>
      </c>
      <c r="AU4">
        <f t="shared" si="8"/>
        <v>-1987.5154184815833</v>
      </c>
      <c r="AW4">
        <v>1</v>
      </c>
      <c r="AX4">
        <f>IF(Z4&gt;0, (R4*SUMPRODUCT(K4:$K$98, X4:$X$98)-K4*$AZ$3)/Z4, 0)</f>
        <v>1186.716092213722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</v>
      </c>
      <c r="S5">
        <f t="shared" si="1"/>
        <v>1678.2842709353424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1151.6177770704089</v>
      </c>
      <c r="AC5">
        <f>S5*Z5</f>
        <v>1574.4410660760987</v>
      </c>
      <c r="AE5">
        <f t="shared" si="2"/>
        <v>0</v>
      </c>
      <c r="AF5">
        <f t="shared" si="3"/>
        <v>0</v>
      </c>
      <c r="AG5">
        <f t="shared" si="3"/>
        <v>-46.906268900399994</v>
      </c>
      <c r="AH5">
        <f t="shared" si="4"/>
        <v>-1129.7190995999999</v>
      </c>
      <c r="AI5">
        <f t="shared" si="5"/>
        <v>-1176.6253685003999</v>
      </c>
      <c r="AJ5">
        <f t="shared" si="6"/>
        <v>-422.82328900568973</v>
      </c>
      <c r="AK5">
        <f t="shared" si="19"/>
        <v>47.216328859886765</v>
      </c>
      <c r="AL5">
        <f t="shared" si="7"/>
        <v>-1552.2323286462029</v>
      </c>
      <c r="AN5">
        <f t="shared" si="8"/>
        <v>0</v>
      </c>
      <c r="AO5">
        <f t="shared" si="8"/>
        <v>0</v>
      </c>
      <c r="AP5">
        <f t="shared" si="8"/>
        <v>-40.109926615827071</v>
      </c>
      <c r="AQ5">
        <f t="shared" si="8"/>
        <v>-966.03185978554404</v>
      </c>
      <c r="AR5">
        <f t="shared" si="8"/>
        <v>-1006.1417864013711</v>
      </c>
      <c r="AS5">
        <f t="shared" si="8"/>
        <v>-361.55958448735697</v>
      </c>
      <c r="AT5">
        <f t="shared" si="8"/>
        <v>40.375061373143375</v>
      </c>
      <c r="AU5">
        <f t="shared" si="8"/>
        <v>-1327.3263095155846</v>
      </c>
      <c r="AW5">
        <v>2</v>
      </c>
      <c r="AX5">
        <f>IF(Z5&gt;0, (R5*SUMPRODUCT(K5:$K$98, X5:$X$98)-K5*$AZ$3)/Z5, 0)</f>
        <v>1678.2842709353424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</v>
      </c>
      <c r="S6">
        <f t="shared" si="1"/>
        <v>2264.4076317995232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1574.4410660760987</v>
      </c>
      <c r="AC6">
        <f t="shared" ref="AC6:AC69" si="22">S6*Z6</f>
        <v>2045.3827092793542</v>
      </c>
      <c r="AE6">
        <f t="shared" si="2"/>
        <v>0</v>
      </c>
      <c r="AF6">
        <f t="shared" si="3"/>
        <v>0</v>
      </c>
      <c r="AG6">
        <f t="shared" si="3"/>
        <v>-45.16374791701903</v>
      </c>
      <c r="AH6">
        <f t="shared" si="4"/>
        <v>-1273.4582943769594</v>
      </c>
      <c r="AI6">
        <f t="shared" si="5"/>
        <v>-1318.6220422939784</v>
      </c>
      <c r="AJ6">
        <f t="shared" si="6"/>
        <v>-470.94164320325558</v>
      </c>
      <c r="AK6">
        <f t="shared" si="19"/>
        <v>92.104802365451775</v>
      </c>
      <c r="AL6">
        <f t="shared" si="7"/>
        <v>-1697.4588831317822</v>
      </c>
      <c r="AN6">
        <f t="shared" si="8"/>
        <v>0</v>
      </c>
      <c r="AO6">
        <f t="shared" si="8"/>
        <v>0</v>
      </c>
      <c r="AP6">
        <f t="shared" si="8"/>
        <v>-34.839768111840961</v>
      </c>
      <c r="AQ6">
        <f t="shared" si="8"/>
        <v>-982.35850039971956</v>
      </c>
      <c r="AR6">
        <f t="shared" si="8"/>
        <v>-1017.1982685115605</v>
      </c>
      <c r="AS6">
        <f t="shared" si="8"/>
        <v>-363.28910686413468</v>
      </c>
      <c r="AT6">
        <f t="shared" si="8"/>
        <v>71.050568307464786</v>
      </c>
      <c r="AU6">
        <f t="shared" si="8"/>
        <v>-1309.4368070682303</v>
      </c>
      <c r="AW6">
        <v>3</v>
      </c>
      <c r="AX6">
        <f>IF(Z6&gt;0, (R6*SUMPRODUCT(K6:$K$98, X6:$X$98)-K6*$AZ$3)/Z6, 0)</f>
        <v>2264.4076317995232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</v>
      </c>
      <c r="S7">
        <f t="shared" si="1"/>
        <v>2606.4790171253517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2045.3827092793542</v>
      </c>
      <c r="AC7">
        <f t="shared" si="22"/>
        <v>2257.1648203324858</v>
      </c>
      <c r="AE7">
        <f t="shared" si="2"/>
        <v>0</v>
      </c>
      <c r="AF7">
        <f t="shared" si="3"/>
        <v>0</v>
      </c>
      <c r="AG7">
        <f t="shared" si="3"/>
        <v>-43.299117420516978</v>
      </c>
      <c r="AH7">
        <f t="shared" si="4"/>
        <v>-1412.9930173318576</v>
      </c>
      <c r="AI7">
        <f t="shared" si="5"/>
        <v>-1456.2921347523745</v>
      </c>
      <c r="AJ7">
        <f t="shared" si="6"/>
        <v>-211.78211105313153</v>
      </c>
      <c r="AK7">
        <f t="shared" si="19"/>
        <v>100.42829102561629</v>
      </c>
      <c r="AL7">
        <f t="shared" si="7"/>
        <v>-1567.6459547798897</v>
      </c>
      <c r="AN7">
        <f t="shared" si="8"/>
        <v>0</v>
      </c>
      <c r="AO7">
        <f t="shared" si="8"/>
        <v>0</v>
      </c>
      <c r="AP7">
        <f t="shared" si="8"/>
        <v>-30.389749290852059</v>
      </c>
      <c r="AQ7">
        <f t="shared" si="8"/>
        <v>-991.71775557006333</v>
      </c>
      <c r="AR7">
        <f t="shared" si="8"/>
        <v>-1022.1075048609154</v>
      </c>
      <c r="AS7">
        <f t="shared" si="8"/>
        <v>-148.64056457978518</v>
      </c>
      <c r="AT7">
        <f t="shared" si="8"/>
        <v>70.486207751916965</v>
      </c>
      <c r="AU7">
        <f t="shared" si="8"/>
        <v>-1100.2618616887835</v>
      </c>
      <c r="AW7">
        <v>4</v>
      </c>
      <c r="AX7">
        <f>IF(Z7&gt;0, (R7*SUMPRODUCT(K7:$K$98, X7:$X$98)-K7*$AZ$3)/Z7, 0)</f>
        <v>2606.4790171253517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</v>
      </c>
      <c r="S8">
        <f t="shared" si="1"/>
        <v>2502.075972012753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2257.1648203324858</v>
      </c>
      <c r="AC8">
        <f t="shared" si="22"/>
        <v>2067.4209729077102</v>
      </c>
      <c r="AE8">
        <f t="shared" si="2"/>
        <v>0</v>
      </c>
      <c r="AF8">
        <f t="shared" si="3"/>
        <v>0</v>
      </c>
      <c r="AG8">
        <f t="shared" si="3"/>
        <v>-41.314112681490798</v>
      </c>
      <c r="AH8">
        <f t="shared" si="4"/>
        <v>-1552.0135648210107</v>
      </c>
      <c r="AI8">
        <f t="shared" si="5"/>
        <v>-1593.3276775025015</v>
      </c>
      <c r="AJ8">
        <f t="shared" si="6"/>
        <v>189.74384742477559</v>
      </c>
      <c r="AK8">
        <f t="shared" si="19"/>
        <v>48.077610673081942</v>
      </c>
      <c r="AL8">
        <f t="shared" si="7"/>
        <v>-1355.5062194046441</v>
      </c>
      <c r="AN8">
        <f t="shared" si="8"/>
        <v>0</v>
      </c>
      <c r="AO8">
        <f t="shared" si="8"/>
        <v>0</v>
      </c>
      <c r="AP8">
        <f t="shared" si="8"/>
        <v>-27.066705520733908</v>
      </c>
      <c r="AQ8">
        <f t="shared" si="8"/>
        <v>-1016.7928438171393</v>
      </c>
      <c r="AR8">
        <f t="shared" si="8"/>
        <v>-1043.8595493378732</v>
      </c>
      <c r="AS8">
        <f t="shared" si="8"/>
        <v>124.30960050409936</v>
      </c>
      <c r="AT8">
        <f t="shared" si="8"/>
        <v>31.497772692375921</v>
      </c>
      <c r="AU8">
        <f t="shared" si="8"/>
        <v>-888.05217614139792</v>
      </c>
      <c r="AW8">
        <v>5</v>
      </c>
      <c r="AX8">
        <f>IF(Z8&gt;0, (R8*SUMPRODUCT(K8:$K$98, X8:$X$98)-K8*$AZ$3)/Z8, 0)</f>
        <v>2502.075972012753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</v>
      </c>
      <c r="S9">
        <f t="shared" si="1"/>
        <v>2099.889812584885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2067.4209729077102</v>
      </c>
      <c r="AC9">
        <f t="shared" si="22"/>
        <v>1646.0979105950992</v>
      </c>
      <c r="AE9">
        <f t="shared" si="2"/>
        <v>0</v>
      </c>
      <c r="AF9">
        <f t="shared" si="3"/>
        <v>0</v>
      </c>
      <c r="AG9">
        <f t="shared" si="3"/>
        <v>-39.194863957381045</v>
      </c>
      <c r="AH9">
        <f t="shared" si="4"/>
        <v>-1706.1075972948438</v>
      </c>
      <c r="AI9">
        <f t="shared" si="5"/>
        <v>-1745.3024612522249</v>
      </c>
      <c r="AJ9">
        <f t="shared" si="6"/>
        <v>421.323062312611</v>
      </c>
      <c r="AK9">
        <f t="shared" si="19"/>
        <v>12.19778374015549</v>
      </c>
      <c r="AL9">
        <f t="shared" si="7"/>
        <v>-1311.7816151994584</v>
      </c>
      <c r="AN9">
        <f t="shared" si="8"/>
        <v>0</v>
      </c>
      <c r="AO9">
        <f t="shared" si="8"/>
        <v>0</v>
      </c>
      <c r="AP9">
        <f t="shared" si="8"/>
        <v>-24.318867122210758</v>
      </c>
      <c r="AQ9">
        <f t="shared" si="8"/>
        <v>-1058.5724701053389</v>
      </c>
      <c r="AR9">
        <f t="shared" si="8"/>
        <v>-1082.8913372275497</v>
      </c>
      <c r="AS9">
        <f t="shared" si="8"/>
        <v>261.41434191593362</v>
      </c>
      <c r="AT9">
        <f t="shared" si="8"/>
        <v>7.568243693481242</v>
      </c>
      <c r="AU9">
        <f t="shared" si="8"/>
        <v>-813.90875161813483</v>
      </c>
      <c r="AW9">
        <v>6</v>
      </c>
      <c r="AX9">
        <f>IF(Z9&gt;0, (R9*SUMPRODUCT(K9:$K$98, X9:$X$98)-K9*$AZ$3)/Z9, 0)</f>
        <v>2099.889812584885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</v>
      </c>
      <c r="S10">
        <f t="shared" si="1"/>
        <v>1534.5678268100157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1646.0979105950992</v>
      </c>
      <c r="AC10">
        <f t="shared" si="22"/>
        <v>1134.2434383000782</v>
      </c>
      <c r="AE10">
        <f t="shared" si="2"/>
        <v>0</v>
      </c>
      <c r="AF10">
        <f t="shared" si="3"/>
        <v>0</v>
      </c>
      <c r="AG10">
        <f t="shared" si="3"/>
        <v>-36.956445276775021</v>
      </c>
      <c r="AH10">
        <f t="shared" si="4"/>
        <v>-1846.4700410322212</v>
      </c>
      <c r="AI10">
        <f t="shared" si="5"/>
        <v>-1883.4264863089961</v>
      </c>
      <c r="AJ10">
        <f t="shared" si="6"/>
        <v>511.85447229502097</v>
      </c>
      <c r="AK10">
        <f t="shared" si="19"/>
        <v>6.7490014334399069</v>
      </c>
      <c r="AL10">
        <f t="shared" si="7"/>
        <v>-1364.8230125805353</v>
      </c>
      <c r="AN10">
        <f t="shared" si="8"/>
        <v>0</v>
      </c>
      <c r="AO10">
        <f t="shared" si="8"/>
        <v>0</v>
      </c>
      <c r="AP10">
        <f t="shared" si="8"/>
        <v>-21.753170117504322</v>
      </c>
      <c r="AQ10">
        <f t="shared" si="8"/>
        <v>-1086.8625653423289</v>
      </c>
      <c r="AR10">
        <f t="shared" si="8"/>
        <v>-1108.6157354598331</v>
      </c>
      <c r="AS10">
        <f t="shared" si="8"/>
        <v>301.28594154147055</v>
      </c>
      <c r="AT10">
        <f t="shared" si="8"/>
        <v>3.9725729897826985</v>
      </c>
      <c r="AU10">
        <f t="shared" si="8"/>
        <v>-803.35722092857998</v>
      </c>
      <c r="AW10">
        <v>7</v>
      </c>
      <c r="AX10">
        <f>IF(Z10&gt;0, (R10*SUMPRODUCT(K10:$K$98, X10:$X$98)-K10*$AZ$3)/Z10, 0)</f>
        <v>1534.5678268100157</v>
      </c>
    </row>
    <row r="11" spans="1:52" x14ac:dyDescent="0.25">
      <c r="A11" t="s">
        <v>33</v>
      </c>
      <c r="C11" s="12">
        <f>AU71</f>
        <v>7205.4780058793804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</v>
      </c>
      <c r="S11">
        <f t="shared" si="1"/>
        <v>794.86514225689996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1134.2434383000782</v>
      </c>
      <c r="AC11">
        <f t="shared" si="22"/>
        <v>550.55297435051034</v>
      </c>
      <c r="AE11">
        <f t="shared" si="2"/>
        <v>0</v>
      </c>
      <c r="AF11">
        <f t="shared" si="3"/>
        <v>0</v>
      </c>
      <c r="AG11">
        <f t="shared" si="3"/>
        <v>-34.631847912420596</v>
      </c>
      <c r="AH11">
        <f t="shared" si="4"/>
        <v>-1955.0329115866753</v>
      </c>
      <c r="AI11">
        <f t="shared" si="5"/>
        <v>-1989.6647594990959</v>
      </c>
      <c r="AJ11">
        <f t="shared" si="6"/>
        <v>583.69046394956786</v>
      </c>
      <c r="AK11">
        <f t="shared" si="19"/>
        <v>2.7221842519201873</v>
      </c>
      <c r="AL11">
        <f t="shared" si="7"/>
        <v>-1403.2521112976078</v>
      </c>
      <c r="AN11">
        <f t="shared" si="8"/>
        <v>0</v>
      </c>
      <c r="AO11">
        <f t="shared" si="8"/>
        <v>0</v>
      </c>
      <c r="AP11">
        <f t="shared" si="8"/>
        <v>-19.369891641907245</v>
      </c>
      <c r="AQ11">
        <f t="shared" si="8"/>
        <v>-1093.4667924611329</v>
      </c>
      <c r="AR11">
        <f t="shared" si="8"/>
        <v>-1112.8366841030402</v>
      </c>
      <c r="AS11">
        <f t="shared" si="8"/>
        <v>326.46311763984244</v>
      </c>
      <c r="AT11">
        <f t="shared" si="8"/>
        <v>1.5225411627569978</v>
      </c>
      <c r="AU11">
        <f t="shared" si="8"/>
        <v>-784.8510253004406</v>
      </c>
      <c r="AW11">
        <v>8</v>
      </c>
      <c r="AX11">
        <f>IF(Z11&gt;0, (R11*SUMPRODUCT(K11:$K$98, X11:$X$98)-K11*$AZ$3)/Z11, 0)</f>
        <v>794.86514225689996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</v>
      </c>
      <c r="S12">
        <f t="shared" si="1"/>
        <v>-101.85612917832056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550.55297435051034</v>
      </c>
      <c r="AC12">
        <f t="shared" si="22"/>
        <v>-65.662227033108138</v>
      </c>
      <c r="AE12">
        <f t="shared" si="2"/>
        <v>0</v>
      </c>
      <c r="AF12">
        <f t="shared" si="3"/>
        <v>0</v>
      </c>
      <c r="AG12">
        <f t="shared" si="3"/>
        <v>-32.23283054383139</v>
      </c>
      <c r="AH12">
        <f t="shared" si="4"/>
        <v>-2052.6988894649935</v>
      </c>
      <c r="AI12">
        <f t="shared" si="5"/>
        <v>-2084.9317200088249</v>
      </c>
      <c r="AJ12">
        <f t="shared" si="6"/>
        <v>616.21520138361848</v>
      </c>
      <c r="AK12">
        <f t="shared" si="19"/>
        <v>1.2662718410061737</v>
      </c>
      <c r="AL12">
        <f t="shared" si="7"/>
        <v>-1467.4502467842003</v>
      </c>
      <c r="AN12">
        <f t="shared" si="8"/>
        <v>0</v>
      </c>
      <c r="AO12">
        <f t="shared" si="8"/>
        <v>0</v>
      </c>
      <c r="AP12">
        <f t="shared" si="8"/>
        <v>-17.132092091693472</v>
      </c>
      <c r="AQ12">
        <f t="shared" si="8"/>
        <v>-1091.0312813828054</v>
      </c>
      <c r="AR12">
        <f t="shared" si="8"/>
        <v>-1108.1633734744989</v>
      </c>
      <c r="AS12">
        <f t="shared" si="8"/>
        <v>327.52493033615889</v>
      </c>
      <c r="AT12">
        <f t="shared" si="8"/>
        <v>0.67303694485459042</v>
      </c>
      <c r="AU12">
        <f t="shared" si="8"/>
        <v>-779.96540619348548</v>
      </c>
      <c r="AW12">
        <v>9</v>
      </c>
      <c r="AX12">
        <f>IF(Z12&gt;0, (R12*SUMPRODUCT(K12:$K$98, X12:$X$98)-K12*$AZ$3)/Z12, 0)</f>
        <v>-101.85612917832056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</v>
      </c>
      <c r="S13">
        <f t="shared" si="1"/>
        <v>-1184.6825586810417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-65.662227033108138</v>
      </c>
      <c r="AC13">
        <f t="shared" si="22"/>
        <v>-705.63456331215457</v>
      </c>
      <c r="AE13">
        <f t="shared" si="2"/>
        <v>0</v>
      </c>
      <c r="AF13">
        <f t="shared" si="3"/>
        <v>0</v>
      </c>
      <c r="AG13">
        <f t="shared" si="3"/>
        <v>-29.781588246634104</v>
      </c>
      <c r="AH13">
        <f t="shared" si="4"/>
        <v>-2128.9139917589755</v>
      </c>
      <c r="AI13">
        <f t="shared" si="5"/>
        <v>-2158.6955800056098</v>
      </c>
      <c r="AJ13">
        <f t="shared" si="6"/>
        <v>639.97233627904643</v>
      </c>
      <c r="AK13">
        <f t="shared" si="19"/>
        <v>-0.13132445406621629</v>
      </c>
      <c r="AL13">
        <f t="shared" si="7"/>
        <v>-1518.8545681806297</v>
      </c>
      <c r="AN13">
        <f t="shared" si="8"/>
        <v>0</v>
      </c>
      <c r="AO13">
        <f t="shared" si="8"/>
        <v>0</v>
      </c>
      <c r="AP13">
        <f t="shared" si="8"/>
        <v>-15.046797293064989</v>
      </c>
      <c r="AQ13">
        <f t="shared" si="8"/>
        <v>-1075.6087628062455</v>
      </c>
      <c r="AR13">
        <f t="shared" si="8"/>
        <v>-1090.6555600993106</v>
      </c>
      <c r="AS13">
        <f t="shared" si="8"/>
        <v>323.33849818262649</v>
      </c>
      <c r="AT13">
        <f t="shared" si="8"/>
        <v>-6.6350136318875083E-2</v>
      </c>
      <c r="AU13">
        <f t="shared" si="8"/>
        <v>-767.3834120530031</v>
      </c>
      <c r="AW13">
        <v>10</v>
      </c>
      <c r="AX13">
        <f>IF(Z13&gt;0, (R13*SUMPRODUCT(K13:$K$98, X13:$X$98)-K13*$AZ$3)/Z13, 0)</f>
        <v>-1184.6825586810417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</v>
      </c>
      <c r="S14">
        <f t="shared" si="1"/>
        <v>-1560.6422319937503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-705.63456331215457</v>
      </c>
      <c r="AC14">
        <f t="shared" si="22"/>
        <v>-851.86363153648563</v>
      </c>
      <c r="AE14">
        <f t="shared" si="2"/>
        <v>0</v>
      </c>
      <c r="AF14">
        <f t="shared" si="3"/>
        <v>0</v>
      </c>
      <c r="AG14">
        <f t="shared" si="3"/>
        <v>-27.292085721921467</v>
      </c>
      <c r="AH14">
        <f t="shared" si="4"/>
        <v>-2191.6866422462972</v>
      </c>
      <c r="AI14">
        <f t="shared" si="5"/>
        <v>-2218.9787279682187</v>
      </c>
      <c r="AJ14">
        <f t="shared" si="6"/>
        <v>146.22906822433106</v>
      </c>
      <c r="AK14">
        <f t="shared" si="19"/>
        <v>-49.394419431850828</v>
      </c>
      <c r="AL14">
        <f t="shared" si="7"/>
        <v>-2122.1440791757386</v>
      </c>
      <c r="AN14">
        <f t="shared" si="8"/>
        <v>0</v>
      </c>
      <c r="AO14">
        <f t="shared" si="8"/>
        <v>0</v>
      </c>
      <c r="AP14">
        <f t="shared" si="8"/>
        <v>-12.311611976556339</v>
      </c>
      <c r="AQ14">
        <f t="shared" si="8"/>
        <v>-988.68205927789165</v>
      </c>
      <c r="AR14">
        <f t="shared" si="8"/>
        <v>-1000.993671254448</v>
      </c>
      <c r="AS14">
        <f t="shared" si="8"/>
        <v>65.964747656691699</v>
      </c>
      <c r="AT14">
        <f t="shared" si="8"/>
        <v>-22.282097896379007</v>
      </c>
      <c r="AU14">
        <f t="shared" si="8"/>
        <v>-957.31102149413539</v>
      </c>
      <c r="AW14">
        <v>11</v>
      </c>
      <c r="AX14">
        <f>IF(Z14&gt;0, (R14*SUMPRODUCT(K14:$K$98, X14:$X$98)-K14*$AZ$3)/Z14, 0)</f>
        <v>-1560.6422319937503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</v>
      </c>
      <c r="S15">
        <f t="shared" si="1"/>
        <v>-2039.9901670048257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-851.86363153648563</v>
      </c>
      <c r="AC15">
        <f t="shared" si="22"/>
        <v>-1010.7423920805231</v>
      </c>
      <c r="AE15">
        <f t="shared" si="2"/>
        <v>0</v>
      </c>
      <c r="AF15">
        <f t="shared" si="3"/>
        <v>0</v>
      </c>
      <c r="AG15">
        <f t="shared" si="3"/>
        <v>-24.773217254388172</v>
      </c>
      <c r="AH15">
        <f t="shared" si="4"/>
        <v>-2245.9476103140837</v>
      </c>
      <c r="AI15">
        <f t="shared" si="5"/>
        <v>-2270.720827568472</v>
      </c>
      <c r="AJ15">
        <f t="shared" si="6"/>
        <v>158.8787605440375</v>
      </c>
      <c r="AK15">
        <f t="shared" si="19"/>
        <v>-59.630454207554003</v>
      </c>
      <c r="AL15">
        <f t="shared" si="7"/>
        <v>-2171.4725212319886</v>
      </c>
      <c r="AN15">
        <f t="shared" si="8"/>
        <v>0</v>
      </c>
      <c r="AO15">
        <f t="shared" si="8"/>
        <v>0</v>
      </c>
      <c r="AP15">
        <f t="shared" si="8"/>
        <v>-9.9779789039321667</v>
      </c>
      <c r="AQ15">
        <f t="shared" si="8"/>
        <v>-904.60668248817046</v>
      </c>
      <c r="AR15">
        <f t="shared" si="8"/>
        <v>-914.5846613921027</v>
      </c>
      <c r="AS15">
        <f t="shared" si="8"/>
        <v>63.992048538245001</v>
      </c>
      <c r="AT15">
        <f t="shared" si="8"/>
        <v>-24.017526993167344</v>
      </c>
      <c r="AU15">
        <f t="shared" si="8"/>
        <v>-874.61013984702515</v>
      </c>
      <c r="AW15">
        <v>12</v>
      </c>
      <c r="AX15">
        <f>IF(Z15&gt;0, (R15*SUMPRODUCT(K15:$K$98, X15:$X$98)-K15*$AZ$3)/Z15, 0)</f>
        <v>-2039.9901670048257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</v>
      </c>
      <c r="S16">
        <f t="shared" si="1"/>
        <v>-2638.4698860906519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-1010.7423920805231</v>
      </c>
      <c r="AC16">
        <f t="shared" si="22"/>
        <v>-1174.453272127751</v>
      </c>
      <c r="AE16">
        <f t="shared" si="2"/>
        <v>0</v>
      </c>
      <c r="AF16">
        <f t="shared" si="3"/>
        <v>0</v>
      </c>
      <c r="AG16">
        <f t="shared" si="3"/>
        <v>-22.256332700994097</v>
      </c>
      <c r="AH16">
        <f t="shared" si="4"/>
        <v>-2269.1523808501934</v>
      </c>
      <c r="AI16">
        <f t="shared" si="5"/>
        <v>-2291.4087135511872</v>
      </c>
      <c r="AJ16">
        <f t="shared" si="6"/>
        <v>163.71088004722787</v>
      </c>
      <c r="AK16">
        <f t="shared" si="19"/>
        <v>-70.751967445636623</v>
      </c>
      <c r="AL16">
        <f t="shared" si="7"/>
        <v>-2198.449800949596</v>
      </c>
      <c r="AN16">
        <f t="shared" si="8"/>
        <v>0</v>
      </c>
      <c r="AO16">
        <f t="shared" si="8"/>
        <v>0</v>
      </c>
      <c r="AP16">
        <f t="shared" si="8"/>
        <v>-8.0037912332405075</v>
      </c>
      <c r="AQ16">
        <f t="shared" si="8"/>
        <v>-816.02940505667368</v>
      </c>
      <c r="AR16">
        <f t="shared" si="8"/>
        <v>-824.03319628991414</v>
      </c>
      <c r="AS16">
        <f t="shared" si="8"/>
        <v>58.873477679885909</v>
      </c>
      <c r="AT16">
        <f t="shared" si="8"/>
        <v>-25.443723563254007</v>
      </c>
      <c r="AU16">
        <f t="shared" si="8"/>
        <v>-790.60344217328225</v>
      </c>
      <c r="AW16">
        <v>13</v>
      </c>
      <c r="AX16">
        <f>IF(Z16&gt;0, (R16*SUMPRODUCT(K16:$K$98, X16:$X$98)-K16*$AZ$3)/Z16, 0)</f>
        <v>-2638.4698860906519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50000</v>
      </c>
      <c r="S17">
        <f t="shared" si="1"/>
        <v>-3360.1905101305301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-1174.453272127751</v>
      </c>
      <c r="AC17">
        <f t="shared" si="22"/>
        <v>-1328.9685678621563</v>
      </c>
      <c r="AE17">
        <f t="shared" si="2"/>
        <v>0</v>
      </c>
      <c r="AF17">
        <f t="shared" si="3"/>
        <v>0</v>
      </c>
      <c r="AG17">
        <f t="shared" si="3"/>
        <v>-19.775196731487274</v>
      </c>
      <c r="AH17">
        <f t="shared" si="4"/>
        <v>-2258.5726424968811</v>
      </c>
      <c r="AI17">
        <f t="shared" si="5"/>
        <v>-2278.3478392283682</v>
      </c>
      <c r="AJ17">
        <f t="shared" si="6"/>
        <v>154.5152957344053</v>
      </c>
      <c r="AK17">
        <f t="shared" si="19"/>
        <v>-82.211729048942573</v>
      </c>
      <c r="AL17">
        <f t="shared" si="7"/>
        <v>-2206.0442725429057</v>
      </c>
      <c r="AN17">
        <f t="shared" si="8"/>
        <v>0</v>
      </c>
      <c r="AO17">
        <f t="shared" si="8"/>
        <v>0</v>
      </c>
      <c r="AP17">
        <f t="shared" si="8"/>
        <v>-6.3495790951418352</v>
      </c>
      <c r="AQ17">
        <f t="shared" si="8"/>
        <v>-725.2006556689704</v>
      </c>
      <c r="AR17">
        <f t="shared" si="8"/>
        <v>-731.55023476411213</v>
      </c>
      <c r="AS17">
        <f t="shared" si="8"/>
        <v>49.613012957421546</v>
      </c>
      <c r="AT17">
        <f t="shared" si="8"/>
        <v>-26.397202679326803</v>
      </c>
      <c r="AU17">
        <f t="shared" si="8"/>
        <v>-708.3344244860175</v>
      </c>
      <c r="AW17">
        <v>14</v>
      </c>
      <c r="AX17">
        <f>IF(Z17&gt;0, (R17*SUMPRODUCT(K17:$K$98, X17:$X$98)-K17*$AZ$3)/Z17, 0)</f>
        <v>-3360.1905101305301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50000</v>
      </c>
      <c r="S18">
        <f t="shared" si="1"/>
        <v>-4217.5391046864279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-1328.9685678621563</v>
      </c>
      <c r="AC18">
        <f t="shared" si="22"/>
        <v>-1463.5316259219553</v>
      </c>
      <c r="AE18">
        <f t="shared" si="2"/>
        <v>0</v>
      </c>
      <c r="AF18">
        <f t="shared" si="3"/>
        <v>0</v>
      </c>
      <c r="AG18">
        <f t="shared" si="3"/>
        <v>-17.350540085042891</v>
      </c>
      <c r="AH18">
        <f t="shared" si="4"/>
        <v>-2226.9046791295136</v>
      </c>
      <c r="AI18">
        <f t="shared" si="5"/>
        <v>-2244.2552192145563</v>
      </c>
      <c r="AJ18">
        <f t="shared" si="6"/>
        <v>134.563058059799</v>
      </c>
      <c r="AK18">
        <f t="shared" si="19"/>
        <v>-93.027799750350951</v>
      </c>
      <c r="AL18">
        <f t="shared" si="7"/>
        <v>-2202.7199609051081</v>
      </c>
      <c r="AN18">
        <f t="shared" si="8"/>
        <v>0</v>
      </c>
      <c r="AO18">
        <f t="shared" si="8"/>
        <v>0</v>
      </c>
      <c r="AP18">
        <f t="shared" si="8"/>
        <v>-4.9741525470601786</v>
      </c>
      <c r="AQ18">
        <f t="shared" si="8"/>
        <v>-638.4218316812653</v>
      </c>
      <c r="AR18">
        <f t="shared" si="8"/>
        <v>-643.39598422832546</v>
      </c>
      <c r="AS18">
        <f t="shared" si="8"/>
        <v>38.577310833416703</v>
      </c>
      <c r="AT18">
        <f t="shared" si="8"/>
        <v>-26.669744273523492</v>
      </c>
      <c r="AU18">
        <f t="shared" si="8"/>
        <v>-631.48841766843225</v>
      </c>
      <c r="AW18">
        <v>15</v>
      </c>
      <c r="AX18">
        <f>IF(Z18&gt;0, (R18*SUMPRODUCT(K18:$K$98, X18:$X$98)-K18*$AZ$3)/Z18, 0)</f>
        <v>-4217.5391046864279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50000</v>
      </c>
      <c r="S19">
        <f t="shared" si="1"/>
        <v>-5246.7765281183883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-1463.5316259219553</v>
      </c>
      <c r="AC19">
        <f t="shared" si="22"/>
        <v>-1574.5984597378915</v>
      </c>
      <c r="AE19">
        <f t="shared" si="2"/>
        <v>0</v>
      </c>
      <c r="AF19">
        <f t="shared" si="3"/>
        <v>0</v>
      </c>
      <c r="AG19">
        <f t="shared" si="3"/>
        <v>-15.005389035528239</v>
      </c>
      <c r="AH19">
        <f t="shared" si="4"/>
        <v>-2171.6456486642232</v>
      </c>
      <c r="AI19">
        <f t="shared" si="5"/>
        <v>-2186.6510376997517</v>
      </c>
      <c r="AJ19">
        <f t="shared" si="6"/>
        <v>111.06683381593621</v>
      </c>
      <c r="AK19">
        <f t="shared" si="19"/>
        <v>-102.44721381453688</v>
      </c>
      <c r="AL19">
        <f t="shared" si="7"/>
        <v>-2178.0314176983525</v>
      </c>
      <c r="AN19">
        <f t="shared" si="8"/>
        <v>0</v>
      </c>
      <c r="AO19">
        <f t="shared" si="8"/>
        <v>0</v>
      </c>
      <c r="AP19">
        <f t="shared" si="8"/>
        <v>-3.8409206842338244</v>
      </c>
      <c r="AQ19">
        <f t="shared" si="8"/>
        <v>-555.87487075686875</v>
      </c>
      <c r="AR19">
        <f t="shared" si="8"/>
        <v>-559.71579144110262</v>
      </c>
      <c r="AS19">
        <f t="shared" si="8"/>
        <v>28.429712706943654</v>
      </c>
      <c r="AT19">
        <f t="shared" si="8"/>
        <v>-26.223353599877374</v>
      </c>
      <c r="AU19">
        <f t="shared" si="8"/>
        <v>-557.50943233403643</v>
      </c>
      <c r="AW19">
        <v>16</v>
      </c>
      <c r="AX19">
        <f>IF(Z19&gt;0, (R19*SUMPRODUCT(K19:$K$98, X19:$X$98)-K19*$AZ$3)/Z19, 0)</f>
        <v>-5246.7765281183883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</v>
      </c>
      <c r="S20">
        <f t="shared" si="1"/>
        <v>-6502.3758115816709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-1574.5984597378915</v>
      </c>
      <c r="AC20">
        <f t="shared" si="22"/>
        <v>-1659.6206538292872</v>
      </c>
      <c r="AE20">
        <f t="shared" si="2"/>
        <v>0</v>
      </c>
      <c r="AF20">
        <f t="shared" si="3"/>
        <v>0</v>
      </c>
      <c r="AG20">
        <f t="shared" si="3"/>
        <v>-12.761648218434738</v>
      </c>
      <c r="AH20">
        <f t="shared" si="4"/>
        <v>-2093.6869267382194</v>
      </c>
      <c r="AI20">
        <f t="shared" si="5"/>
        <v>-2106.4485749566543</v>
      </c>
      <c r="AJ20">
        <f t="shared" si="6"/>
        <v>85.022194091395704</v>
      </c>
      <c r="AK20">
        <f t="shared" si="19"/>
        <v>-110.22189218165242</v>
      </c>
      <c r="AL20">
        <f t="shared" si="7"/>
        <v>-2131.6482730469111</v>
      </c>
      <c r="AN20">
        <f t="shared" si="8"/>
        <v>0</v>
      </c>
      <c r="AO20">
        <f t="shared" si="8"/>
        <v>0</v>
      </c>
      <c r="AP20">
        <f t="shared" si="8"/>
        <v>-2.9165996921794868</v>
      </c>
      <c r="AQ20">
        <f t="shared" si="8"/>
        <v>-478.49984120576897</v>
      </c>
      <c r="AR20">
        <f t="shared" si="8"/>
        <v>-481.41644089794846</v>
      </c>
      <c r="AS20">
        <f t="shared" si="8"/>
        <v>19.431322731273688</v>
      </c>
      <c r="AT20">
        <f t="shared" si="8"/>
        <v>-25.190565615503061</v>
      </c>
      <c r="AU20">
        <f t="shared" si="8"/>
        <v>-487.17568378217788</v>
      </c>
      <c r="AW20">
        <v>17</v>
      </c>
      <c r="AX20">
        <f>IF(Z20&gt;0, (R20*SUMPRODUCT(K20:$K$98, X20:$X$98)-K20*$AZ$3)/Z20, 0)</f>
        <v>-6502.3758115816709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</v>
      </c>
      <c r="S21">
        <f t="shared" si="1"/>
        <v>-8070.5532501060088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-1659.6206538292872</v>
      </c>
      <c r="AC21">
        <f t="shared" si="22"/>
        <v>-1717.7163194408843</v>
      </c>
      <c r="AE21">
        <f t="shared" si="2"/>
        <v>0</v>
      </c>
      <c r="AF21">
        <f t="shared" si="3"/>
        <v>0</v>
      </c>
      <c r="AG21">
        <f t="shared" si="3"/>
        <v>-10.641874641111635</v>
      </c>
      <c r="AH21">
        <f t="shared" si="4"/>
        <v>-1992.1570951387544</v>
      </c>
      <c r="AI21">
        <f t="shared" si="5"/>
        <v>-2002.798969779866</v>
      </c>
      <c r="AJ21">
        <f t="shared" si="6"/>
        <v>58.095665611597042</v>
      </c>
      <c r="AK21">
        <f t="shared" si="19"/>
        <v>-116.17344576805012</v>
      </c>
      <c r="AL21">
        <f t="shared" si="7"/>
        <v>-2060.8767499363189</v>
      </c>
      <c r="AN21">
        <f t="shared" si="8"/>
        <v>0</v>
      </c>
      <c r="AO21">
        <f t="shared" si="8"/>
        <v>0</v>
      </c>
      <c r="AP21">
        <f t="shared" si="8"/>
        <v>-2.1715516967053685</v>
      </c>
      <c r="AQ21">
        <f t="shared" si="8"/>
        <v>-406.51410263185591</v>
      </c>
      <c r="AR21">
        <f t="shared" si="8"/>
        <v>-408.68565432856127</v>
      </c>
      <c r="AS21">
        <f t="shared" si="8"/>
        <v>11.854841884973851</v>
      </c>
      <c r="AT21">
        <f t="shared" si="8"/>
        <v>-23.706034113118051</v>
      </c>
      <c r="AU21">
        <f t="shared" si="8"/>
        <v>-420.53684655670543</v>
      </c>
      <c r="AW21">
        <v>18</v>
      </c>
      <c r="AX21">
        <f>IF(Z21&gt;0, (R21*SUMPRODUCT(K21:$K$98, X21:$X$98)-K21*$AZ$3)/Z21, 0)</f>
        <v>-8070.5532501060088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</v>
      </c>
      <c r="S22">
        <f t="shared" si="1"/>
        <v>-10084.788393195839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-1717.7163194408843</v>
      </c>
      <c r="AC22">
        <f t="shared" si="22"/>
        <v>-1748.8695510065161</v>
      </c>
      <c r="AE22">
        <f t="shared" si="2"/>
        <v>0</v>
      </c>
      <c r="AF22">
        <f t="shared" si="3"/>
        <v>0</v>
      </c>
      <c r="AG22">
        <f t="shared" si="3"/>
        <v>-8.670829187583502</v>
      </c>
      <c r="AH22">
        <f t="shared" si="4"/>
        <v>-1864.6267071170162</v>
      </c>
      <c r="AI22">
        <f t="shared" si="5"/>
        <v>-1873.2975363045996</v>
      </c>
      <c r="AJ22">
        <f t="shared" si="6"/>
        <v>31.153231565631813</v>
      </c>
      <c r="AK22">
        <f t="shared" si="19"/>
        <v>-120.24014236086191</v>
      </c>
      <c r="AL22">
        <f t="shared" si="7"/>
        <v>-1962.3844470998297</v>
      </c>
      <c r="AN22">
        <f t="shared" si="8"/>
        <v>0</v>
      </c>
      <c r="AO22">
        <f t="shared" si="8"/>
        <v>0</v>
      </c>
      <c r="AP22">
        <f t="shared" si="8"/>
        <v>-1.5797728371860595</v>
      </c>
      <c r="AQ22">
        <f t="shared" si="8"/>
        <v>-339.72375186600698</v>
      </c>
      <c r="AR22">
        <f t="shared" si="8"/>
        <v>-341.30352470319303</v>
      </c>
      <c r="AS22">
        <f t="shared" si="8"/>
        <v>5.6759310964662602</v>
      </c>
      <c r="AT22">
        <f t="shared" si="8"/>
        <v>-21.907029504523411</v>
      </c>
      <c r="AU22">
        <f t="shared" si="8"/>
        <v>-357.53462311125014</v>
      </c>
      <c r="AW22">
        <v>19</v>
      </c>
      <c r="AX22">
        <f>IF(Z22&gt;0, (R22*SUMPRODUCT(K22:$K$98, X22:$X$98)-K22*$AZ$3)/Z22, 0)</f>
        <v>-10084.788393195839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</v>
      </c>
      <c r="S23">
        <f t="shared" si="1"/>
        <v>-12766.375839994242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-1748.8695510065161</v>
      </c>
      <c r="AC23">
        <f t="shared" si="22"/>
        <v>-1753.4496679919646</v>
      </c>
      <c r="AE23">
        <f t="shared" si="2"/>
        <v>0</v>
      </c>
      <c r="AF23">
        <f t="shared" si="3"/>
        <v>0</v>
      </c>
      <c r="AG23">
        <f t="shared" si="3"/>
        <v>-6.8674527914915098</v>
      </c>
      <c r="AH23">
        <f t="shared" si="4"/>
        <v>-1716.668104216157</v>
      </c>
      <c r="AI23">
        <f t="shared" si="5"/>
        <v>-1723.5355570076485</v>
      </c>
      <c r="AJ23">
        <f t="shared" si="6"/>
        <v>4.5801169854485124</v>
      </c>
      <c r="AK23">
        <f t="shared" si="19"/>
        <v>-122.42086857045614</v>
      </c>
      <c r="AL23">
        <f t="shared" si="7"/>
        <v>-1841.3763085926562</v>
      </c>
      <c r="AN23">
        <f t="shared" si="8"/>
        <v>0</v>
      </c>
      <c r="AO23">
        <f t="shared" si="8"/>
        <v>0</v>
      </c>
      <c r="AP23">
        <f t="shared" si="8"/>
        <v>-1.1171504669307397</v>
      </c>
      <c r="AQ23">
        <f t="shared" si="8"/>
        <v>-279.25588022479502</v>
      </c>
      <c r="AR23">
        <f t="shared" si="8"/>
        <v>-280.37303069172577</v>
      </c>
      <c r="AS23">
        <f t="shared" si="8"/>
        <v>0.74506225004277749</v>
      </c>
      <c r="AT23">
        <f t="shared" si="8"/>
        <v>-19.914593465425042</v>
      </c>
      <c r="AU23">
        <f t="shared" si="8"/>
        <v>-299.54256190710805</v>
      </c>
      <c r="AW23">
        <v>20</v>
      </c>
      <c r="AX23">
        <f>IF(Z23&gt;0, (R23*SUMPRODUCT(K23:$K$98, X23:$X$98)-K23*$AZ$3)/Z23, 0)</f>
        <v>-12766.375839994242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</v>
      </c>
      <c r="S24">
        <f t="shared" si="1"/>
        <v>-16481.505531281229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-1753.4496679919646</v>
      </c>
      <c r="AC24">
        <f t="shared" si="22"/>
        <v>-1733.470159930547</v>
      </c>
      <c r="AE24">
        <f t="shared" si="2"/>
        <v>0</v>
      </c>
      <c r="AF24">
        <f t="shared" si="3"/>
        <v>0</v>
      </c>
      <c r="AG24">
        <f t="shared" si="3"/>
        <v>-5.2588343845181216</v>
      </c>
      <c r="AH24">
        <f t="shared" si="4"/>
        <v>-1539.9438790584734</v>
      </c>
      <c r="AI24">
        <f t="shared" ref="AI24:AI69" si="23">SUM(AE24:AH24)</f>
        <v>-1545.2027134429916</v>
      </c>
      <c r="AJ24">
        <f t="shared" si="6"/>
        <v>-19.979508061417619</v>
      </c>
      <c r="AK24">
        <f t="shared" si="19"/>
        <v>-122.74147675943753</v>
      </c>
      <c r="AL24">
        <f t="shared" ref="AL24:AL69" si="24">SUM(AI24:AK24)</f>
        <v>-1687.9236982638467</v>
      </c>
      <c r="AN24">
        <f t="shared" si="8"/>
        <v>0</v>
      </c>
      <c r="AO24">
        <f t="shared" si="8"/>
        <v>0</v>
      </c>
      <c r="AP24">
        <f t="shared" si="8"/>
        <v>-0.76381372844447937</v>
      </c>
      <c r="AQ24">
        <f t="shared" si="8"/>
        <v>-223.6674878603707</v>
      </c>
      <c r="AR24">
        <f t="shared" si="8"/>
        <v>-224.43130158881519</v>
      </c>
      <c r="AS24">
        <f t="shared" si="8"/>
        <v>-2.9019021001697296</v>
      </c>
      <c r="AT24">
        <f t="shared" si="8"/>
        <v>-17.827453413328602</v>
      </c>
      <c r="AU24">
        <f t="shared" si="8"/>
        <v>-245.16065710231354</v>
      </c>
      <c r="AW24">
        <v>21</v>
      </c>
      <c r="AX24">
        <f>IF(Z24&gt;0, (R24*SUMPRODUCT(K24:$K$98, X24:$X$98)-K24*$AZ$3)/Z24, 0)</f>
        <v>-16481.505531281229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</v>
      </c>
      <c r="S25">
        <f t="shared" si="1"/>
        <v>-21842.891681576635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-1733.470159930547</v>
      </c>
      <c r="AC25">
        <f t="shared" si="22"/>
        <v>-1689.9631939639421</v>
      </c>
      <c r="AE25">
        <f t="shared" si="2"/>
        <v>0</v>
      </c>
      <c r="AF25">
        <f t="shared" si="3"/>
        <v>0</v>
      </c>
      <c r="AG25">
        <f t="shared" si="3"/>
        <v>-3.8684511615953756</v>
      </c>
      <c r="AH25">
        <f t="shared" si="4"/>
        <v>-1337.7948790775652</v>
      </c>
      <c r="AI25">
        <f t="shared" si="23"/>
        <v>-1341.6633302391606</v>
      </c>
      <c r="AJ25">
        <f t="shared" si="6"/>
        <v>-43.506965966604866</v>
      </c>
      <c r="AK25">
        <f t="shared" si="19"/>
        <v>-121.3429111951383</v>
      </c>
      <c r="AL25">
        <f t="shared" si="24"/>
        <v>-1506.5132074009039</v>
      </c>
      <c r="AN25">
        <f t="shared" si="8"/>
        <v>0</v>
      </c>
      <c r="AO25">
        <f t="shared" si="8"/>
        <v>0</v>
      </c>
      <c r="AP25">
        <f t="shared" si="8"/>
        <v>-0.50166876498307456</v>
      </c>
      <c r="AQ25">
        <f t="shared" si="8"/>
        <v>-173.48801283838495</v>
      </c>
      <c r="AR25">
        <f t="shared" si="8"/>
        <v>-173.98968160336804</v>
      </c>
      <c r="AS25">
        <f t="shared" si="8"/>
        <v>-5.6420735257844363</v>
      </c>
      <c r="AT25">
        <f t="shared" si="8"/>
        <v>-15.736000237782786</v>
      </c>
      <c r="AU25">
        <f t="shared" si="8"/>
        <v>-195.36775536693526</v>
      </c>
      <c r="AW25">
        <v>22</v>
      </c>
      <c r="AX25">
        <f>IF(Z25&gt;0, (R25*SUMPRODUCT(K25:$K$98, X25:$X$98)-K25*$AZ$3)/Z25, 0)</f>
        <v>-21842.891681576635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</v>
      </c>
      <c r="S26">
        <f t="shared" si="1"/>
        <v>-29969.432376705965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-1689.9631939639421</v>
      </c>
      <c r="AC26">
        <f t="shared" si="22"/>
        <v>-1624.9025873139562</v>
      </c>
      <c r="AE26">
        <f t="shared" si="2"/>
        <v>0</v>
      </c>
      <c r="AF26">
        <f t="shared" si="3"/>
        <v>0</v>
      </c>
      <c r="AG26">
        <f t="shared" si="3"/>
        <v>-2.7109332050228079</v>
      </c>
      <c r="AH26">
        <f t="shared" si="4"/>
        <v>-1118.8334449566144</v>
      </c>
      <c r="AI26">
        <f t="shared" si="23"/>
        <v>-1121.5443781616373</v>
      </c>
      <c r="AJ26">
        <f t="shared" si="6"/>
        <v>-65.060606649985857</v>
      </c>
      <c r="AK26">
        <f t="shared" si="19"/>
        <v>-118.29742357747595</v>
      </c>
      <c r="AL26">
        <f t="shared" si="24"/>
        <v>-1304.902408389099</v>
      </c>
      <c r="AN26">
        <f t="shared" si="8"/>
        <v>0</v>
      </c>
      <c r="AO26">
        <f t="shared" si="8"/>
        <v>0</v>
      </c>
      <c r="AP26">
        <f t="shared" si="8"/>
        <v>-0.31389235457574916</v>
      </c>
      <c r="AQ26">
        <f t="shared" si="8"/>
        <v>-129.54700018607571</v>
      </c>
      <c r="AR26">
        <f t="shared" si="8"/>
        <v>-129.86089254065146</v>
      </c>
      <c r="AS26">
        <f t="shared" si="8"/>
        <v>-7.5332092187490423</v>
      </c>
      <c r="AT26">
        <f t="shared" si="8"/>
        <v>-13.69737061694453</v>
      </c>
      <c r="AU26">
        <f t="shared" si="8"/>
        <v>-151.09147237634505</v>
      </c>
      <c r="AW26">
        <v>23</v>
      </c>
      <c r="AX26">
        <f>IF(Z26&gt;0, (R26*SUMPRODUCT(K26:$K$98, X26:$X$98)-K26*$AZ$3)/Z26, 0)</f>
        <v>-29969.432376705965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</v>
      </c>
      <c r="S27">
        <f t="shared" si="1"/>
        <v>-42956.905599603881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-1624.9025873139562</v>
      </c>
      <c r="AC27">
        <f t="shared" si="22"/>
        <v>-1541.4597486711295</v>
      </c>
      <c r="AE27">
        <f t="shared" si="2"/>
        <v>0</v>
      </c>
      <c r="AF27">
        <f t="shared" si="3"/>
        <v>0</v>
      </c>
      <c r="AG27">
        <f t="shared" si="3"/>
        <v>-1.7941931886794751</v>
      </c>
      <c r="AH27">
        <f t="shared" si="4"/>
        <v>-889.63068429310476</v>
      </c>
      <c r="AI27">
        <f t="shared" si="23"/>
        <v>-891.42487748178428</v>
      </c>
      <c r="AJ27">
        <f t="shared" si="6"/>
        <v>-83.4428386428267</v>
      </c>
      <c r="AK27">
        <f t="shared" si="19"/>
        <v>-113.74318111197695</v>
      </c>
      <c r="AL27">
        <f t="shared" si="24"/>
        <v>-1088.610897236588</v>
      </c>
      <c r="AN27">
        <f t="shared" si="8"/>
        <v>0</v>
      </c>
      <c r="AO27">
        <f t="shared" si="8"/>
        <v>0</v>
      </c>
      <c r="AP27">
        <f t="shared" si="8"/>
        <v>-0.18548683962767457</v>
      </c>
      <c r="AQ27">
        <f t="shared" si="8"/>
        <v>-91.971580934817979</v>
      </c>
      <c r="AR27">
        <f t="shared" si="8"/>
        <v>-92.157067774445665</v>
      </c>
      <c r="AS27">
        <f t="shared" si="8"/>
        <v>-8.626467053311794</v>
      </c>
      <c r="AT27">
        <f t="shared" si="8"/>
        <v>-11.758969617528658</v>
      </c>
      <c r="AU27">
        <f t="shared" si="8"/>
        <v>-112.54250444528613</v>
      </c>
      <c r="AW27">
        <v>24</v>
      </c>
      <c r="AX27">
        <f>IF(Z27&gt;0, (R27*SUMPRODUCT(K27:$K$98, X27:$X$98)-K27*$AZ$3)/Z27, 0)</f>
        <v>-42956.905599603881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</v>
      </c>
      <c r="S28">
        <f t="shared" si="1"/>
        <v>-65029.608311401607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-1541.4597486711295</v>
      </c>
      <c r="AC28">
        <f t="shared" si="22"/>
        <v>-1443.2618306515701</v>
      </c>
      <c r="AE28">
        <f t="shared" si="2"/>
        <v>0</v>
      </c>
      <c r="AF28">
        <f t="shared" si="3"/>
        <v>0</v>
      </c>
      <c r="AG28">
        <f t="shared" si="3"/>
        <v>-1.1096959278459346</v>
      </c>
      <c r="AH28">
        <f t="shared" si="4"/>
        <v>-666.55532894674559</v>
      </c>
      <c r="AI28">
        <f t="shared" si="23"/>
        <v>-667.6650248745915</v>
      </c>
      <c r="AJ28">
        <f t="shared" si="6"/>
        <v>-98.197918019559438</v>
      </c>
      <c r="AK28">
        <f t="shared" si="19"/>
        <v>-107.90218240697908</v>
      </c>
      <c r="AL28">
        <f t="shared" si="24"/>
        <v>-873.76512530112996</v>
      </c>
      <c r="AN28">
        <f t="shared" si="8"/>
        <v>0</v>
      </c>
      <c r="AO28">
        <f t="shared" si="8"/>
        <v>0</v>
      </c>
      <c r="AP28">
        <f t="shared" si="8"/>
        <v>-0.10243063562664224</v>
      </c>
      <c r="AQ28">
        <f t="shared" si="8"/>
        <v>-61.526481544248632</v>
      </c>
      <c r="AR28">
        <f t="shared" si="8"/>
        <v>-61.628912179875272</v>
      </c>
      <c r="AS28">
        <f t="shared" si="8"/>
        <v>-9.064172362496814</v>
      </c>
      <c r="AT28">
        <f t="shared" si="8"/>
        <v>-9.9599258248185993</v>
      </c>
      <c r="AU28">
        <f t="shared" si="8"/>
        <v>-80.653010367190674</v>
      </c>
      <c r="AW28">
        <v>25</v>
      </c>
      <c r="AX28">
        <f>IF(Z28&gt;0, (R28*SUMPRODUCT(K28:$K$98, X28:$X$98)-K28*$AZ$3)/Z28, 0)</f>
        <v>-65029.608311401607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</v>
      </c>
      <c r="S29">
        <f t="shared" si="1"/>
        <v>-105309.74712989556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-1443.2618306515701</v>
      </c>
      <c r="AC29">
        <f t="shared" si="22"/>
        <v>-1334.9941167008392</v>
      </c>
      <c r="AE29">
        <f t="shared" si="2"/>
        <v>0</v>
      </c>
      <c r="AF29">
        <f t="shared" si="3"/>
        <v>0</v>
      </c>
      <c r="AG29">
        <f t="shared" si="3"/>
        <v>-0.63384166854668011</v>
      </c>
      <c r="AH29">
        <f t="shared" si="4"/>
        <v>-464.75730002079513</v>
      </c>
      <c r="AI29">
        <f t="shared" si="23"/>
        <v>-465.39114168934179</v>
      </c>
      <c r="AJ29">
        <f t="shared" si="6"/>
        <v>-108.26771395073092</v>
      </c>
      <c r="AK29">
        <f t="shared" si="19"/>
        <v>-101.02832814560992</v>
      </c>
      <c r="AL29">
        <f t="shared" si="24"/>
        <v>-674.68718378568269</v>
      </c>
      <c r="AN29">
        <f t="shared" si="8"/>
        <v>0</v>
      </c>
      <c r="AO29">
        <f t="shared" si="8"/>
        <v>0</v>
      </c>
      <c r="AP29">
        <f t="shared" si="8"/>
        <v>-5.2238252330717543E-2</v>
      </c>
      <c r="AQ29">
        <f t="shared" si="8"/>
        <v>-38.303113089260869</v>
      </c>
      <c r="AR29">
        <f t="shared" si="8"/>
        <v>-38.355351341591586</v>
      </c>
      <c r="AS29">
        <f t="shared" si="8"/>
        <v>-8.9229163074685207</v>
      </c>
      <c r="AT29">
        <f t="shared" si="8"/>
        <v>-8.3262801423605559</v>
      </c>
      <c r="AU29">
        <f t="shared" si="8"/>
        <v>-55.604547791420664</v>
      </c>
      <c r="AW29">
        <v>26</v>
      </c>
      <c r="AX29">
        <f>IF(Z29&gt;0, (R29*SUMPRODUCT(K29:$K$98, X29:$X$98)-K29*$AZ$3)/Z29, 0)</f>
        <v>-105309.74712989556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</v>
      </c>
      <c r="S30">
        <f t="shared" si="1"/>
        <v>-185622.22488014671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-1334.9941167008392</v>
      </c>
      <c r="AC30">
        <f t="shared" si="22"/>
        <v>-1221.695269526725</v>
      </c>
      <c r="AE30">
        <f t="shared" si="2"/>
        <v>0</v>
      </c>
      <c r="AF30">
        <f t="shared" si="3"/>
        <v>0</v>
      </c>
      <c r="AG30">
        <f t="shared" si="3"/>
        <v>-0.32908108668440805</v>
      </c>
      <c r="AH30">
        <f t="shared" si="4"/>
        <v>-298.42216517680521</v>
      </c>
      <c r="AI30">
        <f t="shared" si="23"/>
        <v>-298.75124626348963</v>
      </c>
      <c r="AJ30">
        <f t="shared" si="6"/>
        <v>-113.29884717411414</v>
      </c>
      <c r="AK30">
        <f t="shared" si="19"/>
        <v>-93.449588169058757</v>
      </c>
      <c r="AL30">
        <f t="shared" si="24"/>
        <v>-505.49968160666253</v>
      </c>
      <c r="AN30">
        <f t="shared" si="8"/>
        <v>0</v>
      </c>
      <c r="AO30">
        <f t="shared" si="8"/>
        <v>0</v>
      </c>
      <c r="AP30">
        <f t="shared" si="8"/>
        <v>-2.4215461639574623E-2</v>
      </c>
      <c r="AQ30">
        <f t="shared" si="8"/>
        <v>-21.959422117041765</v>
      </c>
      <c r="AR30">
        <f t="shared" si="8"/>
        <v>-21.983637578681343</v>
      </c>
      <c r="AS30">
        <f t="shared" si="8"/>
        <v>-8.3371059552380551</v>
      </c>
      <c r="AT30">
        <f t="shared" si="8"/>
        <v>-6.8764964293194275</v>
      </c>
      <c r="AU30">
        <f t="shared" si="8"/>
        <v>-37.197239963238822</v>
      </c>
      <c r="AW30">
        <v>27</v>
      </c>
      <c r="AX30">
        <f>IF(Z30&gt;0, (R30*SUMPRODUCT(K30:$K$98, X30:$X$98)-K30*$AZ$3)/Z30, 0)</f>
        <v>-185622.22488014671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</v>
      </c>
      <c r="S31">
        <f t="shared" si="1"/>
        <v>-365525.56238300615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-1221.695269526725</v>
      </c>
      <c r="AC31">
        <f t="shared" si="22"/>
        <v>-1108.2957985514681</v>
      </c>
      <c r="AE31">
        <f t="shared" si="2"/>
        <v>0</v>
      </c>
      <c r="AF31">
        <f t="shared" si="3"/>
        <v>0</v>
      </c>
      <c r="AG31">
        <f t="shared" si="3"/>
        <v>-0.15160304950029324</v>
      </c>
      <c r="AH31">
        <f t="shared" si="4"/>
        <v>-174.18722631727076</v>
      </c>
      <c r="AI31">
        <f t="shared" si="23"/>
        <v>-174.33882936677105</v>
      </c>
      <c r="AJ31">
        <f t="shared" si="6"/>
        <v>-113.39947097525692</v>
      </c>
      <c r="AK31">
        <f t="shared" si="19"/>
        <v>-85.518668866870755</v>
      </c>
      <c r="AL31">
        <f t="shared" si="24"/>
        <v>-373.25696920889874</v>
      </c>
      <c r="AN31">
        <f t="shared" si="8"/>
        <v>0</v>
      </c>
      <c r="AO31">
        <f t="shared" si="8"/>
        <v>0</v>
      </c>
      <c r="AP31">
        <f t="shared" si="8"/>
        <v>-9.9604680007938182E-3</v>
      </c>
      <c r="AQ31">
        <f t="shared" si="8"/>
        <v>-11.444270412758751</v>
      </c>
      <c r="AR31">
        <f t="shared" si="8"/>
        <v>-11.454230880759544</v>
      </c>
      <c r="AS31">
        <f t="shared" si="8"/>
        <v>-7.4504556846253225</v>
      </c>
      <c r="AT31">
        <f t="shared" si="8"/>
        <v>-5.6186598325471095</v>
      </c>
      <c r="AU31">
        <f t="shared" si="8"/>
        <v>-24.523346397931977</v>
      </c>
      <c r="AW31">
        <v>28</v>
      </c>
      <c r="AX31">
        <f>IF(Z31&gt;0, (R31*SUMPRODUCT(K31:$K$98, X31:$X$98)-K31*$AZ$3)/Z31, 0)</f>
        <v>-365525.56238300615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</v>
      </c>
      <c r="S32">
        <f t="shared" si="1"/>
        <v>-834142.91732728947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-1108.2957985514681</v>
      </c>
      <c r="AC32">
        <f t="shared" si="22"/>
        <v>-998.8839144175314</v>
      </c>
      <c r="AE32">
        <f t="shared" si="2"/>
        <v>0</v>
      </c>
      <c r="AF32">
        <f t="shared" si="3"/>
        <v>0</v>
      </c>
      <c r="AG32">
        <f t="shared" si="3"/>
        <v>-5.9874866384893317E-2</v>
      </c>
      <c r="AH32">
        <f t="shared" si="4"/>
        <v>-90.212152620396992</v>
      </c>
      <c r="AI32">
        <f t="shared" si="23"/>
        <v>-90.27202748678188</v>
      </c>
      <c r="AJ32">
        <f t="shared" si="6"/>
        <v>-109.41188413393672</v>
      </c>
      <c r="AK32">
        <f t="shared" si="19"/>
        <v>-77.580705898602773</v>
      </c>
      <c r="AL32">
        <f t="shared" si="24"/>
        <v>-277.2646175193214</v>
      </c>
      <c r="AN32">
        <f t="shared" si="8"/>
        <v>0</v>
      </c>
      <c r="AO32">
        <f t="shared" si="8"/>
        <v>0</v>
      </c>
      <c r="AP32">
        <f t="shared" si="8"/>
        <v>-3.5123544951549237E-3</v>
      </c>
      <c r="AQ32">
        <f t="shared" si="8"/>
        <v>-5.2919877555467547</v>
      </c>
      <c r="AR32">
        <f t="shared" si="8"/>
        <v>-5.2955001100419095</v>
      </c>
      <c r="AS32">
        <f t="shared" si="8"/>
        <v>-6.4182744156930793</v>
      </c>
      <c r="AT32">
        <f t="shared" si="8"/>
        <v>-4.5510070844851223</v>
      </c>
      <c r="AU32">
        <f t="shared" si="8"/>
        <v>-16.264781610220112</v>
      </c>
      <c r="AW32">
        <v>29</v>
      </c>
      <c r="AX32">
        <f>IF(Z32&gt;0, (R32*SUMPRODUCT(K32:$K$98, X32:$X$98)-K32*$AZ$3)/Z32, 0)</f>
        <v>-834142.91732728947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</v>
      </c>
      <c r="S33">
        <f t="shared" si="1"/>
        <v>-2333056.2943151165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-998.8839144175314</v>
      </c>
      <c r="AC33">
        <f t="shared" si="22"/>
        <v>-896.26862132781457</v>
      </c>
      <c r="AE33">
        <f t="shared" si="2"/>
        <v>0</v>
      </c>
      <c r="AF33">
        <f t="shared" si="3"/>
        <v>0</v>
      </c>
      <c r="AG33">
        <f t="shared" si="3"/>
        <v>-1.9208036760872928E-2</v>
      </c>
      <c r="AH33">
        <f t="shared" si="4"/>
        <v>-40.068080960171457</v>
      </c>
      <c r="AI33">
        <f t="shared" si="23"/>
        <v>-40.08728899693233</v>
      </c>
      <c r="AJ33">
        <f t="shared" si="6"/>
        <v>-102.61529308971683</v>
      </c>
      <c r="AK33">
        <f t="shared" si="19"/>
        <v>-69.92187400922721</v>
      </c>
      <c r="AL33">
        <f t="shared" si="24"/>
        <v>-212.62445609587638</v>
      </c>
      <c r="AN33">
        <f t="shared" si="8"/>
        <v>0</v>
      </c>
      <c r="AO33">
        <f t="shared" si="8"/>
        <v>0</v>
      </c>
      <c r="AP33">
        <f t="shared" si="8"/>
        <v>-1.0060480884903436E-3</v>
      </c>
      <c r="AQ33">
        <f t="shared" si="8"/>
        <v>-2.0986224027626692</v>
      </c>
      <c r="AR33">
        <f t="shared" si="8"/>
        <v>-2.0996284508511596</v>
      </c>
      <c r="AS33">
        <f t="shared" si="8"/>
        <v>-5.3746210894951618</v>
      </c>
      <c r="AT33">
        <f t="shared" si="8"/>
        <v>-3.6622570315951846</v>
      </c>
      <c r="AU33">
        <f t="shared" si="8"/>
        <v>-11.136506571941506</v>
      </c>
      <c r="AW33">
        <v>30</v>
      </c>
      <c r="AX33">
        <f>IF(Z33&gt;0, (R33*SUMPRODUCT(K33:$K$98, X33:$X$98)-K33*$AZ$3)/Z33, 0)</f>
        <v>-2333056.2943151165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</v>
      </c>
      <c r="S34">
        <f t="shared" si="1"/>
        <v>-8673154.3754821401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-896.26862132781457</v>
      </c>
      <c r="AC34">
        <f t="shared" si="22"/>
        <v>-802.02145726159176</v>
      </c>
      <c r="AE34">
        <f t="shared" si="2"/>
        <v>0</v>
      </c>
      <c r="AF34">
        <f t="shared" si="3"/>
        <v>0</v>
      </c>
      <c r="AG34">
        <f t="shared" si="3"/>
        <v>-4.6235857367464845E-3</v>
      </c>
      <c r="AH34">
        <f t="shared" si="4"/>
        <v>-14.392370656517715</v>
      </c>
      <c r="AI34">
        <f t="shared" si="23"/>
        <v>-14.396994242254461</v>
      </c>
      <c r="AJ34">
        <f t="shared" si="6"/>
        <v>-94.247164066222808</v>
      </c>
      <c r="AK34">
        <f t="shared" si="19"/>
        <v>-62.738803492947028</v>
      </c>
      <c r="AL34">
        <f t="shared" si="24"/>
        <v>-171.3829618014243</v>
      </c>
      <c r="AN34">
        <f t="shared" si="8"/>
        <v>0</v>
      </c>
      <c r="AO34">
        <f t="shared" si="8"/>
        <v>0</v>
      </c>
      <c r="AP34">
        <f t="shared" si="8"/>
        <v>-2.1622039413267782E-4</v>
      </c>
      <c r="AQ34">
        <f t="shared" si="8"/>
        <v>-0.67305425551503661</v>
      </c>
      <c r="AR34">
        <f t="shared" si="8"/>
        <v>-0.67327047590916922</v>
      </c>
      <c r="AS34">
        <f t="shared" si="8"/>
        <v>-4.4074361589811257</v>
      </c>
      <c r="AT34">
        <f t="shared" si="8"/>
        <v>-2.9339585315451098</v>
      </c>
      <c r="AU34">
        <f t="shared" ref="AU34:AU69" si="25">AL34*$K34</f>
        <v>-8.0146651664354049</v>
      </c>
      <c r="AW34">
        <v>31</v>
      </c>
      <c r="AX34">
        <f>IF(Z34&gt;0, (R34*SUMPRODUCT(K34:$K$98, X34:$X$98)-K34*$AZ$3)/Z34, 0)</f>
        <v>-8673154.3754821401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</v>
      </c>
      <c r="S35">
        <f t="shared" si="1"/>
        <v>-49356279.366105184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-802.02145726159176</v>
      </c>
      <c r="AC35">
        <f t="shared" si="22"/>
        <v>-716.67148788408406</v>
      </c>
      <c r="AE35">
        <f t="shared" si="2"/>
        <v>0</v>
      </c>
      <c r="AF35">
        <f t="shared" ref="AF35:AG69" si="26">-$Z35*P35</f>
        <v>0</v>
      </c>
      <c r="AG35">
        <f t="shared" si="26"/>
        <v>-7.260185503126167E-4</v>
      </c>
      <c r="AH35">
        <f t="shared" si="4"/>
        <v>-3.8513313290664031</v>
      </c>
      <c r="AI35">
        <f t="shared" si="23"/>
        <v>-3.8520573476167157</v>
      </c>
      <c r="AJ35">
        <f t="shared" si="6"/>
        <v>-85.349969377507705</v>
      </c>
      <c r="AK35">
        <f t="shared" si="19"/>
        <v>-56.141502008311427</v>
      </c>
      <c r="AL35">
        <f t="shared" si="24"/>
        <v>-145.34352873343585</v>
      </c>
      <c r="AN35">
        <f t="shared" ref="AN35:AT69" si="27">AE35*$K35</f>
        <v>0</v>
      </c>
      <c r="AO35">
        <f t="shared" si="27"/>
        <v>0</v>
      </c>
      <c r="AP35">
        <f t="shared" si="27"/>
        <v>-3.0314292311324761E-5</v>
      </c>
      <c r="AQ35">
        <f t="shared" si="27"/>
        <v>-0.1608090917880958</v>
      </c>
      <c r="AR35">
        <f t="shared" si="27"/>
        <v>-0.16083940608040714</v>
      </c>
      <c r="AS35">
        <f t="shared" si="27"/>
        <v>-3.5637159950779611</v>
      </c>
      <c r="AT35">
        <f t="shared" si="27"/>
        <v>-2.3441410718003843</v>
      </c>
      <c r="AU35">
        <f t="shared" si="25"/>
        <v>-6.0686964729587523</v>
      </c>
      <c r="AW35">
        <v>32</v>
      </c>
      <c r="AX35">
        <f>IF(Z35&gt;0, (R35*SUMPRODUCT(K35:$K$98, X35:$X$98)-K35*$AZ$3)/Z35, 0)</f>
        <v>-49356279.366105184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</v>
      </c>
      <c r="S36">
        <f t="shared" si="1"/>
        <v>-284853870.80149418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-716.67148788408406</v>
      </c>
      <c r="AC36">
        <f t="shared" si="22"/>
        <v>-640.02602587495903</v>
      </c>
      <c r="AE36">
        <f t="shared" si="2"/>
        <v>0</v>
      </c>
      <c r="AF36">
        <f t="shared" si="26"/>
        <v>0</v>
      </c>
      <c r="AG36">
        <f t="shared" si="26"/>
        <v>-1.1234286970967182E-4</v>
      </c>
      <c r="AH36">
        <f t="shared" si="4"/>
        <v>-0.60641549509981874</v>
      </c>
      <c r="AI36">
        <f t="shared" si="23"/>
        <v>-0.60652783796952836</v>
      </c>
      <c r="AJ36">
        <f t="shared" si="6"/>
        <v>-76.645462009125026</v>
      </c>
      <c r="AK36">
        <f t="shared" si="19"/>
        <v>-50.167004151885891</v>
      </c>
      <c r="AL36">
        <f t="shared" si="24"/>
        <v>-127.41899399898044</v>
      </c>
      <c r="AN36">
        <f t="shared" si="27"/>
        <v>0</v>
      </c>
      <c r="AO36">
        <f t="shared" si="27"/>
        <v>0</v>
      </c>
      <c r="AP36">
        <f t="shared" si="27"/>
        <v>-4.1881980224364581E-6</v>
      </c>
      <c r="AQ36">
        <f t="shared" si="27"/>
        <v>-2.2607471074180964E-2</v>
      </c>
      <c r="AR36">
        <f t="shared" si="27"/>
        <v>-2.2611659272203398E-2</v>
      </c>
      <c r="AS36">
        <f t="shared" si="27"/>
        <v>-2.8573809200790787</v>
      </c>
      <c r="AT36">
        <f t="shared" si="27"/>
        <v>-1.8702508501293993</v>
      </c>
      <c r="AU36">
        <f t="shared" si="25"/>
        <v>-4.7502434294806815</v>
      </c>
      <c r="AW36">
        <v>33</v>
      </c>
      <c r="AX36">
        <f>IF(Z36&gt;0, (R36*SUMPRODUCT(K36:$K$98, X36:$X$98)-K36*$AZ$3)/Z36, 0)</f>
        <v>-284853870.80149418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</v>
      </c>
      <c r="S37">
        <f t="shared" si="1"/>
        <v>-1670359168.8445132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-640.02602587495903</v>
      </c>
      <c r="AC37">
        <f t="shared" si="22"/>
        <v>-571.47160557736072</v>
      </c>
      <c r="AE37">
        <f t="shared" si="2"/>
        <v>0</v>
      </c>
      <c r="AF37">
        <f t="shared" si="26"/>
        <v>0</v>
      </c>
      <c r="AG37">
        <f t="shared" si="26"/>
        <v>-1.7106249249755118E-5</v>
      </c>
      <c r="AH37">
        <f t="shared" si="4"/>
        <v>-9.4113191762819973E-2</v>
      </c>
      <c r="AI37">
        <f t="shared" si="23"/>
        <v>-9.4130298012069721E-2</v>
      </c>
      <c r="AJ37">
        <f t="shared" si="6"/>
        <v>-68.554420297598313</v>
      </c>
      <c r="AK37">
        <f t="shared" si="19"/>
        <v>-44.801821811247137</v>
      </c>
      <c r="AL37">
        <f t="shared" si="24"/>
        <v>-113.45037240685753</v>
      </c>
      <c r="AN37">
        <f t="shared" si="27"/>
        <v>0</v>
      </c>
      <c r="AO37">
        <f t="shared" si="27"/>
        <v>0</v>
      </c>
      <c r="AP37">
        <f t="shared" si="27"/>
        <v>-5.6940131663992091E-7</v>
      </c>
      <c r="AQ37">
        <f t="shared" si="27"/>
        <v>-3.1326665781923053E-3</v>
      </c>
      <c r="AR37">
        <f t="shared" si="27"/>
        <v>-3.1332359795089447E-3</v>
      </c>
      <c r="AS37">
        <f t="shared" si="27"/>
        <v>-2.2819132709350529</v>
      </c>
      <c r="AT37">
        <f t="shared" si="27"/>
        <v>-1.4912805229677355</v>
      </c>
      <c r="AU37">
        <f t="shared" si="25"/>
        <v>-3.7763270298822977</v>
      </c>
      <c r="AW37">
        <v>34</v>
      </c>
      <c r="AX37">
        <f>IF(Z37&gt;0, (R37*SUMPRODUCT(K37:$K$98, X37:$X$98)-K37*$AZ$3)/Z37, 0)</f>
        <v>-1670359168.8445132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</v>
      </c>
      <c r="S38">
        <f t="shared" si="1"/>
        <v>-9972821196.3203411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-571.47160557736072</v>
      </c>
      <c r="AC38">
        <f t="shared" si="22"/>
        <v>-510.24524916476719</v>
      </c>
      <c r="AE38">
        <f t="shared" si="2"/>
        <v>0</v>
      </c>
      <c r="AF38">
        <f t="shared" si="26"/>
        <v>0</v>
      </c>
      <c r="AG38">
        <f t="shared" si="26"/>
        <v>-2.5581790704972816E-6</v>
      </c>
      <c r="AH38">
        <f t="shared" si="4"/>
        <v>-1.4377007686760286E-2</v>
      </c>
      <c r="AI38">
        <f t="shared" si="23"/>
        <v>-1.4379565865830784E-2</v>
      </c>
      <c r="AJ38">
        <f t="shared" si="6"/>
        <v>-61.226356412593532</v>
      </c>
      <c r="AK38">
        <f t="shared" si="19"/>
        <v>-40.003012390415257</v>
      </c>
      <c r="AL38">
        <f t="shared" si="24"/>
        <v>-101.24374836887462</v>
      </c>
      <c r="AN38">
        <f t="shared" si="27"/>
        <v>0</v>
      </c>
      <c r="AO38">
        <f t="shared" si="27"/>
        <v>0</v>
      </c>
      <c r="AP38">
        <f t="shared" si="27"/>
        <v>-7.6028529402717167E-8</v>
      </c>
      <c r="AQ38">
        <f t="shared" si="27"/>
        <v>-4.2728156298435581E-4</v>
      </c>
      <c r="AR38">
        <f t="shared" si="27"/>
        <v>-4.2735759151375856E-4</v>
      </c>
      <c r="AS38">
        <f t="shared" si="27"/>
        <v>-1.8196340875508912</v>
      </c>
      <c r="AT38">
        <f t="shared" si="27"/>
        <v>-1.1888808875020374</v>
      </c>
      <c r="AU38">
        <f t="shared" si="25"/>
        <v>-3.0089423326444424</v>
      </c>
      <c r="AW38">
        <v>35</v>
      </c>
      <c r="AX38">
        <f>IF(Z38&gt;0, (R38*SUMPRODUCT(K38:$K$98, X38:$X$98)-K38*$AZ$3)/Z38, 0)</f>
        <v>-9972821196.3203411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</v>
      </c>
      <c r="S39">
        <f t="shared" si="1"/>
        <v>-60765152769.622246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-510.24524916476719</v>
      </c>
      <c r="AC39">
        <f t="shared" si="22"/>
        <v>-455.57648976849805</v>
      </c>
      <c r="AE39">
        <f t="shared" si="2"/>
        <v>0</v>
      </c>
      <c r="AF39">
        <f t="shared" si="26"/>
        <v>0</v>
      </c>
      <c r="AG39">
        <f t="shared" si="26"/>
        <v>-3.7486657154941783E-7</v>
      </c>
      <c r="AH39">
        <f t="shared" si="4"/>
        <v>-2.157730708242891E-3</v>
      </c>
      <c r="AI39">
        <f t="shared" si="23"/>
        <v>-2.1581055748144404E-3</v>
      </c>
      <c r="AJ39">
        <f t="shared" si="6"/>
        <v>-54.668759396269138</v>
      </c>
      <c r="AK39">
        <f t="shared" si="19"/>
        <v>-35.717167441533704</v>
      </c>
      <c r="AL39">
        <f t="shared" si="24"/>
        <v>-90.388084943377663</v>
      </c>
      <c r="AN39">
        <f t="shared" si="27"/>
        <v>0</v>
      </c>
      <c r="AO39">
        <f t="shared" si="27"/>
        <v>0</v>
      </c>
      <c r="AP39">
        <f t="shared" si="27"/>
        <v>-9.9472799414480778E-9</v>
      </c>
      <c r="AQ39">
        <f t="shared" si="27"/>
        <v>-5.7256509441310834E-5</v>
      </c>
      <c r="AR39">
        <f t="shared" si="27"/>
        <v>-5.7266456721252279E-5</v>
      </c>
      <c r="AS39">
        <f t="shared" si="27"/>
        <v>-1.4506640363227759</v>
      </c>
      <c r="AT39">
        <f t="shared" si="27"/>
        <v>-0.94777366194060242</v>
      </c>
      <c r="AU39">
        <f t="shared" si="25"/>
        <v>-2.3984949647200997</v>
      </c>
      <c r="AW39">
        <v>36</v>
      </c>
      <c r="AX39">
        <f>IF(Z39&gt;0, (R39*SUMPRODUCT(K39:$K$98, X39:$X$98)-K39*$AZ$3)/Z39, 0)</f>
        <v>-60765152769.622246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</v>
      </c>
      <c r="S40">
        <f t="shared" si="1"/>
        <v>-377957020500.93958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-455.57648976849805</v>
      </c>
      <c r="AC40">
        <f t="shared" si="22"/>
        <v>-406.76477320551459</v>
      </c>
      <c r="AE40">
        <f t="shared" si="2"/>
        <v>0</v>
      </c>
      <c r="AF40">
        <f t="shared" si="26"/>
        <v>0</v>
      </c>
      <c r="AG40">
        <f t="shared" si="26"/>
        <v>-5.3810982617334843E-8</v>
      </c>
      <c r="AH40">
        <f t="shared" si="4"/>
        <v>-3.1730692321658884E-4</v>
      </c>
      <c r="AI40">
        <f t="shared" si="23"/>
        <v>-3.1736073419920619E-4</v>
      </c>
      <c r="AJ40">
        <f t="shared" si="6"/>
        <v>-48.811716562983463</v>
      </c>
      <c r="AK40">
        <f t="shared" si="19"/>
        <v>-31.890354283794867</v>
      </c>
      <c r="AL40">
        <f t="shared" si="24"/>
        <v>-80.702388207512527</v>
      </c>
      <c r="AN40">
        <f t="shared" si="27"/>
        <v>0</v>
      </c>
      <c r="AO40">
        <f t="shared" si="27"/>
        <v>0</v>
      </c>
      <c r="AP40">
        <f t="shared" si="27"/>
        <v>-1.274912930559076E-9</v>
      </c>
      <c r="AQ40">
        <f t="shared" si="27"/>
        <v>-7.5177720176852072E-6</v>
      </c>
      <c r="AR40">
        <f t="shared" si="27"/>
        <v>-7.519046930615766E-6</v>
      </c>
      <c r="AS40">
        <f t="shared" si="27"/>
        <v>-1.1564681702891826</v>
      </c>
      <c r="AT40">
        <f t="shared" si="27"/>
        <v>-0.75555998160536431</v>
      </c>
      <c r="AU40">
        <f t="shared" si="25"/>
        <v>-1.9120356709414774</v>
      </c>
      <c r="AW40">
        <v>37</v>
      </c>
      <c r="AX40">
        <f>IF(Z40&gt;0, (R40*SUMPRODUCT(K40:$K$98, X40:$X$98)-K40*$AZ$3)/Z40, 0)</f>
        <v>-377957020500.93958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</v>
      </c>
      <c r="S41">
        <f t="shared" si="1"/>
        <v>-2404969092627.0532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-406.76477320551459</v>
      </c>
      <c r="AC41">
        <f t="shared" si="22"/>
        <v>-363.18283981302511</v>
      </c>
      <c r="AE41">
        <f t="shared" si="2"/>
        <v>0</v>
      </c>
      <c r="AF41">
        <f t="shared" si="26"/>
        <v>0</v>
      </c>
      <c r="AG41">
        <f t="shared" si="26"/>
        <v>-7.550675826280673E-9</v>
      </c>
      <c r="AH41">
        <f t="shared" si="4"/>
        <v>-4.5722196964880821E-5</v>
      </c>
      <c r="AI41">
        <f t="shared" si="23"/>
        <v>-4.5729747640707104E-5</v>
      </c>
      <c r="AJ41">
        <f t="shared" si="6"/>
        <v>-43.581933392489475</v>
      </c>
      <c r="AK41">
        <f t="shared" si="19"/>
        <v>-28.473534124386024</v>
      </c>
      <c r="AL41">
        <f t="shared" si="24"/>
        <v>-72.055513246623136</v>
      </c>
      <c r="AN41">
        <f t="shared" si="27"/>
        <v>0</v>
      </c>
      <c r="AO41">
        <f t="shared" si="27"/>
        <v>0</v>
      </c>
      <c r="AP41">
        <f t="shared" si="27"/>
        <v>-1.5972665830136105E-10</v>
      </c>
      <c r="AQ41">
        <f t="shared" si="27"/>
        <v>-9.6720530710353634E-7</v>
      </c>
      <c r="AR41">
        <f t="shared" si="27"/>
        <v>-9.6736503376183768E-7</v>
      </c>
      <c r="AS41">
        <f t="shared" si="27"/>
        <v>-0.92193026733658667</v>
      </c>
      <c r="AT41">
        <f t="shared" si="27"/>
        <v>-0.60232786579028708</v>
      </c>
      <c r="AU41">
        <f t="shared" si="25"/>
        <v>-1.5242591004919075</v>
      </c>
      <c r="AW41">
        <v>38</v>
      </c>
      <c r="AX41">
        <f>IF(Z41&gt;0, (R41*SUMPRODUCT(K41:$K$98, X41:$X$98)-K41*$AZ$3)/Z41, 0)</f>
        <v>-2404969092627.0532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</v>
      </c>
      <c r="S42">
        <f t="shared" si="1"/>
        <v>-15681050721797.156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-363.18283981302511</v>
      </c>
      <c r="AC42">
        <f t="shared" si="22"/>
        <v>-324.27039353892559</v>
      </c>
      <c r="AE42">
        <f t="shared" si="2"/>
        <v>0</v>
      </c>
      <c r="AF42">
        <f t="shared" si="26"/>
        <v>0</v>
      </c>
      <c r="AG42">
        <f t="shared" si="26"/>
        <v>-1.0339562038664267E-9</v>
      </c>
      <c r="AH42">
        <f t="shared" si="4"/>
        <v>-6.4412128641514397E-6</v>
      </c>
      <c r="AI42">
        <f t="shared" si="23"/>
        <v>-6.4422468203553057E-6</v>
      </c>
      <c r="AJ42">
        <f t="shared" si="6"/>
        <v>-38.912446274099523</v>
      </c>
      <c r="AK42">
        <f t="shared" si="19"/>
        <v>-25.422798786911759</v>
      </c>
      <c r="AL42">
        <f t="shared" si="24"/>
        <v>-64.335251503258107</v>
      </c>
      <c r="AN42">
        <f t="shared" si="27"/>
        <v>0</v>
      </c>
      <c r="AO42">
        <f t="shared" si="27"/>
        <v>0</v>
      </c>
      <c r="AP42">
        <f t="shared" si="27"/>
        <v>-1.9528806459701184E-11</v>
      </c>
      <c r="AQ42">
        <f t="shared" si="27"/>
        <v>-1.2165815043168045E-7</v>
      </c>
      <c r="AR42">
        <f t="shared" si="27"/>
        <v>-1.2167767923814015E-7</v>
      </c>
      <c r="AS42">
        <f t="shared" si="27"/>
        <v>-0.73495727315988002</v>
      </c>
      <c r="AT42">
        <f t="shared" si="27"/>
        <v>-0.48017209560421958</v>
      </c>
      <c r="AU42">
        <f t="shared" si="25"/>
        <v>-1.2151294904417789</v>
      </c>
      <c r="AW42">
        <v>39</v>
      </c>
      <c r="AX42">
        <f>IF(Z42&gt;0, (R42*SUMPRODUCT(K42:$K$98, X42:$X$98)-K42*$AZ$3)/Z42, 0)</f>
        <v>-15681050721797.156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</v>
      </c>
      <c r="S43">
        <f t="shared" si="1"/>
        <v>-104922868832972.56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-324.27039353892559</v>
      </c>
      <c r="AC43">
        <f t="shared" si="22"/>
        <v>-289.52713719513292</v>
      </c>
      <c r="AE43">
        <f t="shared" si="2"/>
        <v>0</v>
      </c>
      <c r="AF43">
        <f t="shared" si="26"/>
        <v>0</v>
      </c>
      <c r="AG43">
        <f t="shared" si="26"/>
        <v>-1.3797141672519132E-10</v>
      </c>
      <c r="AH43">
        <f t="shared" si="4"/>
        <v>-8.8564522510257112E-7</v>
      </c>
      <c r="AI43">
        <f t="shared" si="23"/>
        <v>-8.8578319651929629E-7</v>
      </c>
      <c r="AJ43">
        <f t="shared" si="6"/>
        <v>-34.743256343792666</v>
      </c>
      <c r="AK43">
        <f t="shared" si="19"/>
        <v>-22.698927547724793</v>
      </c>
      <c r="AL43">
        <f t="shared" si="24"/>
        <v>-57.442184777300653</v>
      </c>
      <c r="AN43">
        <f t="shared" si="27"/>
        <v>0</v>
      </c>
      <c r="AO43">
        <f t="shared" si="27"/>
        <v>0</v>
      </c>
      <c r="AP43">
        <f t="shared" si="27"/>
        <v>-2.3267228722010765E-12</v>
      </c>
      <c r="AQ43">
        <f t="shared" si="27"/>
        <v>-1.4935347123427645E-8</v>
      </c>
      <c r="AR43">
        <f t="shared" si="27"/>
        <v>-1.4937673846299846E-8</v>
      </c>
      <c r="AS43">
        <f t="shared" si="27"/>
        <v>-0.58590345093621021</v>
      </c>
      <c r="AT43">
        <f t="shared" si="27"/>
        <v>-0.3827902557884178</v>
      </c>
      <c r="AU43">
        <f t="shared" si="25"/>
        <v>-0.96869372166230183</v>
      </c>
      <c r="AW43">
        <v>40</v>
      </c>
      <c r="AX43">
        <f>IF(Z43&gt;0, (R43*SUMPRODUCT(K43:$K$98, X43:$X$98)-K43*$AZ$3)/Z43, 0)</f>
        <v>-104922868832972.56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</v>
      </c>
      <c r="S44">
        <f t="shared" si="1"/>
        <v>-722347085885510.5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-289.52713719513292</v>
      </c>
      <c r="AC44">
        <f t="shared" si="22"/>
        <v>-258.50637250877287</v>
      </c>
      <c r="AE44">
        <f t="shared" si="2"/>
        <v>0</v>
      </c>
      <c r="AF44">
        <f t="shared" si="26"/>
        <v>0</v>
      </c>
      <c r="AG44">
        <f t="shared" si="26"/>
        <v>-1.7893501445491067E-11</v>
      </c>
      <c r="AH44">
        <f t="shared" si="4"/>
        <v>-1.1869820111244835E-7</v>
      </c>
      <c r="AI44">
        <f t="shared" si="23"/>
        <v>-1.1871609461389384E-7</v>
      </c>
      <c r="AJ44">
        <f t="shared" si="6"/>
        <v>-31.020764686360053</v>
      </c>
      <c r="AK44">
        <f t="shared" si="19"/>
        <v>-20.266899603659308</v>
      </c>
      <c r="AL44">
        <f t="shared" si="24"/>
        <v>-51.287664408735452</v>
      </c>
      <c r="AN44">
        <f t="shared" si="27"/>
        <v>0</v>
      </c>
      <c r="AO44">
        <f t="shared" si="27"/>
        <v>0</v>
      </c>
      <c r="AP44">
        <f t="shared" si="27"/>
        <v>-2.6942186950985399E-13</v>
      </c>
      <c r="AQ44">
        <f t="shared" si="27"/>
        <v>-1.787234955025026E-9</v>
      </c>
      <c r="AR44">
        <f t="shared" si="27"/>
        <v>-1.7875043768945358E-9</v>
      </c>
      <c r="AS44">
        <f t="shared" si="27"/>
        <v>-0.46707864533301902</v>
      </c>
      <c r="AT44">
        <f t="shared" si="27"/>
        <v>-0.30515804841328847</v>
      </c>
      <c r="AU44">
        <f t="shared" si="25"/>
        <v>-0.7722366955338118</v>
      </c>
      <c r="AW44">
        <v>41</v>
      </c>
      <c r="AX44">
        <f>IF(Z44&gt;0, (R44*SUMPRODUCT(K44:$K$98, X44:$X$98)-K44*$AZ$3)/Z44, 0)</f>
        <v>-722347085885510.5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</v>
      </c>
      <c r="S45">
        <f t="shared" si="1"/>
        <v>-5125466385125043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-258.50637250877287</v>
      </c>
      <c r="AC45">
        <f t="shared" si="22"/>
        <v>-230.80926117011785</v>
      </c>
      <c r="AE45">
        <f t="shared" si="2"/>
        <v>0</v>
      </c>
      <c r="AF45">
        <f t="shared" si="26"/>
        <v>0</v>
      </c>
      <c r="AG45">
        <f t="shared" si="26"/>
        <v>-2.2515927705619604E-12</v>
      </c>
      <c r="AH45">
        <f t="shared" si="4"/>
        <v>-1.5462973660474198E-8</v>
      </c>
      <c r="AI45">
        <f t="shared" si="23"/>
        <v>-1.5465225253244758E-8</v>
      </c>
      <c r="AJ45">
        <f t="shared" si="6"/>
        <v>-27.69711133865502</v>
      </c>
      <c r="AK45">
        <f t="shared" si="19"/>
        <v>-18.095446075614102</v>
      </c>
      <c r="AL45">
        <f t="shared" si="24"/>
        <v>-45.792557429734345</v>
      </c>
      <c r="AN45">
        <f t="shared" si="27"/>
        <v>0</v>
      </c>
      <c r="AO45">
        <f t="shared" si="27"/>
        <v>0</v>
      </c>
      <c r="AP45">
        <f t="shared" si="27"/>
        <v>-3.0269784948565064E-14</v>
      </c>
      <c r="AQ45">
        <f t="shared" si="27"/>
        <v>-2.0787990327889515E-10</v>
      </c>
      <c r="AR45">
        <f t="shared" si="27"/>
        <v>-2.0791017306384371E-10</v>
      </c>
      <c r="AS45">
        <f t="shared" si="27"/>
        <v>-0.37235223654955302</v>
      </c>
      <c r="AT45">
        <f t="shared" si="27"/>
        <v>-0.24327012789283667</v>
      </c>
      <c r="AU45">
        <f t="shared" si="25"/>
        <v>-0.61562236465029985</v>
      </c>
      <c r="AW45">
        <v>42</v>
      </c>
      <c r="AX45">
        <f>IF(Z45&gt;0, (R45*SUMPRODUCT(K45:$K$98, X45:$X$98)-K45*$AZ$3)/Z45, 0)</f>
        <v>-5125466385125043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</v>
      </c>
      <c r="S46">
        <f t="shared" si="1"/>
        <v>-3.7588404173190088E+16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-230.80926117011785</v>
      </c>
      <c r="AC46">
        <f t="shared" si="22"/>
        <v>-206.07969747350228</v>
      </c>
      <c r="AE46">
        <f t="shared" si="2"/>
        <v>0</v>
      </c>
      <c r="AF46">
        <f t="shared" si="26"/>
        <v>0</v>
      </c>
      <c r="AG46">
        <f t="shared" si="26"/>
        <v>-2.7412669147110073E-13</v>
      </c>
      <c r="AH46">
        <f t="shared" si="4"/>
        <v>-1.9549501513852403E-9</v>
      </c>
      <c r="AI46">
        <f t="shared" si="23"/>
        <v>-1.9552242780767114E-9</v>
      </c>
      <c r="AJ46">
        <f t="shared" si="6"/>
        <v>-24.729563696615571</v>
      </c>
      <c r="AK46">
        <f t="shared" si="19"/>
        <v>-16.15664828190825</v>
      </c>
      <c r="AL46">
        <f t="shared" si="24"/>
        <v>-40.886211980479047</v>
      </c>
      <c r="AN46">
        <f t="shared" si="27"/>
        <v>0</v>
      </c>
      <c r="AO46">
        <f t="shared" si="27"/>
        <v>0</v>
      </c>
      <c r="AP46">
        <f t="shared" si="27"/>
        <v>-3.2904310276244707E-15</v>
      </c>
      <c r="AQ46">
        <f t="shared" si="27"/>
        <v>-2.346589673941072E-11</v>
      </c>
      <c r="AR46">
        <f t="shared" si="27"/>
        <v>-2.3469187170438345E-11</v>
      </c>
      <c r="AS46">
        <f t="shared" si="27"/>
        <v>-0.29683692328639205</v>
      </c>
      <c r="AT46">
        <f t="shared" si="27"/>
        <v>-0.19393345654854277</v>
      </c>
      <c r="AU46">
        <f t="shared" si="25"/>
        <v>-0.49077037985840399</v>
      </c>
      <c r="AW46">
        <v>43</v>
      </c>
      <c r="AX46">
        <f>IF(Z46&gt;0, (R46*SUMPRODUCT(K46:$K$98, X46:$X$98)-K46*$AZ$3)/Z46, 0)</f>
        <v>-3.7588404173190088E+16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</v>
      </c>
      <c r="S47">
        <f t="shared" si="1"/>
        <v>-2.8581261378603613E+17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-206.07969747350228</v>
      </c>
      <c r="AC47">
        <f t="shared" si="22"/>
        <v>-183.99972988707626</v>
      </c>
      <c r="AE47">
        <f t="shared" si="2"/>
        <v>0</v>
      </c>
      <c r="AF47">
        <f t="shared" si="26"/>
        <v>0</v>
      </c>
      <c r="AG47">
        <f t="shared" si="26"/>
        <v>-3.218887498520646E-14</v>
      </c>
      <c r="AH47">
        <f t="shared" si="4"/>
        <v>-2.3919654957118326E-10</v>
      </c>
      <c r="AI47">
        <f t="shared" si="23"/>
        <v>-2.3922873844616845E-10</v>
      </c>
      <c r="AJ47">
        <f t="shared" si="6"/>
        <v>-22.079967586426022</v>
      </c>
      <c r="AK47">
        <f t="shared" si="19"/>
        <v>-14.425578823145161</v>
      </c>
      <c r="AL47">
        <f t="shared" si="24"/>
        <v>-36.505546409810414</v>
      </c>
      <c r="AN47">
        <f t="shared" si="27"/>
        <v>0</v>
      </c>
      <c r="AO47">
        <f t="shared" si="27"/>
        <v>0</v>
      </c>
      <c r="AP47">
        <f t="shared" si="27"/>
        <v>-3.4497628641827677E-16</v>
      </c>
      <c r="AQ47">
        <f t="shared" si="27"/>
        <v>-2.5635297112140681E-12</v>
      </c>
      <c r="AR47">
        <f t="shared" si="27"/>
        <v>-2.5638746875004862E-12</v>
      </c>
      <c r="AS47">
        <f t="shared" si="27"/>
        <v>-0.23663657787673112</v>
      </c>
      <c r="AT47">
        <f t="shared" si="27"/>
        <v>-0.15460256421294227</v>
      </c>
      <c r="AU47">
        <f t="shared" si="25"/>
        <v>-0.39123914209223731</v>
      </c>
      <c r="AW47">
        <v>44</v>
      </c>
      <c r="AX47">
        <f>IF(Z47&gt;0, (R47*SUMPRODUCT(K47:$K$98, X47:$X$98)-K47*$AZ$3)/Z47, 0)</f>
        <v>-2.8581261378603613E+17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</v>
      </c>
      <c r="S48">
        <f t="shared" si="1"/>
        <v>-2.2579377392178652E+18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-183.99972988707626</v>
      </c>
      <c r="AC48">
        <f t="shared" si="22"/>
        <v>-164.28547311346318</v>
      </c>
      <c r="AE48">
        <f t="shared" si="2"/>
        <v>0</v>
      </c>
      <c r="AF48">
        <f t="shared" si="26"/>
        <v>0</v>
      </c>
      <c r="AG48">
        <f t="shared" si="26"/>
        <v>-3.6379540113088014E-15</v>
      </c>
      <c r="AH48">
        <f t="shared" si="4"/>
        <v>-2.8229032224045594E-11</v>
      </c>
      <c r="AI48">
        <f t="shared" si="23"/>
        <v>-2.8232670178056904E-11</v>
      </c>
      <c r="AJ48">
        <f t="shared" si="6"/>
        <v>-19.714256773613073</v>
      </c>
      <c r="AK48">
        <f t="shared" si="19"/>
        <v>-12.879981092095338</v>
      </c>
      <c r="AL48">
        <f t="shared" si="24"/>
        <v>-32.594237865736645</v>
      </c>
      <c r="AN48">
        <f t="shared" si="27"/>
        <v>0</v>
      </c>
      <c r="AO48">
        <f t="shared" si="27"/>
        <v>0</v>
      </c>
      <c r="AP48">
        <f t="shared" si="27"/>
        <v>-3.4811491147356459E-17</v>
      </c>
      <c r="AQ48">
        <f t="shared" si="27"/>
        <v>-2.7012290488308462E-13</v>
      </c>
      <c r="AR48">
        <f t="shared" si="27"/>
        <v>-2.7015771637423199E-13</v>
      </c>
      <c r="AS48">
        <f t="shared" si="27"/>
        <v>-0.18864523108813144</v>
      </c>
      <c r="AT48">
        <f t="shared" si="27"/>
        <v>-0.12324821764425989</v>
      </c>
      <c r="AU48">
        <f t="shared" si="25"/>
        <v>-0.3118934487326615</v>
      </c>
      <c r="AW48">
        <v>45</v>
      </c>
      <c r="AX48">
        <f>IF(Z48&gt;0, (R48*SUMPRODUCT(K48:$K$98, X48:$X$98)-K48*$AZ$3)/Z48, 0)</f>
        <v>-2.2579377392178652E+18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</v>
      </c>
      <c r="S49">
        <f t="shared" si="1"/>
        <v>-1.8595152938326839E+19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-164.28547311346318</v>
      </c>
      <c r="AC49">
        <f t="shared" si="22"/>
        <v>-146.68345813702095</v>
      </c>
      <c r="AE49">
        <f t="shared" si="2"/>
        <v>0</v>
      </c>
      <c r="AF49">
        <f t="shared" si="26"/>
        <v>0</v>
      </c>
      <c r="AG49">
        <f t="shared" si="26"/>
        <v>-3.944131533188113E-16</v>
      </c>
      <c r="AH49">
        <f t="shared" si="4"/>
        <v>-3.207161317876902E-12</v>
      </c>
      <c r="AI49">
        <f t="shared" si="23"/>
        <v>-3.2075557310302207E-12</v>
      </c>
      <c r="AJ49">
        <f t="shared" si="6"/>
        <v>-17.602014976442234</v>
      </c>
      <c r="AK49">
        <f t="shared" si="19"/>
        <v>-11.499983117942424</v>
      </c>
      <c r="AL49">
        <f t="shared" si="24"/>
        <v>-29.101998094387866</v>
      </c>
      <c r="AN49">
        <f t="shared" si="27"/>
        <v>0</v>
      </c>
      <c r="AO49">
        <f t="shared" si="27"/>
        <v>0</v>
      </c>
      <c r="AP49">
        <f t="shared" si="27"/>
        <v>-3.3697585904834989E-18</v>
      </c>
      <c r="AQ49">
        <f t="shared" si="27"/>
        <v>-2.7401113048697656E-14</v>
      </c>
      <c r="AR49">
        <f t="shared" si="27"/>
        <v>-2.740448280728814E-14</v>
      </c>
      <c r="AS49">
        <f t="shared" si="27"/>
        <v>-0.15038682325267283</v>
      </c>
      <c r="AT49">
        <f t="shared" si="27"/>
        <v>-9.8252724525080978E-2</v>
      </c>
      <c r="AU49">
        <f t="shared" si="25"/>
        <v>-0.24863954777778122</v>
      </c>
      <c r="AW49">
        <v>46</v>
      </c>
      <c r="AX49">
        <f>IF(Z49&gt;0, (R49*SUMPRODUCT(K49:$K$98, X49:$X$98)-K49*$AZ$3)/Z49, 0)</f>
        <v>-1.8595152938326839E+19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</v>
      </c>
      <c r="S50">
        <f t="shared" si="1"/>
        <v>-1.5997724549113715E+20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-146.68345813702095</v>
      </c>
      <c r="AC50">
        <f t="shared" si="22"/>
        <v>-130.96737333662585</v>
      </c>
      <c r="AE50">
        <f t="shared" si="2"/>
        <v>0</v>
      </c>
      <c r="AF50">
        <f t="shared" si="26"/>
        <v>0</v>
      </c>
      <c r="AG50">
        <f t="shared" si="26"/>
        <v>-4.0933125499989168E-17</v>
      </c>
      <c r="AH50">
        <f t="shared" si="4"/>
        <v>-3.4953589628563401E-13</v>
      </c>
      <c r="AI50">
        <f t="shared" si="23"/>
        <v>-3.4957682941113398E-13</v>
      </c>
      <c r="AJ50">
        <f t="shared" si="6"/>
        <v>-15.716084800395095</v>
      </c>
      <c r="AK50">
        <f t="shared" si="19"/>
        <v>-10.267842069591467</v>
      </c>
      <c r="AL50">
        <f t="shared" si="24"/>
        <v>-25.983926869986909</v>
      </c>
      <c r="AN50">
        <f t="shared" si="27"/>
        <v>0</v>
      </c>
      <c r="AO50">
        <f t="shared" si="27"/>
        <v>0</v>
      </c>
      <c r="AP50">
        <f t="shared" si="27"/>
        <v>-3.1225132047508894E-19</v>
      </c>
      <c r="AQ50">
        <f t="shared" si="27"/>
        <v>-2.6663745764701464E-15</v>
      </c>
      <c r="AR50">
        <f t="shared" si="27"/>
        <v>-2.6666868277906212E-15</v>
      </c>
      <c r="AS50">
        <f t="shared" si="27"/>
        <v>-0.11988745476138005</v>
      </c>
      <c r="AT50">
        <f t="shared" si="27"/>
        <v>-7.8326470444101667E-2</v>
      </c>
      <c r="AU50">
        <f t="shared" si="25"/>
        <v>-0.19821392520548436</v>
      </c>
      <c r="AW50">
        <v>47</v>
      </c>
      <c r="AX50">
        <f>IF(Z50&gt;0, (R50*SUMPRODUCT(K50:$K$98, X50:$X$98)-K50*$AZ$3)/Z50, 0)</f>
        <v>-1.5997724549113715E+20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</v>
      </c>
      <c r="S51">
        <f t="shared" si="1"/>
        <v>-1.4395336751724545E+21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-130.96737333662585</v>
      </c>
      <c r="AC51">
        <f t="shared" si="22"/>
        <v>-116.9351547648445</v>
      </c>
      <c r="AE51">
        <f t="shared" si="2"/>
        <v>0</v>
      </c>
      <c r="AF51">
        <f t="shared" si="26"/>
        <v>0</v>
      </c>
      <c r="AG51">
        <f t="shared" si="26"/>
        <v>-4.0615637126667359E-18</v>
      </c>
      <c r="AH51">
        <f t="shared" si="4"/>
        <v>-3.6462230532322543E-14</v>
      </c>
      <c r="AI51">
        <f t="shared" si="23"/>
        <v>-3.6466292096035207E-14</v>
      </c>
      <c r="AJ51">
        <f t="shared" si="6"/>
        <v>-14.032218571781357</v>
      </c>
      <c r="AK51">
        <f t="shared" si="19"/>
        <v>-9.1677161335638111</v>
      </c>
      <c r="AL51">
        <f t="shared" si="24"/>
        <v>-23.199934705345207</v>
      </c>
      <c r="AN51">
        <f t="shared" si="27"/>
        <v>0</v>
      </c>
      <c r="AO51">
        <f t="shared" si="27"/>
        <v>0</v>
      </c>
      <c r="AP51">
        <f t="shared" si="27"/>
        <v>-2.7663340618359604E-20</v>
      </c>
      <c r="AQ51">
        <f t="shared" si="27"/>
        <v>-2.4834452301587079E-16</v>
      </c>
      <c r="AR51">
        <f t="shared" si="27"/>
        <v>-2.4837218635648915E-16</v>
      </c>
      <c r="AS51">
        <f t="shared" si="27"/>
        <v>-9.5573544930947246E-2</v>
      </c>
      <c r="AT51">
        <f t="shared" si="27"/>
        <v>-6.2441382688218805E-2</v>
      </c>
      <c r="AU51">
        <f t="shared" si="25"/>
        <v>-0.1580149276191663</v>
      </c>
      <c r="AW51">
        <v>48</v>
      </c>
      <c r="AX51">
        <f>IF(Z51&gt;0, (R51*SUMPRODUCT(K51:$K$98, X51:$X$98)-K51*$AZ$3)/Z51, 0)</f>
        <v>-1.4395336751724545E+21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</v>
      </c>
      <c r="S52">
        <f t="shared" si="1"/>
        <v>-1.3592780742890615E+22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-116.9351547648445</v>
      </c>
      <c r="AC52">
        <f t="shared" si="22"/>
        <v>-104.40638818289688</v>
      </c>
      <c r="AE52">
        <f t="shared" si="2"/>
        <v>0</v>
      </c>
      <c r="AF52">
        <f t="shared" si="26"/>
        <v>0</v>
      </c>
      <c r="AG52">
        <f t="shared" si="26"/>
        <v>-3.8405088023473117E-19</v>
      </c>
      <c r="AH52">
        <f t="shared" si="4"/>
        <v>-3.6368971953053374E-15</v>
      </c>
      <c r="AI52">
        <f t="shared" si="23"/>
        <v>-3.6372812461855723E-15</v>
      </c>
      <c r="AJ52">
        <f t="shared" si="6"/>
        <v>-12.528766581947622</v>
      </c>
      <c r="AK52">
        <f t="shared" si="19"/>
        <v>-8.1854608335391159</v>
      </c>
      <c r="AL52">
        <f t="shared" si="24"/>
        <v>-20.714227415486739</v>
      </c>
      <c r="AN52">
        <f t="shared" si="27"/>
        <v>0</v>
      </c>
      <c r="AO52">
        <f t="shared" si="27"/>
        <v>0</v>
      </c>
      <c r="AP52">
        <f t="shared" si="27"/>
        <v>-2.3355119626843137E-21</v>
      </c>
      <c r="AQ52">
        <f t="shared" si="27"/>
        <v>-2.2116905191044262E-17</v>
      </c>
      <c r="AR52">
        <f t="shared" si="27"/>
        <v>-2.2119240703006949E-17</v>
      </c>
      <c r="AS52">
        <f t="shared" si="27"/>
        <v>-7.6190644874798388E-2</v>
      </c>
      <c r="AT52">
        <f t="shared" si="27"/>
        <v>-4.9777887984868298E-2</v>
      </c>
      <c r="AU52">
        <f t="shared" si="25"/>
        <v>-0.12596853285966669</v>
      </c>
      <c r="AW52">
        <v>49</v>
      </c>
      <c r="AX52">
        <f>IF(Z52&gt;0, (R52*SUMPRODUCT(K52:$K$98, X52:$X$98)-K52*$AZ$3)/Z52, 0)</f>
        <v>-1.3592780742890615E+22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</v>
      </c>
      <c r="S53">
        <f t="shared" si="1"/>
        <v>-1.3513623686731992E+23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-104.40638818289688</v>
      </c>
      <c r="AC53">
        <f t="shared" si="22"/>
        <v>-93.21998944901506</v>
      </c>
      <c r="AE53">
        <f t="shared" si="2"/>
        <v>0</v>
      </c>
      <c r="AF53">
        <f t="shared" si="26"/>
        <v>0</v>
      </c>
      <c r="AG53">
        <f t="shared" si="26"/>
        <v>-3.4491114896347437E-20</v>
      </c>
      <c r="AH53">
        <f t="shared" si="4"/>
        <v>-3.4571925653603644E-16</v>
      </c>
      <c r="AI53">
        <f t="shared" si="23"/>
        <v>-3.4575374765093277E-16</v>
      </c>
      <c r="AJ53">
        <f t="shared" si="6"/>
        <v>-11.186398733881816</v>
      </c>
      <c r="AK53">
        <f t="shared" si="19"/>
        <v>-7.308447172802782</v>
      </c>
      <c r="AL53">
        <f t="shared" si="24"/>
        <v>-18.494845906684599</v>
      </c>
      <c r="AN53">
        <f t="shared" si="27"/>
        <v>0</v>
      </c>
      <c r="AO53">
        <f t="shared" si="27"/>
        <v>0</v>
      </c>
      <c r="AP53">
        <f t="shared" si="27"/>
        <v>-1.8727617966899117E-22</v>
      </c>
      <c r="AQ53">
        <f t="shared" si="27"/>
        <v>-1.8771495730608935E-18</v>
      </c>
      <c r="AR53">
        <f t="shared" si="27"/>
        <v>-1.8773368492405621E-18</v>
      </c>
      <c r="AS53">
        <f t="shared" si="27"/>
        <v>-6.0738715620853367E-2</v>
      </c>
      <c r="AT53">
        <f t="shared" si="27"/>
        <v>-3.9682627538957509E-2</v>
      </c>
      <c r="AU53">
        <f t="shared" si="25"/>
        <v>-0.10042134315981088</v>
      </c>
      <c r="AW53">
        <v>50</v>
      </c>
      <c r="AX53">
        <f>IF(Z53&gt;0, (R53*SUMPRODUCT(K53:$K$98, X53:$X$98)-K53*$AZ$3)/Z53, 0)</f>
        <v>-1.3513623686731992E+23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</v>
      </c>
      <c r="S54">
        <f t="shared" si="1"/>
        <v>-1.419347752068664E+24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-93.21998944901506</v>
      </c>
      <c r="AC54">
        <f t="shared" si="22"/>
        <v>-83.232133436620586</v>
      </c>
      <c r="AE54">
        <f t="shared" si="2"/>
        <v>0</v>
      </c>
      <c r="AF54">
        <f t="shared" si="26"/>
        <v>0</v>
      </c>
      <c r="AG54">
        <f t="shared" si="26"/>
        <v>-2.9320557035903227E-21</v>
      </c>
      <c r="AH54">
        <f t="shared" si="4"/>
        <v>-3.121414804379364E-17</v>
      </c>
      <c r="AI54">
        <f t="shared" si="23"/>
        <v>-3.1217080099497233E-17</v>
      </c>
      <c r="AJ54">
        <f t="shared" si="6"/>
        <v>-9.9878560123944737</v>
      </c>
      <c r="AK54">
        <f t="shared" si="19"/>
        <v>-6.5253992614310548</v>
      </c>
      <c r="AL54">
        <f t="shared" si="24"/>
        <v>-16.513255273825528</v>
      </c>
      <c r="AN54">
        <f t="shared" si="27"/>
        <v>0</v>
      </c>
      <c r="AO54">
        <f t="shared" si="27"/>
        <v>0</v>
      </c>
      <c r="AP54">
        <f t="shared" si="27"/>
        <v>-1.4214431755914255E-23</v>
      </c>
      <c r="AQ54">
        <f t="shared" si="27"/>
        <v>-1.5132433420149758E-19</v>
      </c>
      <c r="AR54">
        <f t="shared" si="27"/>
        <v>-1.513385486332535E-19</v>
      </c>
      <c r="AS54">
        <f t="shared" si="27"/>
        <v>-4.8420532223256804E-2</v>
      </c>
      <c r="AT54">
        <f t="shared" si="27"/>
        <v>-3.1634747719194438E-2</v>
      </c>
      <c r="AU54">
        <f t="shared" si="25"/>
        <v>-8.0055279942451235E-2</v>
      </c>
      <c r="AW54">
        <v>51</v>
      </c>
      <c r="AX54">
        <f>IF(Z54&gt;0, (R54*SUMPRODUCT(K54:$K$98, X54:$X$98)-K54*$AZ$3)/Z54, 0)</f>
        <v>-1.419347752068664E+24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</v>
      </c>
      <c r="S55">
        <f t="shared" si="1"/>
        <v>-1.5803675789322318E+25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-83.232133436620586</v>
      </c>
      <c r="AC55">
        <f t="shared" si="22"/>
        <v>-74.314404854125513</v>
      </c>
      <c r="AE55">
        <f t="shared" si="2"/>
        <v>0</v>
      </c>
      <c r="AF55">
        <f t="shared" si="26"/>
        <v>0</v>
      </c>
      <c r="AG55">
        <f t="shared" si="26"/>
        <v>-2.3511746838142462E-22</v>
      </c>
      <c r="AH55">
        <f t="shared" si="4"/>
        <v>-2.6676176781729949E-18</v>
      </c>
      <c r="AI55">
        <f t="shared" si="23"/>
        <v>-2.6678527956413764E-18</v>
      </c>
      <c r="AJ55">
        <f t="shared" si="6"/>
        <v>-8.9177285824950729</v>
      </c>
      <c r="AK55">
        <f t="shared" si="19"/>
        <v>-5.8262493405634412</v>
      </c>
      <c r="AL55">
        <f t="shared" si="24"/>
        <v>-14.743977923058514</v>
      </c>
      <c r="AN55">
        <f t="shared" si="27"/>
        <v>0</v>
      </c>
      <c r="AO55">
        <f t="shared" si="27"/>
        <v>0</v>
      </c>
      <c r="AP55">
        <f t="shared" si="27"/>
        <v>-1.0177102769930296E-24</v>
      </c>
      <c r="AQ55">
        <f t="shared" si="27"/>
        <v>-1.1546832078681175E-20</v>
      </c>
      <c r="AR55">
        <f t="shared" si="27"/>
        <v>-1.1547849788958168E-20</v>
      </c>
      <c r="AS55">
        <f t="shared" si="27"/>
        <v>-3.8600551836142249E-2</v>
      </c>
      <c r="AT55">
        <f t="shared" si="27"/>
        <v>-2.5219027199612908E-2</v>
      </c>
      <c r="AU55">
        <f t="shared" si="25"/>
        <v>-6.381957903575515E-2</v>
      </c>
      <c r="AW55">
        <v>52</v>
      </c>
      <c r="AX55">
        <f>IF(Z55&gt;0, (R55*SUMPRODUCT(K55:$K$98, X55:$X$98)-K55*$AZ$3)/Z55, 0)</f>
        <v>-1.5803675789322318E+25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</v>
      </c>
      <c r="S56">
        <f t="shared" si="1"/>
        <v>-1.8728348403972572E+26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-74.314404854125513</v>
      </c>
      <c r="AC56">
        <f t="shared" si="22"/>
        <v>-66.352147191183491</v>
      </c>
      <c r="AE56">
        <f t="shared" si="2"/>
        <v>0</v>
      </c>
      <c r="AF56">
        <f t="shared" si="26"/>
        <v>0</v>
      </c>
      <c r="AG56">
        <f t="shared" si="26"/>
        <v>-1.7714361608391794E-23</v>
      </c>
      <c r="AH56">
        <f t="shared" si="4"/>
        <v>-2.1505193208921856E-19</v>
      </c>
      <c r="AI56">
        <f t="shared" si="23"/>
        <v>-2.1506964645082696E-19</v>
      </c>
      <c r="AJ56">
        <f t="shared" si="6"/>
        <v>-7.9622576629420223</v>
      </c>
      <c r="AK56">
        <f t="shared" si="19"/>
        <v>-5.2020083397887866</v>
      </c>
      <c r="AL56">
        <f t="shared" si="24"/>
        <v>-13.164266002730809</v>
      </c>
      <c r="AN56">
        <f t="shared" si="27"/>
        <v>0</v>
      </c>
      <c r="AO56">
        <f t="shared" si="27"/>
        <v>0</v>
      </c>
      <c r="AP56">
        <f t="shared" si="27"/>
        <v>-6.8461552975969021E-26</v>
      </c>
      <c r="AQ56">
        <f t="shared" si="27"/>
        <v>-8.3112163829465515E-22</v>
      </c>
      <c r="AR56">
        <f t="shared" si="27"/>
        <v>-8.3119009984763116E-22</v>
      </c>
      <c r="AS56">
        <f t="shared" si="27"/>
        <v>-3.077212359386337E-2</v>
      </c>
      <c r="AT56">
        <f t="shared" si="27"/>
        <v>-2.0104454081324063E-2</v>
      </c>
      <c r="AU56">
        <f t="shared" si="25"/>
        <v>-5.0876577675187433E-2</v>
      </c>
      <c r="AW56">
        <v>53</v>
      </c>
      <c r="AX56">
        <f>IF(Z56&gt;0, (R56*SUMPRODUCT(K56:$K$98, X56:$X$98)-K56*$AZ$3)/Z56, 0)</f>
        <v>-1.8728348403972572E+26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</v>
      </c>
      <c r="S57">
        <f t="shared" si="1"/>
        <v>-2.3731522963194692E+27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-66.352147191183491</v>
      </c>
      <c r="AC57">
        <f t="shared" si="22"/>
        <v>-59.242988563556686</v>
      </c>
      <c r="AE57">
        <f t="shared" si="2"/>
        <v>0</v>
      </c>
      <c r="AF57">
        <f t="shared" si="26"/>
        <v>0</v>
      </c>
      <c r="AG57">
        <f t="shared" si="26"/>
        <v>-1.2481918808042126E-24</v>
      </c>
      <c r="AH57">
        <f t="shared" si="4"/>
        <v>-1.6289026111503663E-20</v>
      </c>
      <c r="AI57">
        <f t="shared" si="23"/>
        <v>-1.6290274303384467E-20</v>
      </c>
      <c r="AJ57">
        <f t="shared" si="6"/>
        <v>-7.1091586276268046</v>
      </c>
      <c r="AK57">
        <f t="shared" si="19"/>
        <v>-4.6446503033828446</v>
      </c>
      <c r="AL57">
        <f t="shared" si="24"/>
        <v>-11.753808931009649</v>
      </c>
      <c r="AN57">
        <f t="shared" si="27"/>
        <v>0</v>
      </c>
      <c r="AO57">
        <f t="shared" si="27"/>
        <v>0</v>
      </c>
      <c r="AP57">
        <f t="shared" si="27"/>
        <v>-4.3070961926739329E-27</v>
      </c>
      <c r="AQ57">
        <f t="shared" si="27"/>
        <v>-5.6208026527155822E-23</v>
      </c>
      <c r="AR57">
        <f t="shared" si="27"/>
        <v>-5.6212333623348498E-23</v>
      </c>
      <c r="AS57">
        <f t="shared" si="27"/>
        <v>-2.4531348528271175E-2</v>
      </c>
      <c r="AT57">
        <f t="shared" si="27"/>
        <v>-1.6027147705137162E-2</v>
      </c>
      <c r="AU57">
        <f t="shared" si="25"/>
        <v>-4.0558496233408341E-2</v>
      </c>
      <c r="AW57">
        <v>54</v>
      </c>
      <c r="AX57">
        <f>IF(Z57&gt;0, (R57*SUMPRODUCT(K57:$K$98, X57:$X$98)-K57*$AZ$3)/Z57, 0)</f>
        <v>-2.3731522963194692E+27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</v>
      </c>
      <c r="S58">
        <f t="shared" si="1"/>
        <v>-3.2312450653482722E+28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-59.242988563556686</v>
      </c>
      <c r="AC58">
        <f t="shared" si="22"/>
        <v>-52.895525503175605</v>
      </c>
      <c r="AE58">
        <f t="shared" si="2"/>
        <v>0</v>
      </c>
      <c r="AF58">
        <f t="shared" si="26"/>
        <v>0</v>
      </c>
      <c r="AG58">
        <f t="shared" si="26"/>
        <v>-8.1850067750083179E-26</v>
      </c>
      <c r="AH58">
        <f t="shared" si="4"/>
        <v>-1.1538598942460874E-21</v>
      </c>
      <c r="AI58">
        <f t="shared" si="23"/>
        <v>-1.1539417443138375E-21</v>
      </c>
      <c r="AJ58">
        <f t="shared" si="6"/>
        <v>-6.3474630603810809</v>
      </c>
      <c r="AK58">
        <f t="shared" si="19"/>
        <v>-4.1470091994489682</v>
      </c>
      <c r="AL58">
        <f t="shared" si="24"/>
        <v>-10.494472259830049</v>
      </c>
      <c r="AN58">
        <f t="shared" si="27"/>
        <v>0</v>
      </c>
      <c r="AO58">
        <f t="shared" si="27"/>
        <v>0</v>
      </c>
      <c r="AP58">
        <f t="shared" si="27"/>
        <v>-2.5217628266227081E-28</v>
      </c>
      <c r="AQ58">
        <f t="shared" si="27"/>
        <v>-3.5549891019334375E-24</v>
      </c>
      <c r="AR58">
        <f t="shared" si="27"/>
        <v>-3.5552412782161001E-24</v>
      </c>
      <c r="AS58">
        <f t="shared" si="27"/>
        <v>-1.9556240854808032E-2</v>
      </c>
      <c r="AT58">
        <f t="shared" si="27"/>
        <v>-1.2776744025141232E-2</v>
      </c>
      <c r="AU58">
        <f t="shared" si="25"/>
        <v>-3.2332984879949261E-2</v>
      </c>
      <c r="AW58">
        <v>55</v>
      </c>
      <c r="AX58">
        <f>IF(Z58&gt;0, (R58*SUMPRODUCT(K58:$K$98, X58:$X$98)-K58*$AZ$3)/Z58, 0)</f>
        <v>-3.2312450653482722E+28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</v>
      </c>
      <c r="S59">
        <f t="shared" si="1"/>
        <v>-4.752219575834324E+29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-52.895525503175605</v>
      </c>
      <c r="AC59">
        <f t="shared" si="22"/>
        <v>-47.228147770692502</v>
      </c>
      <c r="AE59">
        <f t="shared" si="2"/>
        <v>0</v>
      </c>
      <c r="AF59">
        <f t="shared" si="26"/>
        <v>0</v>
      </c>
      <c r="AG59">
        <f t="shared" si="26"/>
        <v>-4.9690620369115508E-27</v>
      </c>
      <c r="AH59">
        <f t="shared" si="4"/>
        <v>-7.6062505035670798E-23</v>
      </c>
      <c r="AI59">
        <f t="shared" si="23"/>
        <v>-7.6067474097707706E-23</v>
      </c>
      <c r="AJ59">
        <f t="shared" si="6"/>
        <v>-5.6673777324831036</v>
      </c>
      <c r="AK59">
        <f t="shared" si="19"/>
        <v>-3.7026867852222929</v>
      </c>
      <c r="AL59">
        <f t="shared" si="24"/>
        <v>-9.3700645177053961</v>
      </c>
      <c r="AN59">
        <f t="shared" si="27"/>
        <v>0</v>
      </c>
      <c r="AO59">
        <f t="shared" si="27"/>
        <v>0</v>
      </c>
      <c r="AP59">
        <f t="shared" si="27"/>
        <v>-1.3669152582795126E-29</v>
      </c>
      <c r="AQ59">
        <f t="shared" si="27"/>
        <v>-2.0923666869903351E-25</v>
      </c>
      <c r="AR59">
        <f t="shared" si="27"/>
        <v>-2.0925033785161629E-25</v>
      </c>
      <c r="AS59">
        <f t="shared" si="27"/>
        <v>-1.5590115477366082E-2</v>
      </c>
      <c r="AT59">
        <f t="shared" si="27"/>
        <v>-1.018554211187917E-2</v>
      </c>
      <c r="AU59">
        <f t="shared" si="25"/>
        <v>-2.577565758924525E-2</v>
      </c>
      <c r="AW59">
        <v>56</v>
      </c>
      <c r="AX59">
        <f>IF(Z59&gt;0, (R59*SUMPRODUCT(K59:$K$98, X59:$X$98)-K59*$AZ$3)/Z59, 0)</f>
        <v>-4.752219575834324E+29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</v>
      </c>
      <c r="S60">
        <f t="shared" si="1"/>
        <v>-7.7061772830975145E+30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-47.228147770692502</v>
      </c>
      <c r="AC60">
        <f t="shared" si="22"/>
        <v>-42.167989080975445</v>
      </c>
      <c r="AE60">
        <f t="shared" si="2"/>
        <v>0</v>
      </c>
      <c r="AF60">
        <f t="shared" si="26"/>
        <v>0</v>
      </c>
      <c r="AG60">
        <f t="shared" si="26"/>
        <v>-2.7359861791309541E-28</v>
      </c>
      <c r="AH60">
        <f t="shared" si="4"/>
        <v>-4.64577279862934E-24</v>
      </c>
      <c r="AI60">
        <f t="shared" si="23"/>
        <v>-4.6460463972472531E-24</v>
      </c>
      <c r="AJ60">
        <f t="shared" si="6"/>
        <v>-5.0601586897170563</v>
      </c>
      <c r="AK60">
        <f t="shared" si="19"/>
        <v>-3.3059703439484753</v>
      </c>
      <c r="AL60">
        <f t="shared" si="24"/>
        <v>-8.3661290336655316</v>
      </c>
      <c r="AN60">
        <f t="shared" si="27"/>
        <v>0</v>
      </c>
      <c r="AO60">
        <f t="shared" si="27"/>
        <v>0</v>
      </c>
      <c r="AP60">
        <f t="shared" si="27"/>
        <v>-6.7199036955984083E-31</v>
      </c>
      <c r="AQ60">
        <f t="shared" si="27"/>
        <v>-1.1410564145589422E-26</v>
      </c>
      <c r="AR60">
        <f t="shared" si="27"/>
        <v>-1.1411236135958982E-26</v>
      </c>
      <c r="AS60">
        <f t="shared" si="27"/>
        <v>-1.2428344608869643E-2</v>
      </c>
      <c r="AT60">
        <f t="shared" si="27"/>
        <v>-8.1198518111281637E-3</v>
      </c>
      <c r="AU60">
        <f t="shared" si="25"/>
        <v>-2.0548196419997805E-2</v>
      </c>
      <c r="AW60">
        <v>57</v>
      </c>
      <c r="AX60">
        <f>IF(Z60&gt;0, (R60*SUMPRODUCT(K60:$K$98, X60:$X$98)-K60*$AZ$3)/Z60, 0)</f>
        <v>-7.7061772830975145E+30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</v>
      </c>
      <c r="S61">
        <f t="shared" si="1"/>
        <v>-1.3916282862568545E+32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-42.167989080975445</v>
      </c>
      <c r="AC61">
        <f t="shared" si="22"/>
        <v>-37.649990250870935</v>
      </c>
      <c r="AE61">
        <f t="shared" si="2"/>
        <v>0</v>
      </c>
      <c r="AF61">
        <f t="shared" si="26"/>
        <v>0</v>
      </c>
      <c r="AG61">
        <f t="shared" si="26"/>
        <v>-1.3527315671392524E-29</v>
      </c>
      <c r="AH61">
        <f t="shared" si="4"/>
        <v>-2.5733531606257191E-25</v>
      </c>
      <c r="AI61">
        <f t="shared" si="23"/>
        <v>-2.5734884337824331E-25</v>
      </c>
      <c r="AJ61">
        <f t="shared" si="6"/>
        <v>-4.51799883010451</v>
      </c>
      <c r="AK61">
        <f t="shared" si="19"/>
        <v>-2.9517592356682814</v>
      </c>
      <c r="AL61">
        <f t="shared" si="24"/>
        <v>-7.4697580657727913</v>
      </c>
      <c r="AN61">
        <f t="shared" si="27"/>
        <v>0</v>
      </c>
      <c r="AO61">
        <f t="shared" si="27"/>
        <v>0</v>
      </c>
      <c r="AP61">
        <f t="shared" si="27"/>
        <v>-2.9664890665999095E-32</v>
      </c>
      <c r="AQ61">
        <f t="shared" si="27"/>
        <v>-5.6432659671278879E-28</v>
      </c>
      <c r="AR61">
        <f t="shared" si="27"/>
        <v>-5.6435626160345476E-28</v>
      </c>
      <c r="AS61">
        <f t="shared" si="27"/>
        <v>-9.9078002302851013E-3</v>
      </c>
      <c r="AT61">
        <f t="shared" si="27"/>
        <v>-6.4730961504529359E-3</v>
      </c>
      <c r="AU61">
        <f t="shared" si="25"/>
        <v>-1.6380896380738037E-2</v>
      </c>
      <c r="AW61">
        <v>58</v>
      </c>
      <c r="AX61">
        <f>IF(Z61&gt;0, (R61*SUMPRODUCT(K61:$K$98, X61:$X$98)-K61*$AZ$3)/Z61, 0)</f>
        <v>-1.3916282862568545E+32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</v>
      </c>
      <c r="S62">
        <f t="shared" si="1"/>
        <v>-2.8328301575041569E+33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-37.649990250870935</v>
      </c>
      <c r="AC62">
        <f t="shared" si="22"/>
        <v>-33.616062723991902</v>
      </c>
      <c r="AE62">
        <f t="shared" si="2"/>
        <v>0</v>
      </c>
      <c r="AF62">
        <f t="shared" si="26"/>
        <v>0</v>
      </c>
      <c r="AG62">
        <f t="shared" si="26"/>
        <v>-5.9333000665329457E-31</v>
      </c>
      <c r="AH62">
        <f t="shared" si="4"/>
        <v>-1.2798712508025303E-26</v>
      </c>
      <c r="AI62">
        <f t="shared" si="23"/>
        <v>-1.2799305838031957E-26</v>
      </c>
      <c r="AJ62">
        <f t="shared" si="6"/>
        <v>-4.0339275268790331</v>
      </c>
      <c r="AK62">
        <f t="shared" si="19"/>
        <v>-2.6354993175609658</v>
      </c>
      <c r="AL62">
        <f t="shared" si="24"/>
        <v>-6.6694268444399984</v>
      </c>
      <c r="AN62">
        <f t="shared" si="27"/>
        <v>0</v>
      </c>
      <c r="AO62">
        <f t="shared" si="27"/>
        <v>0</v>
      </c>
      <c r="AP62">
        <f t="shared" si="27"/>
        <v>-1.1617412688065887E-33</v>
      </c>
      <c r="AQ62">
        <f t="shared" si="27"/>
        <v>-2.5059903159174749E-29</v>
      </c>
      <c r="AR62">
        <f t="shared" si="27"/>
        <v>-2.5061064900443555E-29</v>
      </c>
      <c r="AS62">
        <f t="shared" si="27"/>
        <v>-7.898437683581885E-3</v>
      </c>
      <c r="AT62">
        <f t="shared" si="27"/>
        <v>-5.1603126199401593E-3</v>
      </c>
      <c r="AU62">
        <f t="shared" si="25"/>
        <v>-1.3058750303522043E-2</v>
      </c>
      <c r="AW62">
        <v>59</v>
      </c>
      <c r="AX62">
        <f>IF(Z62&gt;0, (R62*SUMPRODUCT(K62:$K$98, X62:$X$98)-K62*$AZ$3)/Z62, 0)</f>
        <v>-2.8328301575041569E+33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</v>
      </c>
      <c r="S63">
        <f t="shared" si="1"/>
        <v>-6.5995267365567715E+34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-33.616062723991902</v>
      </c>
      <c r="AC63">
        <f t="shared" si="22"/>
        <v>-30.014341717849913</v>
      </c>
      <c r="AE63">
        <f t="shared" si="2"/>
        <v>0</v>
      </c>
      <c r="AF63">
        <f t="shared" si="26"/>
        <v>0</v>
      </c>
      <c r="AG63">
        <f t="shared" si="26"/>
        <v>-2.2739768256101918E-32</v>
      </c>
      <c r="AH63">
        <f t="shared" si="4"/>
        <v>-5.6465693833065972E-28</v>
      </c>
      <c r="AI63">
        <f t="shared" si="23"/>
        <v>-5.6467967809891578E-28</v>
      </c>
      <c r="AJ63">
        <f t="shared" si="6"/>
        <v>-3.6017210061419895</v>
      </c>
      <c r="AK63">
        <f t="shared" si="19"/>
        <v>-2.3531243906794335</v>
      </c>
      <c r="AL63">
        <f t="shared" si="24"/>
        <v>-5.9548453968214226</v>
      </c>
      <c r="AN63">
        <f t="shared" si="27"/>
        <v>0</v>
      </c>
      <c r="AO63">
        <f t="shared" si="27"/>
        <v>0</v>
      </c>
      <c r="AP63">
        <f t="shared" si="27"/>
        <v>-3.9754025900391728E-35</v>
      </c>
      <c r="AQ63">
        <f t="shared" si="27"/>
        <v>-9.8714227420543214E-31</v>
      </c>
      <c r="AR63">
        <f t="shared" si="27"/>
        <v>-9.8718202823133246E-31</v>
      </c>
      <c r="AS63">
        <f t="shared" si="27"/>
        <v>-6.296586163569734E-3</v>
      </c>
      <c r="AT63">
        <f t="shared" si="27"/>
        <v>-4.1137696268655601E-3</v>
      </c>
      <c r="AU63">
        <f t="shared" si="25"/>
        <v>-1.0410355790435293E-2</v>
      </c>
      <c r="AW63">
        <v>60</v>
      </c>
      <c r="AX63">
        <f>IF(Z63&gt;0, (R63*SUMPRODUCT(K63:$K$98, X63:$X$98)-K63*$AZ$3)/Z63, 0)</f>
        <v>-6.5995267365567715E+34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</v>
      </c>
      <c r="S64">
        <f t="shared" si="1"/>
        <v>-1.7942254337091838E+36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-30.014341717849913</v>
      </c>
      <c r="AC64">
        <f t="shared" si="22"/>
        <v>-26.798519390937425</v>
      </c>
      <c r="AE64">
        <f t="shared" si="2"/>
        <v>0</v>
      </c>
      <c r="AF64">
        <f t="shared" si="26"/>
        <v>0</v>
      </c>
      <c r="AG64">
        <f t="shared" si="26"/>
        <v>-7.4679911697431244E-34</v>
      </c>
      <c r="AH64">
        <f t="shared" si="4"/>
        <v>-2.1765571456566587E-29</v>
      </c>
      <c r="AI64">
        <f t="shared" si="23"/>
        <v>-2.1766318255683561E-29</v>
      </c>
      <c r="AJ64">
        <f t="shared" si="6"/>
        <v>-3.2158223269124875</v>
      </c>
      <c r="AK64">
        <f t="shared" si="19"/>
        <v>-2.1010039202494939</v>
      </c>
      <c r="AL64">
        <f t="shared" si="24"/>
        <v>-5.3168262471619814</v>
      </c>
      <c r="AN64">
        <f t="shared" si="27"/>
        <v>0</v>
      </c>
      <c r="AO64">
        <f t="shared" si="27"/>
        <v>0</v>
      </c>
      <c r="AP64">
        <f t="shared" si="27"/>
        <v>-1.165684052470972E-36</v>
      </c>
      <c r="AQ64">
        <f t="shared" si="27"/>
        <v>-3.3974035270196715E-32</v>
      </c>
      <c r="AR64">
        <f t="shared" si="27"/>
        <v>-3.3975200954249186E-32</v>
      </c>
      <c r="AS64">
        <f t="shared" si="27"/>
        <v>-5.0195999390702552E-3</v>
      </c>
      <c r="AT64">
        <f t="shared" si="27"/>
        <v>-3.2794719601925699E-3</v>
      </c>
      <c r="AU64">
        <f t="shared" si="25"/>
        <v>-8.2990718992628255E-3</v>
      </c>
      <c r="AW64">
        <v>61</v>
      </c>
      <c r="AX64">
        <f>IF(Z64&gt;0, (R64*SUMPRODUCT(K64:$K$98, X64:$X$98)-K64*$AZ$3)/Z64, 0)</f>
        <v>-1.7942254337091838E+36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</v>
      </c>
      <c r="S65">
        <f t="shared" si="1"/>
        <v>-5.84999766430266E+37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-26.798519390937425</v>
      </c>
      <c r="AC65">
        <f t="shared" si="22"/>
        <v>-23.927249456194126</v>
      </c>
      <c r="AE65">
        <f t="shared" si="2"/>
        <v>0</v>
      </c>
      <c r="AF65">
        <f t="shared" si="26"/>
        <v>0</v>
      </c>
      <c r="AG65">
        <f t="shared" si="26"/>
        <v>-2.0450648726067771E-35</v>
      </c>
      <c r="AH65">
        <f t="shared" si="4"/>
        <v>-7.1888047707850154E-31</v>
      </c>
      <c r="AI65">
        <f t="shared" si="23"/>
        <v>-7.1890092772722761E-31</v>
      </c>
      <c r="AJ65">
        <f t="shared" si="6"/>
        <v>-2.8712699347432995</v>
      </c>
      <c r="AK65">
        <f t="shared" si="19"/>
        <v>-1.87589635736562</v>
      </c>
      <c r="AL65">
        <f t="shared" si="24"/>
        <v>-4.7471662921089193</v>
      </c>
      <c r="AN65">
        <f t="shared" si="27"/>
        <v>0</v>
      </c>
      <c r="AO65">
        <f t="shared" si="27"/>
        <v>0</v>
      </c>
      <c r="AP65">
        <f t="shared" si="27"/>
        <v>-2.8501395561805534E-38</v>
      </c>
      <c r="AQ65">
        <f t="shared" si="27"/>
        <v>-1.0018800436759285E-33</v>
      </c>
      <c r="AR65">
        <f t="shared" si="27"/>
        <v>-1.0019085450714903E-33</v>
      </c>
      <c r="AS65">
        <f t="shared" si="27"/>
        <v>-4.0015943391822923E-3</v>
      </c>
      <c r="AT65">
        <f t="shared" si="27"/>
        <v>-2.614374968265761E-3</v>
      </c>
      <c r="AU65">
        <f t="shared" si="25"/>
        <v>-6.6159693074480524E-3</v>
      </c>
      <c r="AW65">
        <v>62</v>
      </c>
      <c r="AX65">
        <f>IF(Z65&gt;0, (R65*SUMPRODUCT(K65:$K$98, X65:$X$98)-K65*$AZ$3)/Z65, 0)</f>
        <v>-5.84999766430266E+37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</v>
      </c>
      <c r="S66">
        <f t="shared" si="1"/>
        <v>-2.3819946761276651E+39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-23.927249456194126</v>
      </c>
      <c r="AC66">
        <f t="shared" si="22"/>
        <v>-21.363615585887612</v>
      </c>
      <c r="AE66">
        <f t="shared" si="2"/>
        <v>0</v>
      </c>
      <c r="AF66">
        <f t="shared" si="26"/>
        <v>0</v>
      </c>
      <c r="AG66">
        <f t="shared" si="26"/>
        <v>-4.4843961659515079E-37</v>
      </c>
      <c r="AH66">
        <f t="shared" si="4"/>
        <v>-1.9797702622211942E-32</v>
      </c>
      <c r="AI66">
        <f t="shared" si="23"/>
        <v>-1.9798151061828536E-32</v>
      </c>
      <c r="AJ66">
        <f t="shared" si="6"/>
        <v>-2.5636338703065142</v>
      </c>
      <c r="AK66">
        <f t="shared" si="19"/>
        <v>-1.6749074619335889</v>
      </c>
      <c r="AL66">
        <f t="shared" si="24"/>
        <v>-4.2385413322401035</v>
      </c>
      <c r="AN66">
        <f t="shared" si="27"/>
        <v>0</v>
      </c>
      <c r="AO66">
        <f t="shared" si="27"/>
        <v>0</v>
      </c>
      <c r="AP66">
        <f t="shared" si="27"/>
        <v>-5.5801386047191947E-40</v>
      </c>
      <c r="AQ66">
        <f t="shared" si="27"/>
        <v>-2.4635184002195473E-35</v>
      </c>
      <c r="AR66">
        <f t="shared" si="27"/>
        <v>-2.4635742016055941E-35</v>
      </c>
      <c r="AS66">
        <f t="shared" si="27"/>
        <v>-3.1900465076389402E-3</v>
      </c>
      <c r="AT66">
        <f t="shared" si="27"/>
        <v>-2.0841637183241072E-3</v>
      </c>
      <c r="AU66">
        <f t="shared" si="25"/>
        <v>-5.2742102259630483E-3</v>
      </c>
      <c r="AW66">
        <v>63</v>
      </c>
      <c r="AX66">
        <f>IF(Z66&gt;0, (R66*SUMPRODUCT(K66:$K$98, X66:$X$98)-K66*$AZ$3)/Z66, 0)</f>
        <v>-2.3819946761276651E+39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-1.2912126153040711E+41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-21.363615585887612</v>
      </c>
      <c r="AC67">
        <f t="shared" si="22"/>
        <v>-19.074656773113936</v>
      </c>
      <c r="AE67">
        <f t="shared" ref="AE67:AE69" si="30">$Z67*O67</f>
        <v>0</v>
      </c>
      <c r="AF67">
        <f t="shared" si="26"/>
        <v>0</v>
      </c>
      <c r="AG67">
        <f t="shared" si="26"/>
        <v>-7.3863345769054435E-39</v>
      </c>
      <c r="AH67">
        <f t="shared" ref="AH67:AH69" si="31">-X67*R67</f>
        <v>-4.3656888585229384E-34</v>
      </c>
      <c r="AI67">
        <f t="shared" si="23"/>
        <v>-4.3657627218687073E-34</v>
      </c>
      <c r="AJ67">
        <f t="shared" ref="AJ67:AJ69" si="32">AB67-AC67</f>
        <v>-2.2889588127736751</v>
      </c>
      <c r="AK67">
        <f t="shared" si="19"/>
        <v>-1.4954530910121329</v>
      </c>
      <c r="AL67">
        <f t="shared" si="24"/>
        <v>-3.7844119037858079</v>
      </c>
      <c r="AN67">
        <f t="shared" si="27"/>
        <v>0</v>
      </c>
      <c r="AO67">
        <f t="shared" si="27"/>
        <v>0</v>
      </c>
      <c r="AP67">
        <f t="shared" si="27"/>
        <v>-8.2063864968573819E-42</v>
      </c>
      <c r="AQ67">
        <f t="shared" si="27"/>
        <v>-4.8503800802742859E-37</v>
      </c>
      <c r="AR67">
        <f t="shared" si="27"/>
        <v>-4.8504621441392539E-37</v>
      </c>
      <c r="AS67">
        <f t="shared" si="27"/>
        <v>-2.5430855449927797E-3</v>
      </c>
      <c r="AT67">
        <f t="shared" si="27"/>
        <v>-1.6614825560619475E-3</v>
      </c>
      <c r="AU67">
        <f t="shared" si="25"/>
        <v>-4.2045681010547268E-3</v>
      </c>
      <c r="AW67">
        <v>64</v>
      </c>
      <c r="AX67">
        <f>IF(Z67&gt;0, (R67*SUMPRODUCT(K67:$K$98, X67:$X$98)-K67*$AZ$3)/Z67, 0)</f>
        <v>-1.2912126153040711E+41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50000</v>
      </c>
      <c r="S68">
        <f t="shared" si="29"/>
        <v>-1.0466833251954104E+43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-19.074656773113936</v>
      </c>
      <c r="AC68">
        <f t="shared" si="22"/>
        <v>-17.030943547423156</v>
      </c>
      <c r="AE68">
        <f t="shared" si="30"/>
        <v>0</v>
      </c>
      <c r="AF68">
        <f t="shared" si="26"/>
        <v>0</v>
      </c>
      <c r="AG68">
        <f t="shared" si="26"/>
        <v>-8.1356715720313818E-41</v>
      </c>
      <c r="AH68">
        <f t="shared" si="31"/>
        <v>-7.2311145154160759E-36</v>
      </c>
      <c r="AI68">
        <f t="shared" si="23"/>
        <v>-7.2311958721317957E-36</v>
      </c>
      <c r="AJ68">
        <f t="shared" si="32"/>
        <v>-2.0437132256907802</v>
      </c>
      <c r="AK68">
        <f t="shared" ref="AK68:AK69" si="42">G68*SUM(AB68:AB68, AE68:AF68)</f>
        <v>-1.3352259741179757</v>
      </c>
      <c r="AL68">
        <f t="shared" si="24"/>
        <v>-3.3789391998087561</v>
      </c>
      <c r="AN68">
        <f t="shared" si="27"/>
        <v>0</v>
      </c>
      <c r="AO68">
        <f t="shared" si="27"/>
        <v>0</v>
      </c>
      <c r="AP68">
        <f t="shared" si="27"/>
        <v>-8.0704616260854593E-44</v>
      </c>
      <c r="AQ68">
        <f t="shared" si="27"/>
        <v>-7.173154876497009E-39</v>
      </c>
      <c r="AR68">
        <f t="shared" si="27"/>
        <v>-7.1732355811132692E-39</v>
      </c>
      <c r="AS68">
        <f t="shared" si="27"/>
        <v>-2.0273322265567423E-3</v>
      </c>
      <c r="AT68">
        <f t="shared" si="27"/>
        <v>-1.3245237213504043E-3</v>
      </c>
      <c r="AU68">
        <f t="shared" si="25"/>
        <v>-3.3518559479071468E-3</v>
      </c>
      <c r="AW68">
        <v>65</v>
      </c>
      <c r="AX68">
        <f>IF(Z68&gt;0, (R68*SUMPRODUCT(K68:$K$98, X68:$X$98)-K68*$AZ$3)/Z68, 0)</f>
        <v>-1.0466833251954104E+43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-17.030943547423156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-17.030943547423156</v>
      </c>
      <c r="AK69">
        <f t="shared" si="42"/>
        <v>-1.192166048319621</v>
      </c>
      <c r="AL69">
        <f t="shared" si="24"/>
        <v>-18.223109595742777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-7.2057693090048742E-41</v>
      </c>
      <c r="AR69">
        <f t="shared" si="27"/>
        <v>-7.2057693090048742E-41</v>
      </c>
      <c r="AS69">
        <f t="shared" si="27"/>
        <v>-1.5084317161880512E-2</v>
      </c>
      <c r="AT69">
        <f t="shared" si="27"/>
        <v>-1.0559022013316359E-3</v>
      </c>
      <c r="AU69">
        <f t="shared" si="25"/>
        <v>-1.6140219363212149E-2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28021.303356197608</v>
      </c>
      <c r="AO71" s="8">
        <f t="shared" si="46"/>
        <v>-2802.1303356197609</v>
      </c>
      <c r="AP71" s="8">
        <f t="shared" si="46"/>
        <v>-685.22855322633166</v>
      </c>
      <c r="AQ71" s="8">
        <f t="shared" si="46"/>
        <v>-17168.554871234639</v>
      </c>
      <c r="AR71" s="8">
        <f t="shared" si="46"/>
        <v>7365.3895961168564</v>
      </c>
      <c r="AS71" s="8">
        <f t="shared" si="46"/>
        <v>-32.727289237379367</v>
      </c>
      <c r="AT71" s="8">
        <f t="shared" si="46"/>
        <v>-127.18430100009333</v>
      </c>
      <c r="AU71" s="8">
        <f t="shared" si="46"/>
        <v>7205.4780058793804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5900.0447955144336</v>
      </c>
      <c r="K3">
        <v>1</v>
      </c>
      <c r="L3" s="2">
        <v>0</v>
      </c>
      <c r="O3">
        <f>$C$3</f>
        <v>5900.0447955144336</v>
      </c>
      <c r="P3">
        <f>O3*C5</f>
        <v>590.00447955144341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5900.0447955144336</v>
      </c>
      <c r="AF3">
        <f t="shared" ref="AF3:AG34" si="4">-$Z3*P3</f>
        <v>-590.00447955144341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4910.0403159629905</v>
      </c>
      <c r="AJ3">
        <f t="shared" ref="AJ3:AJ66" si="7">AB3-AC3</f>
        <v>0</v>
      </c>
      <c r="AL3">
        <f t="shared" ref="AL3:AL34" si="8">SUM(AI3:AK3)</f>
        <v>4910.0403159629905</v>
      </c>
      <c r="AN3">
        <f t="shared" ref="AN3:AU34" si="9">AE3*$K3</f>
        <v>5900.0447955144336</v>
      </c>
      <c r="AO3">
        <f t="shared" si="9"/>
        <v>-590.00447955144341</v>
      </c>
      <c r="AP3">
        <f t="shared" si="9"/>
        <v>-400</v>
      </c>
      <c r="AQ3">
        <f t="shared" si="9"/>
        <v>0</v>
      </c>
      <c r="AR3">
        <f t="shared" si="9"/>
        <v>4910.0403159629905</v>
      </c>
      <c r="AS3">
        <f t="shared" si="9"/>
        <v>0</v>
      </c>
      <c r="AT3">
        <f t="shared" si="9"/>
        <v>0</v>
      </c>
      <c r="AU3">
        <f t="shared" si="9"/>
        <v>4910.0403159629905</v>
      </c>
      <c r="AW3">
        <v>0</v>
      </c>
      <c r="AX3">
        <f>IF(Z3&gt;0, (R3*SUMPRODUCT(K3:$K$98, X3:$X$98)-K3*$AZ$3)/Z3, 0)</f>
        <v>0</v>
      </c>
      <c r="AZ3">
        <f>C6*SUMPRODUCT(X4:X98, K4:K98)/1</f>
        <v>2659.5004948630258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180.40506318559744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178.39172085143355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-178.39172085143355</v>
      </c>
      <c r="AK4">
        <f>G4*SUM(AB4, AE4:AF4)</f>
        <v>0</v>
      </c>
      <c r="AL4">
        <f t="shared" si="8"/>
        <v>-294.40382085143358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-166.42571214799287</v>
      </c>
      <c r="AT4">
        <f t="shared" si="9"/>
        <v>0</v>
      </c>
      <c r="AU4">
        <f t="shared" si="9"/>
        <v>-274.65605079898643</v>
      </c>
      <c r="AW4">
        <v>1</v>
      </c>
      <c r="AX4">
        <f>IF(Z4&gt;0, (R4*SUMPRODUCT(K4:$K$98, X4:$X$98)-K4*$AZ$3)/Z4, 0)</f>
        <v>180.40506318559744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</v>
      </c>
      <c r="S5">
        <f t="shared" si="1"/>
        <v>283.40366185121172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178.39172085143355</v>
      </c>
      <c r="AC5">
        <f t="shared" si="2"/>
        <v>277.10996005108564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-115.90330659342058</v>
      </c>
      <c r="AI5">
        <f t="shared" si="6"/>
        <v>-164.79292895062386</v>
      </c>
      <c r="AJ5">
        <f t="shared" si="7"/>
        <v>-98.718239199652089</v>
      </c>
      <c r="AK5">
        <f>G5*SUM(AB5, AE5:AF5)</f>
        <v>7.3140605549087754</v>
      </c>
      <c r="AL5">
        <f t="shared" si="8"/>
        <v>-256.19710759536713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-99.109846742770074</v>
      </c>
      <c r="AR5">
        <f t="shared" si="9"/>
        <v>-140.91575480138781</v>
      </c>
      <c r="AS5">
        <f t="shared" si="9"/>
        <v>-84.414757830119029</v>
      </c>
      <c r="AT5">
        <f t="shared" si="9"/>
        <v>6.2543118222435456</v>
      </c>
      <c r="AU5">
        <f t="shared" si="9"/>
        <v>-219.07620080926324</v>
      </c>
      <c r="AW5">
        <v>2</v>
      </c>
      <c r="AX5">
        <f>IF(Z5&gt;0, (R5*SUMPRODUCT(K5:$K$98, X5:$X$98)-K5*$AZ$3)/Z5, 0)</f>
        <v>283.40366185121172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</v>
      </c>
      <c r="S6">
        <f t="shared" si="1"/>
        <v>414.32837361063696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277.10996005108564</v>
      </c>
      <c r="AC6">
        <f t="shared" si="2"/>
        <v>400.59495433985649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-116.07423029669562</v>
      </c>
      <c r="AI6">
        <f t="shared" si="6"/>
        <v>-164.41691931517852</v>
      </c>
      <c r="AJ6">
        <f t="shared" si="7"/>
        <v>-123.48499428877085</v>
      </c>
      <c r="AK6">
        <f>G6*SUM(AB6, AE6:AF6)</f>
        <v>16.210932662988512</v>
      </c>
      <c r="AL6">
        <f t="shared" si="8"/>
        <v>-271.69098094096086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-89.540825414389531</v>
      </c>
      <c r="AR6">
        <f t="shared" si="9"/>
        <v>-126.83286057500806</v>
      </c>
      <c r="AS6">
        <f t="shared" si="9"/>
        <v>-95.257563083943936</v>
      </c>
      <c r="AT6">
        <f t="shared" si="9"/>
        <v>12.505276043363102</v>
      </c>
      <c r="AU6">
        <f t="shared" si="9"/>
        <v>-209.58514761558888</v>
      </c>
      <c r="AW6">
        <v>3</v>
      </c>
      <c r="AX6">
        <f>IF(Z6&gt;0, (R6*SUMPRODUCT(K6:$K$98, X6:$X$98)-K6*$AZ$3)/Z6, 0)</f>
        <v>414.32837361063696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</v>
      </c>
      <c r="S7">
        <f t="shared" si="1"/>
        <v>518.8508734883444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400.59495433985649</v>
      </c>
      <c r="AC7">
        <f t="shared" si="2"/>
        <v>496.03286306551195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-116.32169488938338</v>
      </c>
      <c r="AI7">
        <f t="shared" si="6"/>
        <v>-164.12279617023677</v>
      </c>
      <c r="AJ7">
        <f t="shared" si="7"/>
        <v>-95.437908725655461</v>
      </c>
      <c r="AK7">
        <f>G7*SUM(AB7, AE7:AF7)</f>
        <v>19.669212258086951</v>
      </c>
      <c r="AL7">
        <f t="shared" si="8"/>
        <v>-239.89149263780527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-81.641090058346535</v>
      </c>
      <c r="AR7">
        <f t="shared" si="9"/>
        <v>-115.1905841425707</v>
      </c>
      <c r="AS7">
        <f t="shared" si="9"/>
        <v>-66.98367753892343</v>
      </c>
      <c r="AT7">
        <f t="shared" si="9"/>
        <v>13.804956425938153</v>
      </c>
      <c r="AU7">
        <f t="shared" si="9"/>
        <v>-168.36930525555596</v>
      </c>
      <c r="AW7">
        <v>4</v>
      </c>
      <c r="AX7">
        <f>IF(Z7&gt;0, (R7*SUMPRODUCT(K7:$K$98, X7:$X$98)-K7*$AZ$3)/Z7, 0)</f>
        <v>518.8508734883444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</v>
      </c>
      <c r="S8">
        <f t="shared" si="1"/>
        <v>569.79378549167495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496.03286306551195</v>
      </c>
      <c r="AC8">
        <f t="shared" si="2"/>
        <v>538.62179828163698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-116.92942871578001</v>
      </c>
      <c r="AI8">
        <f t="shared" si="6"/>
        <v>-164.19405426946696</v>
      </c>
      <c r="AJ8">
        <f t="shared" si="7"/>
        <v>-42.588935216125037</v>
      </c>
      <c r="AK8">
        <f>G8*SUM(AB8, AE8:AF8)</f>
        <v>10.565499983295405</v>
      </c>
      <c r="AL8">
        <f t="shared" si="8"/>
        <v>-196.21748950229659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-76.605648974171828</v>
      </c>
      <c r="AR8">
        <f t="shared" si="9"/>
        <v>-107.57079909786164</v>
      </c>
      <c r="AS8">
        <f t="shared" si="9"/>
        <v>-27.901898240523323</v>
      </c>
      <c r="AT8">
        <f t="shared" si="9"/>
        <v>6.9219271131846218</v>
      </c>
      <c r="AU8">
        <f t="shared" si="9"/>
        <v>-128.55077022520035</v>
      </c>
      <c r="AW8">
        <v>5</v>
      </c>
      <c r="AX8">
        <f>IF(Z8&gt;0, (R8*SUMPRODUCT(K8:$K$98, X8:$X$98)-K8*$AZ$3)/Z8, 0)</f>
        <v>569.79378549167495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</v>
      </c>
      <c r="S9">
        <f t="shared" si="1"/>
        <v>593.00822589559164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538.62179828163698</v>
      </c>
      <c r="AC9">
        <f t="shared" si="2"/>
        <v>554.25758665992566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-118.54573076071777</v>
      </c>
      <c r="AI9">
        <f t="shared" si="6"/>
        <v>-165.27843719348749</v>
      </c>
      <c r="AJ9">
        <f t="shared" si="7"/>
        <v>-15.63578837828868</v>
      </c>
      <c r="AK9">
        <f t="shared" ref="AK9:AK72" si="22">G9*SUM(AB9:AB9, AE9:AF9)</f>
        <v>3.1778686098616582</v>
      </c>
      <c r="AL9">
        <f t="shared" si="8"/>
        <v>-177.73635696191451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-73.552950136783679</v>
      </c>
      <c r="AR9">
        <f t="shared" si="9"/>
        <v>-102.54875119978983</v>
      </c>
      <c r="AS9">
        <f t="shared" si="9"/>
        <v>-9.7013899661974268</v>
      </c>
      <c r="AT9">
        <f t="shared" si="9"/>
        <v>1.9717421277212208</v>
      </c>
      <c r="AU9">
        <f t="shared" si="9"/>
        <v>-110.27839903826604</v>
      </c>
      <c r="AW9">
        <v>6</v>
      </c>
      <c r="AX9">
        <f>IF(Z9&gt;0, (R9*SUMPRODUCT(K9:$K$98, X9:$X$98)-K9*$AZ$3)/Z9, 0)</f>
        <v>593.00822589559164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</v>
      </c>
      <c r="S10">
        <f t="shared" si="1"/>
        <v>611.83162715621927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554.25758665992566</v>
      </c>
      <c r="AC10">
        <f t="shared" si="2"/>
        <v>565.39416319746783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-120.66777355675181</v>
      </c>
      <c r="AI10">
        <f t="shared" si="6"/>
        <v>-166.87281903841546</v>
      </c>
      <c r="AJ10">
        <f t="shared" si="7"/>
        <v>-11.136576537542169</v>
      </c>
      <c r="AK10">
        <f t="shared" si="22"/>
        <v>2.2724561053056953</v>
      </c>
      <c r="AL10">
        <f t="shared" si="8"/>
        <v>-175.73693947065192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-71.027031583313914</v>
      </c>
      <c r="AR10">
        <f t="shared" si="9"/>
        <v>-98.22407954401983</v>
      </c>
      <c r="AS10">
        <f t="shared" si="9"/>
        <v>-6.5551716928793962</v>
      </c>
      <c r="AT10">
        <f t="shared" si="9"/>
        <v>1.3376049528860383</v>
      </c>
      <c r="AU10">
        <f t="shared" si="9"/>
        <v>-103.44164628401317</v>
      </c>
      <c r="AW10">
        <v>7</v>
      </c>
      <c r="AX10">
        <f>IF(Z10&gt;0, (R10*SUMPRODUCT(K10:$K$98, X10:$X$98)-K10*$AZ$3)/Z10, 0)</f>
        <v>611.83162715621927</v>
      </c>
    </row>
    <row r="11" spans="1:52" x14ac:dyDescent="0.25">
      <c r="A11" t="s">
        <v>33</v>
      </c>
      <c r="C11" s="12">
        <f>AU100</f>
        <v>1517.154375989428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</v>
      </c>
      <c r="S11">
        <f t="shared" si="1"/>
        <v>626.412127525541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565.39416319746783</v>
      </c>
      <c r="AC11">
        <f t="shared" si="2"/>
        <v>572.31116724742719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-122.63003891015461</v>
      </c>
      <c r="AI11">
        <f t="shared" si="6"/>
        <v>-168.31171891754656</v>
      </c>
      <c r="AJ11">
        <f t="shared" si="7"/>
        <v>-6.9170040499593597</v>
      </c>
      <c r="AK11">
        <f t="shared" si="22"/>
        <v>1.3569459916739226</v>
      </c>
      <c r="AL11">
        <f t="shared" si="8"/>
        <v>-173.87177697583201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-68.588039879923926</v>
      </c>
      <c r="AR11">
        <f t="shared" si="9"/>
        <v>-94.138198046508919</v>
      </c>
      <c r="AS11">
        <f t="shared" si="9"/>
        <v>-3.868740105153162</v>
      </c>
      <c r="AT11">
        <f t="shared" si="9"/>
        <v>0.75895161266337219</v>
      </c>
      <c r="AU11">
        <f t="shared" si="9"/>
        <v>-97.247986538998717</v>
      </c>
      <c r="AW11">
        <v>8</v>
      </c>
      <c r="AX11">
        <f>IF(Z11&gt;0, (R11*SUMPRODUCT(K11:$K$98, X11:$X$98)-K11*$AZ$3)/Z11, 0)</f>
        <v>626.412127525541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</v>
      </c>
      <c r="S12">
        <f t="shared" si="1"/>
        <v>639.53114825539694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572.31116724742719</v>
      </c>
      <c r="AC12">
        <f t="shared" si="2"/>
        <v>577.65193804285036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-125.44125375677818</v>
      </c>
      <c r="AI12">
        <f t="shared" si="6"/>
        <v>-170.60339633721782</v>
      </c>
      <c r="AJ12">
        <f t="shared" si="7"/>
        <v>-5.3407707954231682</v>
      </c>
      <c r="AK12">
        <f t="shared" si="22"/>
        <v>1.3163156846690824</v>
      </c>
      <c r="AL12">
        <f t="shared" si="8"/>
        <v>-174.62785144797189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-66.673359900435287</v>
      </c>
      <c r="AR12">
        <f t="shared" si="9"/>
        <v>-90.677518787261789</v>
      </c>
      <c r="AS12">
        <f t="shared" si="9"/>
        <v>-2.8386764539153204</v>
      </c>
      <c r="AT12">
        <f t="shared" si="9"/>
        <v>0.69963577976266333</v>
      </c>
      <c r="AU12">
        <f t="shared" si="9"/>
        <v>-92.816559461414442</v>
      </c>
      <c r="AW12">
        <v>9</v>
      </c>
      <c r="AX12">
        <f>IF(Z12&gt;0, (R12*SUMPRODUCT(K12:$K$98, X12:$X$98)-K12*$AZ$3)/Z12, 0)</f>
        <v>639.53114825539694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</v>
      </c>
      <c r="S13">
        <f t="shared" si="1"/>
        <v>650.50115265691875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577.65193804285036</v>
      </c>
      <c r="AC13">
        <f t="shared" si="2"/>
        <v>580.85000859843512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-128.34755753934368</v>
      </c>
      <c r="AI13">
        <f t="shared" si="6"/>
        <v>-172.99390491520927</v>
      </c>
      <c r="AJ13">
        <f t="shared" si="7"/>
        <v>-3.1980705555847635</v>
      </c>
      <c r="AK13">
        <f t="shared" si="22"/>
        <v>1.1553038760857008</v>
      </c>
      <c r="AL13">
        <f t="shared" si="8"/>
        <v>-175.03667159470834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-64.846094350685433</v>
      </c>
      <c r="AR13">
        <f t="shared" si="9"/>
        <v>-87.403136415637704</v>
      </c>
      <c r="AS13">
        <f t="shared" si="9"/>
        <v>-1.6157875456572481</v>
      </c>
      <c r="AT13">
        <f t="shared" si="9"/>
        <v>0.58370369945996747</v>
      </c>
      <c r="AU13">
        <f t="shared" si="9"/>
        <v>-88.435220261834985</v>
      </c>
      <c r="AW13">
        <v>10</v>
      </c>
      <c r="AX13">
        <f>IF(Z13&gt;0, (R13*SUMPRODUCT(K13:$K$98, X13:$X$98)-K13*$AZ$3)/Z13, 0)</f>
        <v>650.50115265691875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</v>
      </c>
      <c r="S14">
        <f t="shared" si="1"/>
        <v>747.68954269856511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580.85000859843512</v>
      </c>
      <c r="AC14">
        <f t="shared" si="2"/>
        <v>659.96977370383524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-131.87905965967428</v>
      </c>
      <c r="AI14">
        <f t="shared" si="6"/>
        <v>-176.01300403195137</v>
      </c>
      <c r="AJ14">
        <f t="shared" si="7"/>
        <v>-79.11976510540012</v>
      </c>
      <c r="AK14">
        <f t="shared" si="22"/>
        <v>40.659500601890464</v>
      </c>
      <c r="AL14">
        <f t="shared" si="8"/>
        <v>-214.47326853546102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-59.491378816053462</v>
      </c>
      <c r="AR14">
        <f t="shared" si="9"/>
        <v>-79.400447094772872</v>
      </c>
      <c r="AS14">
        <f t="shared" si="9"/>
        <v>-35.691366998439449</v>
      </c>
      <c r="AT14">
        <f t="shared" si="9"/>
        <v>18.341727329727561</v>
      </c>
      <c r="AU14">
        <f t="shared" si="9"/>
        <v>-96.750086763484759</v>
      </c>
      <c r="AW14">
        <v>11</v>
      </c>
      <c r="AX14">
        <f>IF(Z14&gt;0, (R14*SUMPRODUCT(K14:$K$98, X14:$X$98)-K14*$AZ$3)/Z14, 0)</f>
        <v>747.68954269856511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</v>
      </c>
      <c r="S15">
        <f t="shared" si="1"/>
        <v>835.57090969636715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659.96977370383524</v>
      </c>
      <c r="AC15">
        <f t="shared" si="2"/>
        <v>729.01934083071524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-137.15797176605406</v>
      </c>
      <c r="AI15">
        <f t="shared" si="6"/>
        <v>-180.78199770872533</v>
      </c>
      <c r="AJ15">
        <f t="shared" si="7"/>
        <v>-69.049567126879992</v>
      </c>
      <c r="AK15">
        <f t="shared" si="22"/>
        <v>46.197884159268469</v>
      </c>
      <c r="AL15">
        <f t="shared" si="8"/>
        <v>-203.63368067633684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-55.243504900252432</v>
      </c>
      <c r="AR15">
        <f t="shared" si="9"/>
        <v>-72.814077429884634</v>
      </c>
      <c r="AS15">
        <f t="shared" si="9"/>
        <v>-27.811289791018801</v>
      </c>
      <c r="AT15">
        <f t="shared" si="9"/>
        <v>18.607252696087787</v>
      </c>
      <c r="AU15">
        <f t="shared" si="9"/>
        <v>-82.018114524815644</v>
      </c>
      <c r="AW15">
        <v>12</v>
      </c>
      <c r="AX15">
        <f>IF(Z15&gt;0, (R15*SUMPRODUCT(K15:$K$98, X15:$X$98)-K15*$AZ$3)/Z15, 0)</f>
        <v>835.57090969636715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</v>
      </c>
      <c r="S16">
        <f t="shared" si="1"/>
        <v>914.44285613152397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729.01934083071524</v>
      </c>
      <c r="AC16">
        <f t="shared" si="2"/>
        <v>788.54453766522477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-143.33362983074542</v>
      </c>
      <c r="AI16">
        <f t="shared" si="6"/>
        <v>-186.44974869907463</v>
      </c>
      <c r="AJ16">
        <f t="shared" si="7"/>
        <v>-59.525196834509529</v>
      </c>
      <c r="AK16">
        <f t="shared" si="22"/>
        <v>51.031353858150069</v>
      </c>
      <c r="AL16">
        <f t="shared" si="8"/>
        <v>-194.94359167543411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-51.545439461219914</v>
      </c>
      <c r="AR16">
        <f t="shared" si="9"/>
        <v>-67.050797816789213</v>
      </c>
      <c r="AS16">
        <f t="shared" si="9"/>
        <v>-21.406368020355977</v>
      </c>
      <c r="AT16">
        <f t="shared" si="9"/>
        <v>18.351824090588483</v>
      </c>
      <c r="AU16">
        <f t="shared" si="9"/>
        <v>-70.105341746556718</v>
      </c>
      <c r="AW16">
        <v>13</v>
      </c>
      <c r="AX16">
        <f>IF(Z16&gt;0, (R16*SUMPRODUCT(K16:$K$98, X16:$X$98)-K16*$AZ$3)/Z16, 0)</f>
        <v>914.44285613152397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</v>
      </c>
      <c r="S17">
        <f t="shared" si="1"/>
        <v>985.05882754157926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788.54453766522477</v>
      </c>
      <c r="AC17">
        <f t="shared" si="2"/>
        <v>839.47115332432736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-149.50721174963715</v>
      </c>
      <c r="AI17">
        <f t="shared" si="6"/>
        <v>-192.11741582340824</v>
      </c>
      <c r="AJ17">
        <f t="shared" si="7"/>
        <v>-50.926615659102595</v>
      </c>
      <c r="AK17">
        <f t="shared" si="22"/>
        <v>55.19811763656574</v>
      </c>
      <c r="AL17">
        <f t="shared" si="8"/>
        <v>-187.84591384594509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-48.004977102801412</v>
      </c>
      <c r="AR17">
        <f t="shared" si="9"/>
        <v>-61.686603874976434</v>
      </c>
      <c r="AS17">
        <f t="shared" si="9"/>
        <v>-16.351927041033331</v>
      </c>
      <c r="AT17">
        <f t="shared" si="9"/>
        <v>17.723455225011968</v>
      </c>
      <c r="AU17">
        <f t="shared" si="9"/>
        <v>-60.315075690997801</v>
      </c>
      <c r="AW17">
        <v>14</v>
      </c>
      <c r="AX17">
        <f>IF(Z17&gt;0, (R17*SUMPRODUCT(K17:$K$98, X17:$X$98)-K17*$AZ$3)/Z17, 0)</f>
        <v>985.05882754157926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</v>
      </c>
      <c r="S18">
        <f t="shared" si="1"/>
        <v>1048.4921389421852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839.47115332432736</v>
      </c>
      <c r="AC18">
        <f t="shared" si="2"/>
        <v>882.9590825789578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-155.92914431408826</v>
      </c>
      <c r="AI18">
        <f t="shared" si="6"/>
        <v>-198.03528177496457</v>
      </c>
      <c r="AJ18">
        <f t="shared" si="7"/>
        <v>-43.487929254630444</v>
      </c>
      <c r="AK18">
        <f t="shared" si="22"/>
        <v>58.762980732702921</v>
      </c>
      <c r="AL18">
        <f t="shared" si="8"/>
        <v>-182.7602302968921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-44.702663234066065</v>
      </c>
      <c r="AR18">
        <f t="shared" si="9"/>
        <v>-56.773892709996588</v>
      </c>
      <c r="AS18">
        <f t="shared" si="9"/>
        <v>-12.467369488674803</v>
      </c>
      <c r="AT18">
        <f t="shared" si="9"/>
        <v>16.846509033825264</v>
      </c>
      <c r="AU18">
        <f t="shared" si="9"/>
        <v>-52.394753164846129</v>
      </c>
      <c r="AW18">
        <v>15</v>
      </c>
      <c r="AX18">
        <f>IF(Z18&gt;0, (R18*SUMPRODUCT(K18:$K$98, X18:$X$98)-K18*$AZ$3)/Z18, 0)</f>
        <v>1048.4921389421852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</v>
      </c>
      <c r="S19">
        <f t="shared" si="1"/>
        <v>1105.615569543982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882.9590825789578</v>
      </c>
      <c r="AC19">
        <f t="shared" si="2"/>
        <v>919.94651430688384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-163.42646711462436</v>
      </c>
      <c r="AI19">
        <f t="shared" si="6"/>
        <v>-205.02982996733462</v>
      </c>
      <c r="AJ19">
        <f t="shared" si="7"/>
        <v>-36.987431727926037</v>
      </c>
      <c r="AK19">
        <f t="shared" si="22"/>
        <v>61.807135780527055</v>
      </c>
      <c r="AL19">
        <f t="shared" si="8"/>
        <v>-180.2101259147336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-41.832177520062693</v>
      </c>
      <c r="AR19">
        <f t="shared" si="9"/>
        <v>-52.481366057348403</v>
      </c>
      <c r="AS19">
        <f t="shared" si="9"/>
        <v>-9.4676513380698477</v>
      </c>
      <c r="AT19">
        <f t="shared" si="9"/>
        <v>15.820736516100446</v>
      </c>
      <c r="AU19">
        <f t="shared" si="9"/>
        <v>-46.128280879317799</v>
      </c>
      <c r="AW19">
        <v>16</v>
      </c>
      <c r="AX19">
        <f>IF(Z19&gt;0, (R19*SUMPRODUCT(K19:$K$98, X19:$X$98)-K19*$AZ$3)/Z19, 0)</f>
        <v>1105.615569543982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</v>
      </c>
      <c r="S20">
        <f t="shared" si="1"/>
        <v>1156.9406638691178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919.94651430688384</v>
      </c>
      <c r="AC20">
        <f t="shared" si="2"/>
        <v>951.05192157431406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-170.62229721719828</v>
      </c>
      <c r="AI20">
        <f t="shared" si="6"/>
        <v>-211.72431529277284</v>
      </c>
      <c r="AJ20">
        <f t="shared" si="7"/>
        <v>-31.105407267430223</v>
      </c>
      <c r="AK20">
        <f t="shared" si="22"/>
        <v>64.396256001481873</v>
      </c>
      <c r="AL20">
        <f t="shared" si="8"/>
        <v>-178.43346655872119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-38.994723175630234</v>
      </c>
      <c r="AR20">
        <f t="shared" si="9"/>
        <v>-48.388347824678895</v>
      </c>
      <c r="AS20">
        <f t="shared" si="9"/>
        <v>-7.1089580051464498</v>
      </c>
      <c r="AT20">
        <f t="shared" si="9"/>
        <v>14.717385812290477</v>
      </c>
      <c r="AU20">
        <f t="shared" si="9"/>
        <v>-40.77992001753487</v>
      </c>
      <c r="AW20">
        <v>17</v>
      </c>
      <c r="AX20">
        <f>IF(Z20&gt;0, (R20*SUMPRODUCT(K20:$K$98, X20:$X$98)-K20*$AZ$3)/Z20, 0)</f>
        <v>1156.9406638691178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</v>
      </c>
      <c r="S21">
        <f t="shared" si="1"/>
        <v>1203.378079338635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951.05192157431406</v>
      </c>
      <c r="AC21">
        <f t="shared" si="2"/>
        <v>977.18004195894571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-178.91766011122908</v>
      </c>
      <c r="AI21">
        <f t="shared" si="6"/>
        <v>-219.51919917599227</v>
      </c>
      <c r="AJ21">
        <f t="shared" si="7"/>
        <v>-26.128120384631643</v>
      </c>
      <c r="AK21">
        <f t="shared" si="22"/>
        <v>66.573634510201984</v>
      </c>
      <c r="AL21">
        <f t="shared" si="8"/>
        <v>-179.07368505042194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-36.50944607861954</v>
      </c>
      <c r="AR21">
        <f t="shared" si="9"/>
        <v>-44.794484572150026</v>
      </c>
      <c r="AS21">
        <f t="shared" si="9"/>
        <v>-5.3316324488334832</v>
      </c>
      <c r="AT21">
        <f t="shared" si="9"/>
        <v>13.584832922009577</v>
      </c>
      <c r="AU21">
        <f t="shared" si="9"/>
        <v>-36.541284098973932</v>
      </c>
      <c r="AW21">
        <v>18</v>
      </c>
      <c r="AX21">
        <f>IF(Z21&gt;0, (R21*SUMPRODUCT(K21:$K$98, X21:$X$98)-K21*$AZ$3)/Z21, 0)</f>
        <v>1203.378079338635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</v>
      </c>
      <c r="S22">
        <f t="shared" si="1"/>
        <v>1245.3556749777561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977.18004195894571</v>
      </c>
      <c r="AC22">
        <f t="shared" si="2"/>
        <v>998.81599191627413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-187.77594674059193</v>
      </c>
      <c r="AI22">
        <f t="shared" si="6"/>
        <v>-227.87758244133721</v>
      </c>
      <c r="AJ22">
        <f t="shared" si="7"/>
        <v>-21.635949957328421</v>
      </c>
      <c r="AK22">
        <f t="shared" si="22"/>
        <v>68.402602937126204</v>
      </c>
      <c r="AL22">
        <f t="shared" si="8"/>
        <v>-181.11092946153943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-34.211646166720961</v>
      </c>
      <c r="AR22">
        <f t="shared" si="9"/>
        <v>-41.517922583454727</v>
      </c>
      <c r="AS22">
        <f t="shared" si="9"/>
        <v>-3.9419397280077217</v>
      </c>
      <c r="AT22">
        <f t="shared" si="9"/>
        <v>12.462542136989216</v>
      </c>
      <c r="AU22">
        <f t="shared" si="9"/>
        <v>-32.997320174473231</v>
      </c>
      <c r="AW22">
        <v>19</v>
      </c>
      <c r="AX22">
        <f>IF(Z22&gt;0, (R22*SUMPRODUCT(K22:$K$98, X22:$X$98)-K22*$AZ$3)/Z22, 0)</f>
        <v>1245.3556749777561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</v>
      </c>
      <c r="S23">
        <f t="shared" si="1"/>
        <v>1283.4213048140175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998.81599191627413</v>
      </c>
      <c r="AC23">
        <f t="shared" si="2"/>
        <v>1016.5198779245065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-197.32691574358623</v>
      </c>
      <c r="AI23">
        <f t="shared" si="6"/>
        <v>-236.92887162945226</v>
      </c>
      <c r="AJ23">
        <f t="shared" si="7"/>
        <v>-17.703886008232416</v>
      </c>
      <c r="AK23">
        <f t="shared" si="22"/>
        <v>69.917119434139195</v>
      </c>
      <c r="AL23">
        <f t="shared" si="8"/>
        <v>-184.7156382035455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-32.099799263865478</v>
      </c>
      <c r="AR23">
        <f t="shared" si="9"/>
        <v>-38.541975839739287</v>
      </c>
      <c r="AS23">
        <f t="shared" si="9"/>
        <v>-2.8799476488705449</v>
      </c>
      <c r="AT23">
        <f t="shared" si="9"/>
        <v>11.373640998169424</v>
      </c>
      <c r="AU23">
        <f t="shared" si="9"/>
        <v>-30.048282490440407</v>
      </c>
      <c r="AW23">
        <v>20</v>
      </c>
      <c r="AX23">
        <f>IF(Z23&gt;0, (R23*SUMPRODUCT(K23:$K$98, X23:$X$98)-K23*$AZ$3)/Z23, 0)</f>
        <v>1283.4213048140175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</v>
      </c>
      <c r="S24">
        <f t="shared" si="1"/>
        <v>1318.047193431197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1016.5198779245065</v>
      </c>
      <c r="AC24">
        <f t="shared" si="2"/>
        <v>1030.7732323882781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-207.29564604544797</v>
      </c>
      <c r="AI24">
        <f t="shared" si="6"/>
        <v>-246.39793454943259</v>
      </c>
      <c r="AJ24">
        <f t="shared" si="7"/>
        <v>-14.253354463771529</v>
      </c>
      <c r="AK24">
        <f t="shared" si="22"/>
        <v>71.156391454715461</v>
      </c>
      <c r="AL24">
        <f t="shared" si="8"/>
        <v>-189.49489755848867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-30.108432538285633</v>
      </c>
      <c r="AR24">
        <f t="shared" si="9"/>
        <v>-35.787802259619227</v>
      </c>
      <c r="AS24">
        <f t="shared" si="9"/>
        <v>-2.0702130966255341</v>
      </c>
      <c r="AT24">
        <f t="shared" si="9"/>
        <v>10.335033333562821</v>
      </c>
      <c r="AU24">
        <f t="shared" si="9"/>
        <v>-27.522982022681941</v>
      </c>
      <c r="AW24">
        <v>21</v>
      </c>
      <c r="AX24">
        <f>IF(Z24&gt;0, (R24*SUMPRODUCT(K24:$K$98, X24:$X$98)-K24*$AZ$3)/Z24, 0)</f>
        <v>1318.047193431197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</v>
      </c>
      <c r="S25">
        <f t="shared" si="1"/>
        <v>1349.7483947468995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1030.7732323882781</v>
      </c>
      <c r="AC25">
        <f t="shared" si="2"/>
        <v>1042.0515442496685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-219.13923496218692</v>
      </c>
      <c r="AI25">
        <f t="shared" si="6"/>
        <v>-257.74093096365061</v>
      </c>
      <c r="AJ25">
        <f t="shared" si="7"/>
        <v>-11.278311861390421</v>
      </c>
      <c r="AK25">
        <f t="shared" si="22"/>
        <v>72.154126267179478</v>
      </c>
      <c r="AL25">
        <f t="shared" si="8"/>
        <v>-196.86511655786154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-28.418430211609039</v>
      </c>
      <c r="AR25">
        <f t="shared" si="9"/>
        <v>-33.424378160896325</v>
      </c>
      <c r="AS25">
        <f t="shared" si="9"/>
        <v>-1.4625948593504552</v>
      </c>
      <c r="AT25">
        <f t="shared" si="9"/>
        <v>9.3570966520773311</v>
      </c>
      <c r="AU25">
        <f t="shared" si="9"/>
        <v>-25.529876368169447</v>
      </c>
      <c r="AW25">
        <v>22</v>
      </c>
      <c r="AX25">
        <f>IF(Z25&gt;0, (R25*SUMPRODUCT(K25:$K$98, X25:$X$98)-K25*$AZ$3)/Z25, 0)</f>
        <v>1349.7483947468995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</v>
      </c>
      <c r="S26">
        <f t="shared" si="1"/>
        <v>1378.745331038298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1042.0515442496685</v>
      </c>
      <c r="AC26">
        <f t="shared" si="2"/>
        <v>1050.5855643949128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-232.69102349682316</v>
      </c>
      <c r="AI26">
        <f t="shared" si="6"/>
        <v>-270.79035702652379</v>
      </c>
      <c r="AJ26">
        <f t="shared" si="7"/>
        <v>-8.5340201452443125</v>
      </c>
      <c r="AK26">
        <f t="shared" si="22"/>
        <v>72.943608097476798</v>
      </c>
      <c r="AL26">
        <f t="shared" si="8"/>
        <v>-206.38076907429132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-26.942726998485487</v>
      </c>
      <c r="AR26">
        <f t="shared" si="9"/>
        <v>-31.354156054445536</v>
      </c>
      <c r="AS26">
        <f t="shared" si="9"/>
        <v>-0.98813341192782245</v>
      </c>
      <c r="AT26">
        <f t="shared" si="9"/>
        <v>8.4459627609213044</v>
      </c>
      <c r="AU26">
        <f t="shared" si="9"/>
        <v>-23.896326705452058</v>
      </c>
      <c r="AW26">
        <v>23</v>
      </c>
      <c r="AX26">
        <f>IF(Z26&gt;0, (R26*SUMPRODUCT(K26:$K$98, X26:$X$98)-K26*$AZ$3)/Z26, 0)</f>
        <v>1378.745331038298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</v>
      </c>
      <c r="S27">
        <f t="shared" si="1"/>
        <v>1407.3727733690262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1050.5855643949128</v>
      </c>
      <c r="AC27">
        <f t="shared" si="2"/>
        <v>1056.6360966436177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-358.05753651212672</v>
      </c>
      <c r="AI27">
        <f t="shared" si="6"/>
        <v>-395.59684793827432</v>
      </c>
      <c r="AJ27">
        <f t="shared" si="7"/>
        <v>-6.0505322487049398</v>
      </c>
      <c r="AK27">
        <f t="shared" si="22"/>
        <v>73.5409895076439</v>
      </c>
      <c r="AL27">
        <f t="shared" si="8"/>
        <v>-328.10639067933539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-37.016616310636223</v>
      </c>
      <c r="AR27">
        <f t="shared" si="9"/>
        <v>-40.897496185874168</v>
      </c>
      <c r="AS27">
        <f t="shared" si="9"/>
        <v>-0.6255146390916877</v>
      </c>
      <c r="AT27">
        <f t="shared" si="9"/>
        <v>7.6027965176395096</v>
      </c>
      <c r="AU27">
        <f t="shared" si="9"/>
        <v>-33.920214307326354</v>
      </c>
      <c r="AW27">
        <v>24</v>
      </c>
      <c r="AX27">
        <f>IF(Z27&gt;0, (R27*SUMPRODUCT(K27:$K$98, X27:$X$98)-K27*$AZ$3)/Z27, 0)</f>
        <v>1407.3727733690262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</v>
      </c>
      <c r="S28">
        <f t="shared" si="1"/>
        <v>1420.8186560137349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1056.6360966436177</v>
      </c>
      <c r="AC28">
        <f t="shared" si="2"/>
        <v>1049.0777475179734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-491.68990105968095</v>
      </c>
      <c r="AI28">
        <f t="shared" si="6"/>
        <v>-528.60797442103717</v>
      </c>
      <c r="AJ28">
        <f t="shared" si="7"/>
        <v>7.5583491256443267</v>
      </c>
      <c r="AK28">
        <f t="shared" si="22"/>
        <v>73.96452676505325</v>
      </c>
      <c r="AL28">
        <f t="shared" si="8"/>
        <v>-447.08509853033956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-45.385504112380858</v>
      </c>
      <c r="AR28">
        <f t="shared" si="9"/>
        <v>-48.793231964329628</v>
      </c>
      <c r="AS28">
        <f t="shared" si="9"/>
        <v>0.69767445820105012</v>
      </c>
      <c r="AT28">
        <f t="shared" si="9"/>
        <v>6.8273058414070782</v>
      </c>
      <c r="AU28">
        <f t="shared" si="9"/>
        <v>-41.268251664721497</v>
      </c>
      <c r="AW28">
        <v>25</v>
      </c>
      <c r="AX28">
        <f>IF(Z28&gt;0, (R28*SUMPRODUCT(K28:$K$98, X28:$X$98)-K28*$AZ$3)/Z28, 0)</f>
        <v>1420.8186560137349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</v>
      </c>
      <c r="S29">
        <f t="shared" si="1"/>
        <v>1421.3170528715891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1049.0777475179734</v>
      </c>
      <c r="AC29">
        <f t="shared" si="2"/>
        <v>1029.9942676779065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-630.1915122783513</v>
      </c>
      <c r="AI29">
        <f t="shared" si="6"/>
        <v>-666.42530914995484</v>
      </c>
      <c r="AJ29">
        <f t="shared" si="7"/>
        <v>19.083479840066957</v>
      </c>
      <c r="AK29">
        <f t="shared" si="22"/>
        <v>73.435442326258141</v>
      </c>
      <c r="AL29">
        <f t="shared" si="8"/>
        <v>-573.90638698362977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-51.937423600683566</v>
      </c>
      <c r="AR29">
        <f t="shared" si="9"/>
        <v>-54.923642900873666</v>
      </c>
      <c r="AS29">
        <f t="shared" si="9"/>
        <v>1.5727707481259758</v>
      </c>
      <c r="AT29">
        <f t="shared" si="9"/>
        <v>6.0522041333330394</v>
      </c>
      <c r="AU29">
        <f t="shared" si="9"/>
        <v>-47.298668019414649</v>
      </c>
      <c r="AW29">
        <v>26</v>
      </c>
      <c r="AX29">
        <f>IF(Z29&gt;0, (R29*SUMPRODUCT(K29:$K$98, X29:$X$98)-K29*$AZ$3)/Z29, 0)</f>
        <v>1421.3170528715891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</v>
      </c>
      <c r="S30">
        <f t="shared" si="1"/>
        <v>1411.4409444172429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1029.9942676779065</v>
      </c>
      <c r="AC30">
        <f t="shared" si="2"/>
        <v>1001.5407943203604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-784.17183189524349</v>
      </c>
      <c r="AI30">
        <f t="shared" si="6"/>
        <v>-819.65120488218338</v>
      </c>
      <c r="AJ30">
        <f t="shared" si="7"/>
        <v>28.453473357546045</v>
      </c>
      <c r="AK30">
        <f t="shared" si="22"/>
        <v>72.099598737453462</v>
      </c>
      <c r="AL30">
        <f t="shared" si="8"/>
        <v>-719.09813278718389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-57.703355441708936</v>
      </c>
      <c r="AR30">
        <f t="shared" si="9"/>
        <v>-60.314108323977543</v>
      </c>
      <c r="AS30">
        <f t="shared" si="9"/>
        <v>2.0937514201874685</v>
      </c>
      <c r="AT30">
        <f t="shared" si="9"/>
        <v>5.3054555187180545</v>
      </c>
      <c r="AU30">
        <f t="shared" si="9"/>
        <v>-52.914901385072021</v>
      </c>
      <c r="AW30">
        <v>27</v>
      </c>
      <c r="AX30">
        <f>IF(Z30&gt;0, (R30*SUMPRODUCT(K30:$K$98, X30:$X$98)-K30*$AZ$3)/Z30, 0)</f>
        <v>1411.4409444172429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</v>
      </c>
      <c r="S31">
        <f t="shared" si="1"/>
        <v>1392.2820859557648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1001.5407943203604</v>
      </c>
      <c r="AC31">
        <f t="shared" si="2"/>
        <v>964.80525159573858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-952.47924720738752</v>
      </c>
      <c r="AI31">
        <f t="shared" si="6"/>
        <v>-987.12758684085429</v>
      </c>
      <c r="AJ31">
        <f t="shared" si="7"/>
        <v>36.735542724621837</v>
      </c>
      <c r="AK31">
        <f t="shared" si="22"/>
        <v>70.107855602425232</v>
      </c>
      <c r="AL31">
        <f t="shared" si="8"/>
        <v>-880.28418851380718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-62.578814176234744</v>
      </c>
      <c r="AR31">
        <f t="shared" si="9"/>
        <v>-64.855243834723339</v>
      </c>
      <c r="AS31">
        <f t="shared" si="9"/>
        <v>2.4135609343378164</v>
      </c>
      <c r="AT31">
        <f t="shared" si="9"/>
        <v>4.6061543922365455</v>
      </c>
      <c r="AU31">
        <f t="shared" si="9"/>
        <v>-57.835528508148975</v>
      </c>
      <c r="AW31">
        <v>28</v>
      </c>
      <c r="AX31">
        <f>IF(Z31&gt;0, (R31*SUMPRODUCT(K31:$K$98, X31:$X$98)-K31*$AZ$3)/Z31, 0)</f>
        <v>1392.2820859557648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</v>
      </c>
      <c r="S32">
        <f t="shared" si="1"/>
        <v>1364.8947322622648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964.80525159573858</v>
      </c>
      <c r="AC32">
        <f t="shared" si="2"/>
        <v>920.94769877404588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-1129.8130587680846</v>
      </c>
      <c r="AI32">
        <f t="shared" si="6"/>
        <v>-1163.5500084758328</v>
      </c>
      <c r="AJ32">
        <f t="shared" si="7"/>
        <v>43.857552821692707</v>
      </c>
      <c r="AK32">
        <f t="shared" si="22"/>
        <v>67.536367611701706</v>
      </c>
      <c r="AL32">
        <f t="shared" si="8"/>
        <v>-1052.1560880424383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-66.276623485710786</v>
      </c>
      <c r="AR32">
        <f t="shared" si="9"/>
        <v>-68.255686389953397</v>
      </c>
      <c r="AS32">
        <f t="shared" si="9"/>
        <v>2.5727535124593226</v>
      </c>
      <c r="AT32">
        <f t="shared" si="9"/>
        <v>3.9617902918150878</v>
      </c>
      <c r="AU32">
        <f t="shared" si="9"/>
        <v>-61.721142585678983</v>
      </c>
      <c r="AW32">
        <v>29</v>
      </c>
      <c r="AX32">
        <f>IF(Z32&gt;0, (R32*SUMPRODUCT(K32:$K$98, X32:$X$98)-K32*$AZ$3)/Z32, 0)</f>
        <v>1364.8947322622648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</v>
      </c>
      <c r="S33">
        <f t="shared" si="1"/>
        <v>1330.8021162864418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920.94769877404588</v>
      </c>
      <c r="AC33">
        <f t="shared" si="2"/>
        <v>871.3864872120331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-1320.8690549577525</v>
      </c>
      <c r="AI33">
        <f t="shared" si="6"/>
        <v>-1353.6082006409442</v>
      </c>
      <c r="AJ33">
        <f t="shared" si="7"/>
        <v>49.561211562012772</v>
      </c>
      <c r="AK33">
        <f t="shared" si="22"/>
        <v>64.466338914183211</v>
      </c>
      <c r="AL33">
        <f t="shared" si="8"/>
        <v>-1239.580650164748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-69.182384666880566</v>
      </c>
      <c r="AR33">
        <f t="shared" si="9"/>
        <v>-70.897143720261568</v>
      </c>
      <c r="AS33">
        <f t="shared" si="9"/>
        <v>2.595838542791423</v>
      </c>
      <c r="AT33">
        <f t="shared" si="9"/>
        <v>3.3765156660204774</v>
      </c>
      <c r="AU33">
        <f t="shared" si="9"/>
        <v>-64.924789511449646</v>
      </c>
      <c r="AW33">
        <v>30</v>
      </c>
      <c r="AX33">
        <f>IF(Z33&gt;0, (R33*SUMPRODUCT(K33:$K$98, X33:$X$98)-K33*$AZ$3)/Z33, 0)</f>
        <v>1330.8021162864418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</v>
      </c>
      <c r="S34">
        <f t="shared" si="1"/>
        <v>1290.9032832869857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871.3864872120331</v>
      </c>
      <c r="AC34">
        <f t="shared" si="2"/>
        <v>817.12857747702594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-1524.5310578835054</v>
      </c>
      <c r="AI34">
        <f t="shared" si="6"/>
        <v>-1556.1805465809234</v>
      </c>
      <c r="AJ34">
        <f t="shared" si="7"/>
        <v>54.257909735007161</v>
      </c>
      <c r="AK34">
        <f t="shared" si="22"/>
        <v>60.99705410484232</v>
      </c>
      <c r="AL34">
        <f t="shared" si="8"/>
        <v>-1440.9255827410739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-71.29416971405324</v>
      </c>
      <c r="AR34">
        <f t="shared" si="9"/>
        <v>-72.774247149595496</v>
      </c>
      <c r="AS34">
        <f t="shared" si="9"/>
        <v>2.537352456661444</v>
      </c>
      <c r="AT34">
        <f t="shared" si="9"/>
        <v>2.8525062214509624</v>
      </c>
      <c r="AU34">
        <f t="shared" ref="AU34:AU97" si="23">AL34*$K34</f>
        <v>-67.384388471483092</v>
      </c>
      <c r="AW34">
        <v>31</v>
      </c>
      <c r="AX34">
        <f>IF(Z34&gt;0, (R34*SUMPRODUCT(K34:$K$98, X34:$X$98)-K34*$AZ$3)/Z34, 0)</f>
        <v>1290.9032832869857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</v>
      </c>
      <c r="S35">
        <f t="shared" si="1"/>
        <v>1245.5966775435954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817.12857747702594</v>
      </c>
      <c r="AC35">
        <f t="shared" si="2"/>
        <v>759.15983180928833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-1718.5039372924048</v>
      </c>
      <c r="AI35">
        <f t="shared" ref="AI35:AI66" si="25">SUM(AE35:AH35)</f>
        <v>-1748.9776791342024</v>
      </c>
      <c r="AJ35">
        <f t="shared" si="7"/>
        <v>57.968745667737608</v>
      </c>
      <c r="AK35">
        <f t="shared" si="22"/>
        <v>57.199000423391823</v>
      </c>
      <c r="AL35">
        <f t="shared" ref="AL35:AL98" si="26">SUM(AI35:AK35)</f>
        <v>-1633.809933043073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-71.754682674172386</v>
      </c>
      <c r="AR35">
        <f t="shared" si="27"/>
        <v>-73.027088066037834</v>
      </c>
      <c r="AS35">
        <f t="shared" si="27"/>
        <v>2.4204360898712158</v>
      </c>
      <c r="AT35">
        <f t="shared" si="27"/>
        <v>2.3882960263255906</v>
      </c>
      <c r="AU35">
        <f t="shared" si="23"/>
        <v>-68.218355949841026</v>
      </c>
      <c r="AW35">
        <v>32</v>
      </c>
      <c r="AX35">
        <f>IF(Z35&gt;0, (R35*SUMPRODUCT(K35:$K$98, X35:$X$98)-K35*$AZ$3)/Z35, 0)</f>
        <v>1245.5966775435954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</v>
      </c>
      <c r="S36">
        <f t="shared" si="1"/>
        <v>1196.7968806010331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759.15983180928833</v>
      </c>
      <c r="AC36">
        <f t="shared" si="2"/>
        <v>699.30284917646907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-1906.8029745249637</v>
      </c>
      <c r="AI36">
        <f t="shared" si="25"/>
        <v>-1936.0185774610809</v>
      </c>
      <c r="AJ36">
        <f t="shared" si="7"/>
        <v>59.856982632819268</v>
      </c>
      <c r="AK36">
        <f t="shared" si="22"/>
        <v>53.141188226650186</v>
      </c>
      <c r="AL36">
        <f t="shared" si="26"/>
        <v>-1823.0204066016113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-71.086562660539485</v>
      </c>
      <c r="AR36">
        <f t="shared" si="27"/>
        <v>-72.17573485951884</v>
      </c>
      <c r="AS36">
        <f t="shared" si="27"/>
        <v>2.2314980642710469</v>
      </c>
      <c r="AT36">
        <f t="shared" si="27"/>
        <v>1.9811299107451834</v>
      </c>
      <c r="AU36">
        <f t="shared" si="23"/>
        <v>-67.963106884502608</v>
      </c>
      <c r="AW36">
        <v>33</v>
      </c>
      <c r="AX36">
        <f>IF(Z36&gt;0, (R36*SUMPRODUCT(K36:$K$98, X36:$X$98)-K36*$AZ$3)/Z36, 0)</f>
        <v>1196.7968806010331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</v>
      </c>
      <c r="S37">
        <f t="shared" si="1"/>
        <v>1145.8488806402559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699.30284917646907</v>
      </c>
      <c r="AC37">
        <f t="shared" si="2"/>
        <v>638.83923298142304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-2094.40814328437</v>
      </c>
      <c r="AI37">
        <f t="shared" si="25"/>
        <v>-2122.2843861194838</v>
      </c>
      <c r="AJ37">
        <f t="shared" si="7"/>
        <v>60.463616195046029</v>
      </c>
      <c r="AK37">
        <f t="shared" si="22"/>
        <v>48.951199442352838</v>
      </c>
      <c r="AL37">
        <f t="shared" si="26"/>
        <v>-2012.8695704820848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-69.714800536100242</v>
      </c>
      <c r="AR37">
        <f t="shared" si="27"/>
        <v>-70.642693561715731</v>
      </c>
      <c r="AS37">
        <f t="shared" si="27"/>
        <v>2.0126014866036694</v>
      </c>
      <c r="AT37">
        <f t="shared" si="27"/>
        <v>1.6293973627198306</v>
      </c>
      <c r="AU37">
        <f t="shared" si="23"/>
        <v>-67.000694712392217</v>
      </c>
      <c r="AW37">
        <v>34</v>
      </c>
      <c r="AX37">
        <f>IF(Z37&gt;0, (R37*SUMPRODUCT(K37:$K$98, X37:$X$98)-K37*$AZ$3)/Z37, 0)</f>
        <v>1145.8488806402559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</v>
      </c>
      <c r="S38">
        <f t="shared" si="1"/>
        <v>1093.9321164608396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638.83923298142304</v>
      </c>
      <c r="AC38">
        <f t="shared" si="2"/>
        <v>578.60920607522814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-2302.3546482377228</v>
      </c>
      <c r="AI38">
        <f t="shared" si="25"/>
        <v>-2328.8009513203665</v>
      </c>
      <c r="AJ38">
        <f t="shared" si="7"/>
        <v>60.230026906194894</v>
      </c>
      <c r="AK38">
        <f t="shared" si="22"/>
        <v>44.718746308699615</v>
      </c>
      <c r="AL38">
        <f t="shared" si="26"/>
        <v>-2223.8521781054719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-68.425482831816581</v>
      </c>
      <c r="AR38">
        <f t="shared" si="27"/>
        <v>-69.211461246971496</v>
      </c>
      <c r="AS38">
        <f t="shared" si="27"/>
        <v>1.7900233898301492</v>
      </c>
      <c r="AT38">
        <f t="shared" si="27"/>
        <v>1.329031480944262</v>
      </c>
      <c r="AU38">
        <f t="shared" si="23"/>
        <v>-66.09240637619709</v>
      </c>
      <c r="AW38">
        <v>35</v>
      </c>
      <c r="AX38">
        <f>IF(Z38&gt;0, (R38*SUMPRODUCT(K38:$K$98, X38:$X$98)-K38*$AZ$3)/Z38, 0)</f>
        <v>1093.9321164608396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</v>
      </c>
      <c r="S39">
        <f t="shared" si="1"/>
        <v>1039.9687461024055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578.60920607522814</v>
      </c>
      <c r="AC39">
        <f t="shared" si="2"/>
        <v>518.65227112725552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-2491.7706764467034</v>
      </c>
      <c r="AI39">
        <f t="shared" si="25"/>
        <v>-2516.7066311602975</v>
      </c>
      <c r="AJ39">
        <f t="shared" si="7"/>
        <v>59.956934947972627</v>
      </c>
      <c r="AK39">
        <f t="shared" si="22"/>
        <v>40.502644425265977</v>
      </c>
      <c r="AL39">
        <f t="shared" si="26"/>
        <v>-2416.2470517870593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-66.120434174908212</v>
      </c>
      <c r="AR39">
        <f t="shared" si="27"/>
        <v>-66.782122735502355</v>
      </c>
      <c r="AS39">
        <f t="shared" si="27"/>
        <v>1.590988531982378</v>
      </c>
      <c r="AT39">
        <f t="shared" si="27"/>
        <v>1.0747587889787069</v>
      </c>
      <c r="AU39">
        <f t="shared" si="23"/>
        <v>-64.116375414541267</v>
      </c>
      <c r="AW39">
        <v>36</v>
      </c>
      <c r="AX39">
        <f>IF(Z39&gt;0, (R39*SUMPRODUCT(K39:$K$98, X39:$X$98)-K39*$AZ$3)/Z39, 0)</f>
        <v>1039.9687461024055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</v>
      </c>
      <c r="S40">
        <f t="shared" si="1"/>
        <v>984.47386953087869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518.65227112725552</v>
      </c>
      <c r="AC40">
        <f t="shared" si="2"/>
        <v>460.09304042006522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-2638.2738806076782</v>
      </c>
      <c r="AI40">
        <f t="shared" si="25"/>
        <v>-2661.6413388338324</v>
      </c>
      <c r="AJ40">
        <f t="shared" si="7"/>
        <v>58.559230707190295</v>
      </c>
      <c r="AK40">
        <f t="shared" si="22"/>
        <v>36.305658978907893</v>
      </c>
      <c r="AL40">
        <f t="shared" si="26"/>
        <v>-2566.7764491477342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-62.507118828553956</v>
      </c>
      <c r="AR40">
        <f t="shared" si="27"/>
        <v>-63.06075069323628</v>
      </c>
      <c r="AS40">
        <f t="shared" si="27"/>
        <v>1.3874104653152806</v>
      </c>
      <c r="AT40">
        <f t="shared" si="27"/>
        <v>0.8601692783392324</v>
      </c>
      <c r="AU40">
        <f t="shared" si="23"/>
        <v>-60.813170949581767</v>
      </c>
      <c r="AW40">
        <v>37</v>
      </c>
      <c r="AX40">
        <f>IF(Z40&gt;0, (R40*SUMPRODUCT(K40:$K$98, X40:$X$98)-K40*$AZ$3)/Z40, 0)</f>
        <v>984.47386953087869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</v>
      </c>
      <c r="S41">
        <f t="shared" si="1"/>
        <v>929.5638591217463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460.09304042006522</v>
      </c>
      <c r="AC41">
        <f t="shared" si="2"/>
        <v>404.33699611625917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-2770.0719679612325</v>
      </c>
      <c r="AI41">
        <f t="shared" si="25"/>
        <v>-2791.8207156211447</v>
      </c>
      <c r="AJ41">
        <f t="shared" si="7"/>
        <v>55.75604430380605</v>
      </c>
      <c r="AK41">
        <f t="shared" si="22"/>
        <v>32.206512829404566</v>
      </c>
      <c r="AL41">
        <f t="shared" si="26"/>
        <v>-2703.8581584879344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-58.597978363304676</v>
      </c>
      <c r="AR41">
        <f t="shared" si="27"/>
        <v>-59.058050397369009</v>
      </c>
      <c r="AS41">
        <f t="shared" si="27"/>
        <v>1.1794608643841591</v>
      </c>
      <c r="AT41">
        <f t="shared" si="27"/>
        <v>0.68129513014925225</v>
      </c>
      <c r="AU41">
        <f t="shared" si="23"/>
        <v>-57.197294402835603</v>
      </c>
      <c r="AW41">
        <v>38</v>
      </c>
      <c r="AX41">
        <f>IF(Z41&gt;0, (R41*SUMPRODUCT(K41:$K$98, X41:$X$98)-K41*$AZ$3)/Z41, 0)</f>
        <v>929.5638591217463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</v>
      </c>
      <c r="S42">
        <f t="shared" si="1"/>
        <v>875.26818420064797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404.33699611625917</v>
      </c>
      <c r="AC42">
        <f t="shared" si="2"/>
        <v>351.76676286433678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-2872.9225708837512</v>
      </c>
      <c r="AI42">
        <f t="shared" si="25"/>
        <v>-2893.0173697816222</v>
      </c>
      <c r="AJ42">
        <f t="shared" si="7"/>
        <v>52.570233251922389</v>
      </c>
      <c r="AK42">
        <f t="shared" si="22"/>
        <v>28.303589728138146</v>
      </c>
      <c r="AL42">
        <f t="shared" si="26"/>
        <v>-2812.143546801562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-54.262210189072874</v>
      </c>
      <c r="AR42">
        <f t="shared" si="27"/>
        <v>-54.64174989980306</v>
      </c>
      <c r="AS42">
        <f t="shared" si="27"/>
        <v>0.99291817862216458</v>
      </c>
      <c r="AT42">
        <f t="shared" si="27"/>
        <v>0.53458291932353674</v>
      </c>
      <c r="AU42">
        <f t="shared" si="23"/>
        <v>-53.114248801857364</v>
      </c>
      <c r="AW42">
        <v>39</v>
      </c>
      <c r="AX42">
        <f>IF(Z42&gt;0, (R42*SUMPRODUCT(K42:$K$98, X42:$X$98)-K42*$AZ$3)/Z42, 0)</f>
        <v>875.26818420064797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</v>
      </c>
      <c r="S43">
        <f t="shared" si="1"/>
        <v>822.38908776692563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351.76676286433678</v>
      </c>
      <c r="AC43">
        <f t="shared" si="2"/>
        <v>302.88646795328395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-2957.6328809842635</v>
      </c>
      <c r="AI43">
        <f t="shared" si="25"/>
        <v>-2976.0479154526638</v>
      </c>
      <c r="AJ43">
        <f t="shared" si="7"/>
        <v>48.880294911052829</v>
      </c>
      <c r="AK43">
        <f t="shared" si="22"/>
        <v>24.623673400503577</v>
      </c>
      <c r="AL43">
        <f t="shared" si="26"/>
        <v>-2902.5439471411073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-49.876939985813628</v>
      </c>
      <c r="AR43">
        <f t="shared" si="27"/>
        <v>-50.187487510126864</v>
      </c>
      <c r="AS43">
        <f t="shared" si="27"/>
        <v>0.82430769262888282</v>
      </c>
      <c r="AT43">
        <f t="shared" si="27"/>
        <v>0.41524879180355817</v>
      </c>
      <c r="AU43">
        <f t="shared" si="23"/>
        <v>-48.947931025694423</v>
      </c>
      <c r="AW43">
        <v>40</v>
      </c>
      <c r="AX43">
        <f>IF(Z43&gt;0, (R43*SUMPRODUCT(K43:$K$98, X43:$X$98)-K43*$AZ$3)/Z43, 0)</f>
        <v>822.38908776692563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</v>
      </c>
      <c r="S44">
        <f t="shared" si="1"/>
        <v>771.18690095263412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302.88646795328395</v>
      </c>
      <c r="AC44">
        <f t="shared" si="2"/>
        <v>257.81480946570235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-3030.8568630161285</v>
      </c>
      <c r="AI44">
        <f t="shared" si="25"/>
        <v>-3047.5723187083368</v>
      </c>
      <c r="AJ44">
        <f t="shared" si="7"/>
        <v>45.071658487581601</v>
      </c>
      <c r="AK44">
        <f t="shared" si="22"/>
        <v>21.202052756729877</v>
      </c>
      <c r="AL44">
        <f t="shared" si="26"/>
        <v>-2981.2986074640253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-45.63551324698075</v>
      </c>
      <c r="AR44">
        <f t="shared" si="27"/>
        <v>-45.887197319884145</v>
      </c>
      <c r="AS44">
        <f t="shared" si="27"/>
        <v>0.67864249647426422</v>
      </c>
      <c r="AT44">
        <f t="shared" si="27"/>
        <v>0.31923861903530026</v>
      </c>
      <c r="AU44">
        <f t="shared" si="23"/>
        <v>-44.88931620437458</v>
      </c>
      <c r="AW44">
        <v>41</v>
      </c>
      <c r="AX44">
        <f>IF(Z44&gt;0, (R44*SUMPRODUCT(K44:$K$98, X44:$X$98)-K44*$AZ$3)/Z44, 0)</f>
        <v>771.18690095263412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</v>
      </c>
      <c r="S45">
        <f t="shared" si="1"/>
        <v>720.73856018017102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257.81480946570235</v>
      </c>
      <c r="AC45">
        <f t="shared" si="2"/>
        <v>216.46972612785729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-3062.1711900783907</v>
      </c>
      <c r="AI45">
        <f t="shared" si="25"/>
        <v>-3077.1884056186377</v>
      </c>
      <c r="AJ45">
        <f t="shared" si="7"/>
        <v>41.345083337845068</v>
      </c>
      <c r="AK45">
        <f t="shared" si="22"/>
        <v>18.047036662599165</v>
      </c>
      <c r="AL45">
        <f t="shared" si="26"/>
        <v>-3017.7962856181935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-41.166975045949464</v>
      </c>
      <c r="AR45">
        <f t="shared" si="27"/>
        <v>-41.368862301439307</v>
      </c>
      <c r="AS45">
        <f t="shared" si="27"/>
        <v>0.55583176393159028</v>
      </c>
      <c r="AT45">
        <f t="shared" si="27"/>
        <v>0.24261932525187654</v>
      </c>
      <c r="AU45">
        <f t="shared" si="23"/>
        <v>-40.570411212255841</v>
      </c>
      <c r="AW45">
        <v>42</v>
      </c>
      <c r="AX45">
        <f>IF(Z45&gt;0, (R45*SUMPRODUCT(K45:$K$98, X45:$X$98)-K45*$AZ$3)/Z45, 0)</f>
        <v>720.73856018017102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</v>
      </c>
      <c r="S46">
        <f t="shared" si="1"/>
        <v>671.25908165899921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216.46972612785729</v>
      </c>
      <c r="AC46">
        <f t="shared" si="2"/>
        <v>179.13349207220747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-3047.8940660485177</v>
      </c>
      <c r="AI46">
        <f t="shared" si="25"/>
        <v>-3061.2371624003381</v>
      </c>
      <c r="AJ46">
        <f t="shared" si="7"/>
        <v>37.336234055649811</v>
      </c>
      <c r="AK46">
        <f t="shared" si="22"/>
        <v>15.152880828950011</v>
      </c>
      <c r="AL46">
        <f t="shared" si="26"/>
        <v>-3008.7480475157386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-36.584854798409246</v>
      </c>
      <c r="AR46">
        <f t="shared" si="27"/>
        <v>-36.745016284344814</v>
      </c>
      <c r="AS46">
        <f t="shared" si="27"/>
        <v>0.44815885068350247</v>
      </c>
      <c r="AT46">
        <f t="shared" si="27"/>
        <v>0.18188491230059395</v>
      </c>
      <c r="AU46">
        <f t="shared" si="23"/>
        <v>-36.114972521360727</v>
      </c>
      <c r="AW46">
        <v>43</v>
      </c>
      <c r="AX46">
        <f>IF(Z46&gt;0, (R46*SUMPRODUCT(K46:$K$98, X46:$X$98)-K46*$AZ$3)/Z46, 0)</f>
        <v>671.25908165899921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</v>
      </c>
      <c r="S47">
        <f t="shared" si="1"/>
        <v>623.42132861020696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179.13349207220747</v>
      </c>
      <c r="AC47">
        <f t="shared" si="2"/>
        <v>145.96894172942299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-3005.1588465496502</v>
      </c>
      <c r="AI47">
        <f t="shared" si="25"/>
        <v>-3016.8659325146773</v>
      </c>
      <c r="AJ47">
        <f t="shared" si="7"/>
        <v>33.16455034278448</v>
      </c>
      <c r="AK47">
        <f t="shared" si="22"/>
        <v>12.539344445054525</v>
      </c>
      <c r="AL47">
        <f t="shared" si="26"/>
        <v>-2971.1620377268382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-32.207044808375151</v>
      </c>
      <c r="AR47">
        <f t="shared" si="27"/>
        <v>-32.332512599431865</v>
      </c>
      <c r="AS47">
        <f t="shared" si="27"/>
        <v>0.35543284514428941</v>
      </c>
      <c r="AT47">
        <f t="shared" si="27"/>
        <v>0.13438731495781139</v>
      </c>
      <c r="AU47">
        <f t="shared" si="23"/>
        <v>-31.84269243932976</v>
      </c>
      <c r="AW47">
        <v>44</v>
      </c>
      <c r="AX47">
        <f>IF(Z47&gt;0, (R47*SUMPRODUCT(K47:$K$98, X47:$X$98)-K47*$AZ$3)/Z47, 0)</f>
        <v>623.42132861020696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</v>
      </c>
      <c r="S48">
        <f t="shared" si="1"/>
        <v>576.88374314998975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145.96894172942299</v>
      </c>
      <c r="AC48">
        <f t="shared" si="2"/>
        <v>116.81574018499849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-2930.5880012813932</v>
      </c>
      <c r="AI48">
        <f t="shared" si="25"/>
        <v>-2940.7127223861294</v>
      </c>
      <c r="AJ48">
        <f t="shared" si="7"/>
        <v>29.153201544424505</v>
      </c>
      <c r="AK48">
        <f t="shared" si="22"/>
        <v>10.21782592105961</v>
      </c>
      <c r="AL48">
        <f t="shared" si="26"/>
        <v>-2901.3416949206453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-28.042723450056457</v>
      </c>
      <c r="AR48">
        <f t="shared" si="27"/>
        <v>-28.139606653640492</v>
      </c>
      <c r="AS48">
        <f t="shared" si="27"/>
        <v>0.27896625804670933</v>
      </c>
      <c r="AT48">
        <f t="shared" si="27"/>
        <v>9.7774121247956369E-2</v>
      </c>
      <c r="AU48">
        <f t="shared" si="23"/>
        <v>-27.762866274345825</v>
      </c>
      <c r="AW48">
        <v>45</v>
      </c>
      <c r="AX48">
        <f>IF(Z48&gt;0, (R48*SUMPRODUCT(K48:$K$98, X48:$X$98)-K48*$AZ$3)/Z48, 0)</f>
        <v>576.88374314998975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</v>
      </c>
      <c r="S49">
        <f t="shared" si="1"/>
        <v>531.3086887948831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116.81574018499849</v>
      </c>
      <c r="AC49">
        <f t="shared" si="2"/>
        <v>91.499662506326572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-2825.3844220454771</v>
      </c>
      <c r="AI49">
        <f t="shared" si="25"/>
        <v>-2833.9952037281432</v>
      </c>
      <c r="AJ49">
        <f t="shared" si="7"/>
        <v>25.316077678671917</v>
      </c>
      <c r="AK49">
        <f t="shared" si="22"/>
        <v>8.1771018129498945</v>
      </c>
      <c r="AL49">
        <f t="shared" si="26"/>
        <v>-2800.5020242365217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-24.139315201565086</v>
      </c>
      <c r="AR49">
        <f t="shared" si="27"/>
        <v>-24.212883375703761</v>
      </c>
      <c r="AS49">
        <f t="shared" si="27"/>
        <v>0.21629367458264095</v>
      </c>
      <c r="AT49">
        <f t="shared" si="27"/>
        <v>6.9862931414898854E-2</v>
      </c>
      <c r="AU49">
        <f t="shared" si="23"/>
        <v>-23.926726769706221</v>
      </c>
      <c r="AW49">
        <v>46</v>
      </c>
      <c r="AX49">
        <f>IF(Z49&gt;0, (R49*SUMPRODUCT(K49:$K$98, X49:$X$98)-K49*$AZ$3)/Z49, 0)</f>
        <v>531.3086887948831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</v>
      </c>
      <c r="S50">
        <f t="shared" si="1"/>
        <v>486.00355913612248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91.499662506326572</v>
      </c>
      <c r="AC50">
        <f t="shared" si="2"/>
        <v>69.79485245778335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-2688.3721491451861</v>
      </c>
      <c r="AI50">
        <f t="shared" si="25"/>
        <v>-2695.5526369364529</v>
      </c>
      <c r="AJ50">
        <f t="shared" si="7"/>
        <v>21.704810048543223</v>
      </c>
      <c r="AK50">
        <f t="shared" si="22"/>
        <v>6.4049763754428604</v>
      </c>
      <c r="AL50">
        <f t="shared" si="26"/>
        <v>-2667.442850512467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-20.507785399853216</v>
      </c>
      <c r="AR50">
        <f t="shared" si="27"/>
        <v>-20.562560518222295</v>
      </c>
      <c r="AS50">
        <f t="shared" si="27"/>
        <v>0.16557141717214813</v>
      </c>
      <c r="AT50">
        <f t="shared" si="27"/>
        <v>4.8859262673316056E-2</v>
      </c>
      <c r="AU50">
        <f t="shared" si="23"/>
        <v>-20.348129838376831</v>
      </c>
      <c r="AW50">
        <v>47</v>
      </c>
      <c r="AX50">
        <f>IF(Z50&gt;0, (R50*SUMPRODUCT(K50:$K$98, X50:$X$98)-K50*$AZ$3)/Z50, 0)</f>
        <v>486.00355913612248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</v>
      </c>
      <c r="S51">
        <f t="shared" si="1"/>
        <v>439.79422952728891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69.79485245778335</v>
      </c>
      <c r="AC51">
        <f t="shared" si="2"/>
        <v>51.460732373128266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-2516.272697669227</v>
      </c>
      <c r="AI51">
        <f t="shared" si="25"/>
        <v>-2522.1232442337464</v>
      </c>
      <c r="AJ51">
        <f t="shared" si="7"/>
        <v>18.334120084655083</v>
      </c>
      <c r="AK51">
        <f t="shared" si="22"/>
        <v>4.8856396720448352</v>
      </c>
      <c r="AL51">
        <f t="shared" si="26"/>
        <v>-2498.9034844770463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-17.138352035994274</v>
      </c>
      <c r="AR51">
        <f t="shared" si="27"/>
        <v>-17.17820015210609</v>
      </c>
      <c r="AS51">
        <f t="shared" si="27"/>
        <v>0.12487382809186959</v>
      </c>
      <c r="AT51">
        <f t="shared" si="27"/>
        <v>3.3276128099344361E-2</v>
      </c>
      <c r="AU51">
        <f t="shared" si="23"/>
        <v>-17.020050195914873</v>
      </c>
      <c r="AW51">
        <v>48</v>
      </c>
      <c r="AX51">
        <f>IF(Z51&gt;0, (R51*SUMPRODUCT(K51:$K$98, X51:$X$98)-K51*$AZ$3)/Z51, 0)</f>
        <v>439.79422952728891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</v>
      </c>
      <c r="S52">
        <f t="shared" si="1"/>
        <v>391.29479764914362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51.460732373128266</v>
      </c>
      <c r="AC52">
        <f t="shared" si="2"/>
        <v>36.263152939989453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-2316.6058198734286</v>
      </c>
      <c r="AI52">
        <f t="shared" si="25"/>
        <v>-2321.2395580623661</v>
      </c>
      <c r="AJ52">
        <f t="shared" si="7"/>
        <v>15.197579433138813</v>
      </c>
      <c r="AK52">
        <f t="shared" si="22"/>
        <v>3.6022512661189792</v>
      </c>
      <c r="AL52">
        <f t="shared" si="26"/>
        <v>-2302.4397273631084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-14.087874507231</v>
      </c>
      <c r="AR52">
        <f t="shared" si="27"/>
        <v>-14.116053458326219</v>
      </c>
      <c r="AS52">
        <f t="shared" si="27"/>
        <v>9.2420380727279788E-2</v>
      </c>
      <c r="AT52">
        <f t="shared" si="27"/>
        <v>2.1906214404387041E-2</v>
      </c>
      <c r="AU52">
        <f t="shared" si="23"/>
        <v>-14.001726863194554</v>
      </c>
      <c r="AW52">
        <v>49</v>
      </c>
      <c r="AX52">
        <f>IF(Z52&gt;0, (R52*SUMPRODUCT(K52:$K$98, X52:$X$98)-K52*$AZ$3)/Z52, 0)</f>
        <v>391.29479764914362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</v>
      </c>
      <c r="S53">
        <f t="shared" si="1"/>
        <v>336.89143255664578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36.263152939989453</v>
      </c>
      <c r="AC53">
        <f t="shared" si="2"/>
        <v>23.908111113879428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-2078.1203680220078</v>
      </c>
      <c r="AI53">
        <f t="shared" si="25"/>
        <v>-2081.6687086450452</v>
      </c>
      <c r="AJ53">
        <f t="shared" si="7"/>
        <v>12.355041826110025</v>
      </c>
      <c r="AK53">
        <f t="shared" si="22"/>
        <v>2.538420705799262</v>
      </c>
      <c r="AL53">
        <f t="shared" si="26"/>
        <v>-2066.7752461131358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-11.283556492303862</v>
      </c>
      <c r="AR53">
        <f t="shared" si="27"/>
        <v>-11.302822894043665</v>
      </c>
      <c r="AS53">
        <f t="shared" si="27"/>
        <v>6.7084089331351557E-2</v>
      </c>
      <c r="AT53">
        <f t="shared" si="27"/>
        <v>1.3782846208462015E-2</v>
      </c>
      <c r="AU53">
        <f t="shared" si="23"/>
        <v>-11.221955958503852</v>
      </c>
      <c r="AW53">
        <v>50</v>
      </c>
      <c r="AX53">
        <f>IF(Z53&gt;0, (R53*SUMPRODUCT(K53:$K$98, X53:$X$98)-K53*$AZ$3)/Z53, 0)</f>
        <v>336.89143255664578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</v>
      </c>
      <c r="S54">
        <f t="shared" si="1"/>
        <v>271.46875034194073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23.908111113879428</v>
      </c>
      <c r="AC54">
        <f t="shared" si="2"/>
        <v>14.171726658290705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-1805.3247421889091</v>
      </c>
      <c r="AI54">
        <f t="shared" si="25"/>
        <v>-1807.9349370346215</v>
      </c>
      <c r="AJ54">
        <f t="shared" si="7"/>
        <v>9.7363844555887233</v>
      </c>
      <c r="AK54">
        <f t="shared" si="22"/>
        <v>1.6735677779715601</v>
      </c>
      <c r="AL54">
        <f t="shared" si="26"/>
        <v>-1796.5249848010612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-8.7521070331934201</v>
      </c>
      <c r="AR54">
        <f t="shared" si="27"/>
        <v>-8.7647611026432557</v>
      </c>
      <c r="AS54">
        <f t="shared" si="27"/>
        <v>4.7201413064506911E-2</v>
      </c>
      <c r="AT54">
        <f t="shared" si="27"/>
        <v>8.1133571029173256E-3</v>
      </c>
      <c r="AU54">
        <f t="shared" si="23"/>
        <v>-8.7094463324758316</v>
      </c>
      <c r="AW54">
        <v>51</v>
      </c>
      <c r="AX54">
        <f>IF(Z54&gt;0, (R54*SUMPRODUCT(K54:$K$98, X54:$X$98)-K54*$AZ$3)/Z54, 0)</f>
        <v>271.46875034194073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</v>
      </c>
      <c r="S55">
        <f t="shared" si="1"/>
        <v>185.90438598353413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14.171726658290705</v>
      </c>
      <c r="AC55">
        <f t="shared" si="2"/>
        <v>6.8010232293072335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-1509.8411065539128</v>
      </c>
      <c r="AI55">
        <f t="shared" si="25"/>
        <v>-1511.6702788978912</v>
      </c>
      <c r="AJ55">
        <f t="shared" si="7"/>
        <v>7.3707034289834716</v>
      </c>
      <c r="AK55">
        <f t="shared" si="22"/>
        <v>0.99202086608034945</v>
      </c>
      <c r="AL55">
        <f t="shared" si="26"/>
        <v>-1503.3075546028274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-6.5353749397883609</v>
      </c>
      <c r="AR55">
        <f t="shared" si="27"/>
        <v>-6.5432925458500177</v>
      </c>
      <c r="AS55">
        <f t="shared" si="27"/>
        <v>3.1904225066659804E-2</v>
      </c>
      <c r="AT55">
        <f t="shared" si="27"/>
        <v>4.2939805253587862E-3</v>
      </c>
      <c r="AU55">
        <f t="shared" si="23"/>
        <v>-6.507094340257999</v>
      </c>
      <c r="AW55">
        <v>52</v>
      </c>
      <c r="AX55">
        <f>IF(Z55&gt;0, (R55*SUMPRODUCT(K55:$K$98, X55:$X$98)-K55*$AZ$3)/Z55, 0)</f>
        <v>185.90438598353413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</v>
      </c>
      <c r="S56">
        <f t="shared" si="1"/>
        <v>61.912662011317934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6.8010232293072335</v>
      </c>
      <c r="AC56">
        <f t="shared" si="2"/>
        <v>1.4990443647063216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-1200.5370261786388</v>
      </c>
      <c r="AI56">
        <f t="shared" si="25"/>
        <v>-1201.7476382860882</v>
      </c>
      <c r="AJ56">
        <f t="shared" si="7"/>
        <v>5.3019788646009118</v>
      </c>
      <c r="AK56">
        <f t="shared" si="22"/>
        <v>0.47607162605150638</v>
      </c>
      <c r="AL56">
        <f t="shared" si="26"/>
        <v>-1195.9695877954359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-4.6397737064600264</v>
      </c>
      <c r="AR56">
        <f t="shared" si="27"/>
        <v>-4.6444524178220119</v>
      </c>
      <c r="AS56">
        <f t="shared" si="27"/>
        <v>2.0490815020078892E-2</v>
      </c>
      <c r="AT56">
        <f t="shared" si="27"/>
        <v>1.8398971166898208E-3</v>
      </c>
      <c r="AU56">
        <f t="shared" si="23"/>
        <v>-4.6221217056852435</v>
      </c>
      <c r="AW56">
        <v>53</v>
      </c>
      <c r="AX56">
        <f>IF(Z56&gt;0, (R56*SUMPRODUCT(K56:$K$98, X56:$X$98)-K56*$AZ$3)/Z56, 0)</f>
        <v>61.912662011317934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</v>
      </c>
      <c r="S57">
        <f t="shared" si="1"/>
        <v>-136.19158036097434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1.4990443647063216</v>
      </c>
      <c r="AC57">
        <f t="shared" si="2"/>
        <v>-2.0394828460506247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-899.50174440431317</v>
      </c>
      <c r="AI57">
        <f t="shared" si="25"/>
        <v>-900.25049951848575</v>
      </c>
      <c r="AJ57">
        <f t="shared" si="7"/>
        <v>3.5385272107569463</v>
      </c>
      <c r="AK57">
        <f t="shared" si="22"/>
        <v>0.10493310552944253</v>
      </c>
      <c r="AL57">
        <f t="shared" si="26"/>
        <v>-896.60703920219942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-3.1038821820657869</v>
      </c>
      <c r="AR57">
        <f t="shared" si="27"/>
        <v>-3.1064658876250797</v>
      </c>
      <c r="AS57">
        <f t="shared" si="27"/>
        <v>1.2210283780491098E-2</v>
      </c>
      <c r="AT57">
        <f t="shared" si="27"/>
        <v>3.6208934400383785E-4</v>
      </c>
      <c r="AU57">
        <f t="shared" si="23"/>
        <v>-3.0938935145005853</v>
      </c>
      <c r="AW57">
        <v>54</v>
      </c>
      <c r="AX57">
        <f>IF(Z57&gt;0, (R57*SUMPRODUCT(K57:$K$98, X57:$X$98)-K57*$AZ$3)/Z57, 0)</f>
        <v>-136.19158036097434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</v>
      </c>
      <c r="S58">
        <f t="shared" si="1"/>
        <v>-486.3603277346848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-2.0394828460506247</v>
      </c>
      <c r="AC58">
        <f t="shared" si="2"/>
        <v>-4.1601092283815175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-627.1797462844138</v>
      </c>
      <c r="AI58">
        <f t="shared" si="25"/>
        <v>-627.60742397430249</v>
      </c>
      <c r="AJ58">
        <f t="shared" si="7"/>
        <v>2.1206263823308928</v>
      </c>
      <c r="AK58">
        <f t="shared" si="22"/>
        <v>-0.14276379922354374</v>
      </c>
      <c r="AL58">
        <f t="shared" si="26"/>
        <v>-625.62956139119512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-1.9323118639557741</v>
      </c>
      <c r="AR58">
        <f t="shared" si="27"/>
        <v>-1.9336295191878139</v>
      </c>
      <c r="AS58">
        <f t="shared" si="27"/>
        <v>6.5335520508619316E-3</v>
      </c>
      <c r="AT58">
        <f t="shared" si="27"/>
        <v>-4.398486791344098E-4</v>
      </c>
      <c r="AU58">
        <f t="shared" si="23"/>
        <v>-1.9275358158160865</v>
      </c>
      <c r="AW58">
        <v>55</v>
      </c>
      <c r="AX58">
        <f>IF(Z58&gt;0, (R58*SUMPRODUCT(K58:$K$98, X58:$X$98)-K58*$AZ$3)/Z58, 0)</f>
        <v>-486.3603277346848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</v>
      </c>
      <c r="S59">
        <f t="shared" si="1"/>
        <v>-1174.2082317678007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-4.1601092283815175</v>
      </c>
      <c r="AC59">
        <f t="shared" si="2"/>
        <v>-5.2145141282882772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-402.71414312988662</v>
      </c>
      <c r="AI59">
        <f t="shared" si="25"/>
        <v>-402.93618697131149</v>
      </c>
      <c r="AJ59">
        <f t="shared" si="7"/>
        <v>1.0544048999067597</v>
      </c>
      <c r="AK59">
        <f t="shared" si="22"/>
        <v>-0.29120764598670623</v>
      </c>
      <c r="AL59">
        <f t="shared" si="26"/>
        <v>-402.17298971739143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-1.1078068715586857</v>
      </c>
      <c r="AR59">
        <f t="shared" si="27"/>
        <v>-1.1084176812297988</v>
      </c>
      <c r="AS59">
        <f t="shared" si="27"/>
        <v>2.9005114755682147E-3</v>
      </c>
      <c r="AT59">
        <f t="shared" si="27"/>
        <v>-8.0106903812030797E-4</v>
      </c>
      <c r="AU59">
        <f t="shared" si="23"/>
        <v>-1.1063182387923509</v>
      </c>
      <c r="AW59">
        <v>56</v>
      </c>
      <c r="AX59">
        <f>IF(Z59&gt;0, (R59*SUMPRODUCT(K59:$K$98, X59:$X$98)-K59*$AZ$3)/Z59, 0)</f>
        <v>-1174.2082317678007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</v>
      </c>
      <c r="S60">
        <f t="shared" si="1"/>
        <v>-2707.1760318383572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-5.2145141282882772</v>
      </c>
      <c r="AC60">
        <f t="shared" si="2"/>
        <v>-5.538475496231773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-235.06182775991581</v>
      </c>
      <c r="AI60">
        <f t="shared" si="25"/>
        <v>-235.16412024904648</v>
      </c>
      <c r="AJ60">
        <f t="shared" si="7"/>
        <v>0.32396136794349584</v>
      </c>
      <c r="AK60">
        <f t="shared" si="22"/>
        <v>-0.36501598898017945</v>
      </c>
      <c r="AL60">
        <f t="shared" si="26"/>
        <v>-235.20517487008317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-0.57733948259918089</v>
      </c>
      <c r="AR60">
        <f t="shared" si="27"/>
        <v>-0.577590724977883</v>
      </c>
      <c r="AS60">
        <f t="shared" si="27"/>
        <v>7.956872042263394E-4</v>
      </c>
      <c r="AT60">
        <f t="shared" si="27"/>
        <v>-8.9652217983043122E-4</v>
      </c>
      <c r="AU60">
        <f t="shared" si="23"/>
        <v>-0.57769155995348709</v>
      </c>
      <c r="AW60">
        <v>57</v>
      </c>
      <c r="AX60">
        <f>IF(Z60&gt;0, (R60*SUMPRODUCT(K60:$K$98, X60:$X$98)-K60*$AZ$3)/Z60, 0)</f>
        <v>-2707.1760318383572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</v>
      </c>
      <c r="S61">
        <f t="shared" si="1"/>
        <v>-6702.9274423628185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-5.538475496231773</v>
      </c>
      <c r="AC61">
        <f t="shared" si="2"/>
        <v>-5.4159529220316776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-121.73931423928109</v>
      </c>
      <c r="AI61">
        <f t="shared" si="25"/>
        <v>-121.77971414640079</v>
      </c>
      <c r="AJ61">
        <f t="shared" si="7"/>
        <v>-0.12252257420009549</v>
      </c>
      <c r="AK61">
        <f t="shared" si="22"/>
        <v>-0.38769328473622416</v>
      </c>
      <c r="AL61">
        <f t="shared" si="26"/>
        <v>-122.28993000533711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-0.26696970296178635</v>
      </c>
      <c r="AR61">
        <f t="shared" si="27"/>
        <v>-0.26705829842719397</v>
      </c>
      <c r="AS61">
        <f t="shared" si="27"/>
        <v>-2.6868736237515781E-4</v>
      </c>
      <c r="AT61">
        <f t="shared" si="27"/>
        <v>-8.5019668225560271E-4</v>
      </c>
      <c r="AU61">
        <f t="shared" si="23"/>
        <v>-0.26817718247182476</v>
      </c>
      <c r="AW61">
        <v>58</v>
      </c>
      <c r="AX61">
        <f>IF(Z61&gt;0, (R61*SUMPRODUCT(K61:$K$98, X61:$X$98)-K61*$AZ$3)/Z61, 0)</f>
        <v>-6702.9274423628185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</v>
      </c>
      <c r="S62">
        <f t="shared" si="1"/>
        <v>-19513.446105239356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-5.4159529220316776</v>
      </c>
      <c r="AC62">
        <f t="shared" si="2"/>
        <v>-5.0580457885655372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-54.070993289571291</v>
      </c>
      <c r="AI62">
        <f t="shared" si="25"/>
        <v>-54.083953700975016</v>
      </c>
      <c r="AJ62">
        <f t="shared" si="7"/>
        <v>-0.35790713346614034</v>
      </c>
      <c r="AK62">
        <f t="shared" si="22"/>
        <v>-0.37911670454221746</v>
      </c>
      <c r="AL62">
        <f t="shared" si="26"/>
        <v>-54.820977538983378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-0.10587110654352119</v>
      </c>
      <c r="AR62">
        <f t="shared" si="27"/>
        <v>-0.10589648305342224</v>
      </c>
      <c r="AS62">
        <f t="shared" si="27"/>
        <v>-7.007828403845554E-4</v>
      </c>
      <c r="AT62">
        <f t="shared" si="27"/>
        <v>-7.4231122043691216E-4</v>
      </c>
      <c r="AU62">
        <f t="shared" si="23"/>
        <v>-0.1073395771142437</v>
      </c>
      <c r="AW62">
        <v>59</v>
      </c>
      <c r="AX62">
        <f>IF(Z62&gt;0, (R62*SUMPRODUCT(K62:$K$98, X62:$X$98)-K62*$AZ$3)/Z62, 0)</f>
        <v>-19513.446105239356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</v>
      </c>
      <c r="S63">
        <f t="shared" si="1"/>
        <v>-73820.737325793627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-5.0580457885655372</v>
      </c>
      <c r="AC63">
        <f t="shared" si="2"/>
        <v>-4.6059911482984113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-19.422187400568291</v>
      </c>
      <c r="AI63">
        <f t="shared" si="25"/>
        <v>-19.425307114157693</v>
      </c>
      <c r="AJ63">
        <f t="shared" si="7"/>
        <v>-0.45205464026712594</v>
      </c>
      <c r="AK63">
        <f t="shared" si="22"/>
        <v>-0.35406320519958762</v>
      </c>
      <c r="AL63">
        <f t="shared" si="26"/>
        <v>-20.231424959624405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-3.395417808434649E-2</v>
      </c>
      <c r="AR63">
        <f t="shared" si="27"/>
        <v>-3.3959632017448976E-2</v>
      </c>
      <c r="AS63">
        <f t="shared" si="27"/>
        <v>-7.9028913906144618E-4</v>
      </c>
      <c r="AT63">
        <f t="shared" si="27"/>
        <v>-6.1897894786606532E-4</v>
      </c>
      <c r="AU63">
        <f t="shared" si="23"/>
        <v>-3.5368900104376488E-2</v>
      </c>
      <c r="AW63">
        <v>60</v>
      </c>
      <c r="AX63">
        <f>IF(Z63&gt;0, (R63*SUMPRODUCT(K63:$K$98, X63:$X$98)-K63*$AZ$3)/Z63, 0)</f>
        <v>-73820.737325793627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</v>
      </c>
      <c r="S64">
        <f t="shared" si="1"/>
        <v>-422741.92649482808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-4.6059911482984113</v>
      </c>
      <c r="AC64">
        <f t="shared" si="2"/>
        <v>-4.1417973381589652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-5.1972868542635116</v>
      </c>
      <c r="AI64">
        <f t="shared" si="25"/>
        <v>-5.1977767272898872</v>
      </c>
      <c r="AJ64">
        <f t="shared" si="7"/>
        <v>-0.46419381013944605</v>
      </c>
      <c r="AK64">
        <f t="shared" si="22"/>
        <v>-0.3224193803808888</v>
      </c>
      <c r="AL64">
        <f t="shared" si="26"/>
        <v>-5.9843899178102218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-8.1124820107954E-3</v>
      </c>
      <c r="AR64">
        <f t="shared" si="27"/>
        <v>-8.1132466570859527E-3</v>
      </c>
      <c r="AS64">
        <f t="shared" si="27"/>
        <v>-7.2456341931360728E-4</v>
      </c>
      <c r="AT64">
        <f t="shared" si="27"/>
        <v>-5.0326670368907504E-4</v>
      </c>
      <c r="AU64">
        <f t="shared" si="23"/>
        <v>-9.3410767800886346E-3</v>
      </c>
      <c r="AW64">
        <v>61</v>
      </c>
      <c r="AX64">
        <f>IF(Z64&gt;0, (R64*SUMPRODUCT(K64:$K$98, X64:$X$98)-K64*$AZ$3)/Z64, 0)</f>
        <v>-422741.92649482808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</v>
      </c>
      <c r="S65">
        <f t="shared" si="1"/>
        <v>-2443952.1477482789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-4.1417973381589652</v>
      </c>
      <c r="AC65">
        <f t="shared" si="2"/>
        <v>-3.7051348306842313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-0.81834436240726927</v>
      </c>
      <c r="AI65">
        <f t="shared" si="25"/>
        <v>-0.8184201645221777</v>
      </c>
      <c r="AJ65">
        <f t="shared" si="7"/>
        <v>-0.4366625074747339</v>
      </c>
      <c r="AK65">
        <f t="shared" si="22"/>
        <v>-0.28992581367112757</v>
      </c>
      <c r="AL65">
        <f t="shared" si="26"/>
        <v>-1.5450084856680393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-1.1404995846910637E-3</v>
      </c>
      <c r="AR65">
        <f t="shared" si="27"/>
        <v>-1.140605227601974E-3</v>
      </c>
      <c r="AS65">
        <f t="shared" si="27"/>
        <v>-6.0856215464125585E-4</v>
      </c>
      <c r="AT65">
        <f t="shared" si="27"/>
        <v>-4.0406005744385943E-4</v>
      </c>
      <c r="AU65">
        <f t="shared" si="23"/>
        <v>-2.1532274396870894E-3</v>
      </c>
      <c r="AW65">
        <v>62</v>
      </c>
      <c r="AX65">
        <f>IF(Z65&gt;0, (R65*SUMPRODUCT(K65:$K$98, X65:$X$98)-K65*$AZ$3)/Z65, 0)</f>
        <v>-2443952.1477482789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</v>
      </c>
      <c r="S66">
        <f t="shared" si="1"/>
        <v>-14334959.932287784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-3.7051348306842313</v>
      </c>
      <c r="AC66">
        <f t="shared" si="2"/>
        <v>-3.3091548039425569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-0.12700368069351642</v>
      </c>
      <c r="AI66">
        <f t="shared" si="25"/>
        <v>-0.12701522294692896</v>
      </c>
      <c r="AJ66">
        <f t="shared" si="7"/>
        <v>-0.39598002674167443</v>
      </c>
      <c r="AK66">
        <f t="shared" si="22"/>
        <v>-0.25935943814789619</v>
      </c>
      <c r="AL66">
        <f t="shared" si="26"/>
        <v>-0.78235468783649964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-1.5803647031906423E-4</v>
      </c>
      <c r="AR66">
        <f t="shared" si="27"/>
        <v>-1.5805083287122716E-4</v>
      </c>
      <c r="AS66">
        <f t="shared" si="27"/>
        <v>-4.9273600104644507E-4</v>
      </c>
      <c r="AT66">
        <f t="shared" si="27"/>
        <v>-3.2273277376693881E-4</v>
      </c>
      <c r="AU66">
        <f t="shared" si="23"/>
        <v>-9.7351960768461113E-4</v>
      </c>
      <c r="AW66">
        <v>63</v>
      </c>
      <c r="AX66">
        <f>IF(Z66&gt;0, (R66*SUMPRODUCT(K66:$K$98, X66:$X$98)-K66*$AZ$3)/Z66, 0)</f>
        <v>-14334959.932287784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-85589928.467325971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-3.3091548039425569</v>
      </c>
      <c r="AC67">
        <f t="shared" ref="AC67:AC98" si="30">S67*Z67</f>
        <v>-2.9547409419071928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-1.9401455411045578E-2</v>
      </c>
      <c r="AI67">
        <f t="shared" ref="AI67:AI98" si="34">SUM(AE67:AH67)</f>
        <v>-1.9403181514218472E-2</v>
      </c>
      <c r="AJ67">
        <f t="shared" ref="AJ67:AJ98" si="35">AB67-AC67</f>
        <v>-0.35441386203536407</v>
      </c>
      <c r="AK67">
        <f t="shared" si="22"/>
        <v>-0.23164083627597901</v>
      </c>
      <c r="AL67">
        <f t="shared" si="26"/>
        <v>-0.60545787982556154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-2.1555460295881911E-5</v>
      </c>
      <c r="AR67">
        <f t="shared" si="36"/>
        <v>-2.1557378035949431E-5</v>
      </c>
      <c r="AS67">
        <f t="shared" si="36"/>
        <v>-3.9376189927814036E-4</v>
      </c>
      <c r="AT67">
        <f t="shared" si="36"/>
        <v>-2.5735826222650685E-4</v>
      </c>
      <c r="AU67">
        <f t="shared" si="23"/>
        <v>-6.7267753954059666E-4</v>
      </c>
      <c r="AW67">
        <v>64</v>
      </c>
      <c r="AX67">
        <f>IF(Z67&gt;0, (R67*SUMPRODUCT(K67:$K$98, X67:$X$98)-K67*$AZ$3)/Z67, 0)</f>
        <v>-85589928.467325971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100000</v>
      </c>
      <c r="S68">
        <f t="shared" si="29"/>
        <v>-521509203.99993354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-2.9547409419071928</v>
      </c>
      <c r="AC68">
        <f t="shared" si="30"/>
        <v>-2.6381804451302711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-2.911810095474161E-3</v>
      </c>
      <c r="AI68">
        <f t="shared" si="34"/>
        <v>-2.9120630325675904E-3</v>
      </c>
      <c r="AJ68">
        <f t="shared" si="35"/>
        <v>-0.31656049677692177</v>
      </c>
      <c r="AK68">
        <f t="shared" si="22"/>
        <v>-0.20683186593350353</v>
      </c>
      <c r="AL68">
        <f t="shared" si="26"/>
        <v>-0.52630442574299285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-2.8884710290861541E-6</v>
      </c>
      <c r="AR68">
        <f t="shared" si="36"/>
        <v>-2.8887219388098644E-6</v>
      </c>
      <c r="AS68">
        <f t="shared" si="36"/>
        <v>-3.1402316562968089E-4</v>
      </c>
      <c r="AT68">
        <f t="shared" si="36"/>
        <v>-2.0517404399735448E-4</v>
      </c>
      <c r="AU68">
        <f t="shared" si="23"/>
        <v>-5.2208593156584523E-4</v>
      </c>
      <c r="AW68">
        <v>65</v>
      </c>
      <c r="AX68">
        <f>IF(Z68&gt;0, (R68*SUMPRODUCT(K68:$K$98, X68:$X$98)-K68*$AZ$3)/Z68, 0)</f>
        <v>-521509203.99993354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100000</v>
      </c>
      <c r="S69">
        <f t="shared" si="29"/>
        <v>-3243771199.5556059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-2.6381804451302711</v>
      </c>
      <c r="AC69">
        <f t="shared" si="30"/>
        <v>-2.3555207869609274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-4.2819870841913371E-4</v>
      </c>
      <c r="AI69">
        <f t="shared" si="34"/>
        <v>-4.2823501678741939E-4</v>
      </c>
      <c r="AJ69">
        <f t="shared" si="35"/>
        <v>-0.28265965816934369</v>
      </c>
      <c r="AK69">
        <f t="shared" si="22"/>
        <v>-0.184672631159119</v>
      </c>
      <c r="AL69">
        <f t="shared" si="26"/>
        <v>-0.46776052434525006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-3.7925585908474759E-7</v>
      </c>
      <c r="AR69">
        <f t="shared" si="36"/>
        <v>-3.792880174288421E-7</v>
      </c>
      <c r="AS69">
        <f t="shared" si="36"/>
        <v>-2.5035183287541501E-4</v>
      </c>
      <c r="AT69">
        <f t="shared" si="36"/>
        <v>-1.6356466286006856E-4</v>
      </c>
      <c r="AU69">
        <f t="shared" si="23"/>
        <v>-4.1429578375291241E-4</v>
      </c>
      <c r="AW69">
        <v>66</v>
      </c>
      <c r="AX69">
        <f>IF(Z69&gt;0, (R69*SUMPRODUCT(K69:$K$98, X69:$X$98)-K69*$AZ$3)/Z69, 0)</f>
        <v>-3243771199.5556059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100000</v>
      </c>
      <c r="S70">
        <f t="shared" si="29"/>
        <v>-20640364241.373341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-2.3555207869609274</v>
      </c>
      <c r="AC70">
        <f t="shared" si="30"/>
        <v>-2.1031438924307397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-6.1701098381277487E-5</v>
      </c>
      <c r="AI70">
        <f t="shared" si="34"/>
        <v>-6.1706193116689708E-5</v>
      </c>
      <c r="AJ70">
        <f t="shared" si="35"/>
        <v>-0.25237689453018763</v>
      </c>
      <c r="AK70">
        <f t="shared" si="22"/>
        <v>-0.16488645508726493</v>
      </c>
      <c r="AL70">
        <f t="shared" si="26"/>
        <v>-0.41732505581056922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-4.8793482802345706E-8</v>
      </c>
      <c r="AR70">
        <f t="shared" si="36"/>
        <v>-4.8797511740099495E-8</v>
      </c>
      <c r="AS70">
        <f t="shared" si="36"/>
        <v>-1.9958068796235203E-4</v>
      </c>
      <c r="AT70">
        <f t="shared" si="36"/>
        <v>-1.3039288799891917E-4</v>
      </c>
      <c r="AU70">
        <f t="shared" si="23"/>
        <v>-3.3002237347301127E-4</v>
      </c>
      <c r="AW70">
        <v>67</v>
      </c>
      <c r="AX70">
        <f>IF(Z70&gt;0, (R70*SUMPRODUCT(K70:$K$98, X70:$X$98)-K70*$AZ$3)/Z70, 0)</f>
        <v>-20640364241.373341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100000</v>
      </c>
      <c r="S71">
        <f t="shared" si="29"/>
        <v>-134580775324.88213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-2.1031438924307397</v>
      </c>
      <c r="AC71">
        <f t="shared" si="30"/>
        <v>-1.8778070896295376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-8.6922749781910884E-6</v>
      </c>
      <c r="AI71">
        <f t="shared" si="34"/>
        <v>-8.6929726287600849E-6</v>
      </c>
      <c r="AJ71">
        <f t="shared" si="35"/>
        <v>-0.22533680280120216</v>
      </c>
      <c r="AK71">
        <f t="shared" si="22"/>
        <v>-0.14722007247015179</v>
      </c>
      <c r="AL71">
        <f t="shared" si="26"/>
        <v>-0.37256556824398268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-6.1373989857749432E-9</v>
      </c>
      <c r="AR71">
        <f t="shared" si="36"/>
        <v>-6.1378915794751338E-9</v>
      </c>
      <c r="AS71">
        <f t="shared" si="36"/>
        <v>-1.5910470716121695E-4</v>
      </c>
      <c r="AT71">
        <f t="shared" si="36"/>
        <v>-1.039484284299594E-4</v>
      </c>
      <c r="AU71">
        <f t="shared" si="23"/>
        <v>-2.6305927348275581E-4</v>
      </c>
      <c r="AW71">
        <v>68</v>
      </c>
      <c r="AX71">
        <f>IF(Z71&gt;0, (R71*SUMPRODUCT(K71:$K$98, X71:$X$98)-K71*$AZ$3)/Z71, 0)</f>
        <v>-134580775324.88213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100000</v>
      </c>
      <c r="S72">
        <f t="shared" si="29"/>
        <v>-900488196074.44104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-1.8778070896295376</v>
      </c>
      <c r="AC72">
        <f t="shared" si="30"/>
        <v>-1.6766134782716826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-1.1951587367277062E-6</v>
      </c>
      <c r="AI72">
        <f t="shared" si="34"/>
        <v>-1.1952518314226494E-6</v>
      </c>
      <c r="AJ72">
        <f t="shared" si="35"/>
        <v>-0.20119361135785496</v>
      </c>
      <c r="AK72">
        <f t="shared" si="22"/>
        <v>-0.13144649627406765</v>
      </c>
      <c r="AL72">
        <f t="shared" si="26"/>
        <v>-0.33264130288375404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-7.534569937342365E-10</v>
      </c>
      <c r="AR72">
        <f t="shared" si="36"/>
        <v>-7.5351568288307432E-10</v>
      </c>
      <c r="AS72">
        <f t="shared" si="36"/>
        <v>-1.268373220341197E-4</v>
      </c>
      <c r="AT72">
        <f t="shared" si="36"/>
        <v>-8.2867052614887698E-5</v>
      </c>
      <c r="AU72">
        <f t="shared" si="23"/>
        <v>-2.0970512816469029E-4</v>
      </c>
      <c r="AW72">
        <v>69</v>
      </c>
      <c r="AX72">
        <f>IF(Z72&gt;0, (R72*SUMPRODUCT(K72:$K$98, X72:$X$98)-K72*$AZ$3)/Z72, 0)</f>
        <v>-900488196074.44104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100000</v>
      </c>
      <c r="S73">
        <f t="shared" si="29"/>
        <v>-6199459010205.959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-1.6766134782716826</v>
      </c>
      <c r="AC73">
        <f t="shared" si="30"/>
        <v>-1.496976320547234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-1.601806096532334E-7</v>
      </c>
      <c r="AI73">
        <f t="shared" si="34"/>
        <v>-1.6019268309640063E-7</v>
      </c>
      <c r="AJ73">
        <f t="shared" si="35"/>
        <v>-0.17963715772444866</v>
      </c>
      <c r="AK73">
        <f t="shared" ref="AK73:AK98" si="49">G73*SUM(AB73:AB73, AE73:AF73)</f>
        <v>-0.1173629434790178</v>
      </c>
      <c r="AL73">
        <f t="shared" si="26"/>
        <v>-0.29700026139614955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-9.016226172591664E-11</v>
      </c>
      <c r="AR73">
        <f t="shared" si="36"/>
        <v>-9.016905761054421E-11</v>
      </c>
      <c r="AS73">
        <f t="shared" si="36"/>
        <v>-1.0111393923093716E-4</v>
      </c>
      <c r="AT73">
        <f t="shared" si="36"/>
        <v>-6.6061107207588662E-5</v>
      </c>
      <c r="AU73">
        <f t="shared" si="23"/>
        <v>-1.6717513660758344E-4</v>
      </c>
      <c r="AW73">
        <v>70</v>
      </c>
      <c r="AX73">
        <f>IF(Z73&gt;0, (R73*SUMPRODUCT(K73:$K$98, X73:$X$98)-K73*$AZ$3)/Z73, 0)</f>
        <v>-6199459010205.959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100000</v>
      </c>
      <c r="S74">
        <f t="shared" si="29"/>
        <v>-43988713162019.922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-1.496976320547234</v>
      </c>
      <c r="AC74">
        <f t="shared" si="30"/>
        <v>-1.3365860005678378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-2.0866942588626034E-8</v>
      </c>
      <c r="AI74">
        <f t="shared" si="34"/>
        <v>-2.086846182606729E-8</v>
      </c>
      <c r="AJ74">
        <f t="shared" si="35"/>
        <v>-0.16039031997939612</v>
      </c>
      <c r="AK74">
        <f t="shared" si="49"/>
        <v>-0.10478834243830638</v>
      </c>
      <c r="AL74">
        <f t="shared" si="26"/>
        <v>-0.26517868328616434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-1.0487105903055443E-11</v>
      </c>
      <c r="AR74">
        <f t="shared" si="36"/>
        <v>-1.0487869426694359E-11</v>
      </c>
      <c r="AS74">
        <f t="shared" si="36"/>
        <v>-8.0607413582749885E-5</v>
      </c>
      <c r="AT74">
        <f t="shared" si="36"/>
        <v>-5.2663510233413443E-5</v>
      </c>
      <c r="AU74">
        <f t="shared" si="23"/>
        <v>-1.3327093430403277E-4</v>
      </c>
      <c r="AW74">
        <v>71</v>
      </c>
      <c r="AX74">
        <f>IF(Z74&gt;0, (R74*SUMPRODUCT(K74:$K$98, X74:$X$98)-K74*$AZ$3)/Z74, 0)</f>
        <v>-43988713162019.922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100000</v>
      </c>
      <c r="S75">
        <f t="shared" si="29"/>
        <v>-322598063310389.56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-1.3365860005678378</v>
      </c>
      <c r="AC75">
        <f t="shared" si="30"/>
        <v>-1.1933803576590762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-2.6381621975375319E-9</v>
      </c>
      <c r="AI75">
        <f t="shared" si="34"/>
        <v>-2.6383471615056063E-9</v>
      </c>
      <c r="AJ75">
        <f t="shared" si="35"/>
        <v>-0.14320564290876159</v>
      </c>
      <c r="AK75">
        <f t="shared" si="49"/>
        <v>-9.3561020039748657E-2</v>
      </c>
      <c r="AL75">
        <f t="shared" si="26"/>
        <v>-0.23676666558685738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-1.1838053623019346E-12</v>
      </c>
      <c r="AR75">
        <f t="shared" si="36"/>
        <v>-1.1838883599801833E-12</v>
      </c>
      <c r="AS75">
        <f t="shared" si="36"/>
        <v>-6.4259736624808564E-5</v>
      </c>
      <c r="AT75">
        <f t="shared" si="36"/>
        <v>-4.1983027930911566E-5</v>
      </c>
      <c r="AU75">
        <f t="shared" si="23"/>
        <v>-1.0624276573960848E-4</v>
      </c>
      <c r="AW75">
        <v>72</v>
      </c>
      <c r="AX75">
        <f>IF(Z75&gt;0, (R75*SUMPRODUCT(K75:$K$98, X75:$X$98)-K75*$AZ$3)/Z75, 0)</f>
        <v>-322598063310389.56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100000</v>
      </c>
      <c r="S76">
        <f t="shared" si="29"/>
        <v>-2452953183442111.5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-1.1933803576590762</v>
      </c>
      <c r="AC76">
        <f t="shared" si="30"/>
        <v>-1.0655181764823596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-3.227904785259947E-10</v>
      </c>
      <c r="AI76">
        <f t="shared" si="34"/>
        <v>-3.228121976151252E-10</v>
      </c>
      <c r="AJ76">
        <f t="shared" si="35"/>
        <v>-0.12786218117671666</v>
      </c>
      <c r="AK76">
        <f t="shared" si="49"/>
        <v>-8.3536625036135348E-2</v>
      </c>
      <c r="AL76">
        <f t="shared" si="26"/>
        <v>-0.2113988065356642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-1.2932470692495468E-13</v>
      </c>
      <c r="AR76">
        <f t="shared" si="36"/>
        <v>-1.2933340859065841E-13</v>
      </c>
      <c r="AS76">
        <f t="shared" si="36"/>
        <v>-5.1227468613615552E-5</v>
      </c>
      <c r="AT76">
        <f t="shared" si="36"/>
        <v>-3.3468612827834789E-5</v>
      </c>
      <c r="AU76">
        <f t="shared" si="23"/>
        <v>-8.4696081570783741E-5</v>
      </c>
      <c r="AW76">
        <v>73</v>
      </c>
      <c r="AX76">
        <f>IF(Z76&gt;0, (R76*SUMPRODUCT(K76:$K$98, X76:$X$98)-K76*$AZ$3)/Z76, 0)</f>
        <v>-2452953183442111.5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100000</v>
      </c>
      <c r="S77">
        <f t="shared" si="29"/>
        <v>-1.937848540713962E+16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-1.0655181764823596</v>
      </c>
      <c r="AC77">
        <f t="shared" si="30"/>
        <v>-0.95135551471650603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-3.8094457617640986E-11</v>
      </c>
      <c r="AI77">
        <f t="shared" si="34"/>
        <v>-3.8096912287071355E-11</v>
      </c>
      <c r="AJ77">
        <f t="shared" si="35"/>
        <v>-0.11416266176585355</v>
      </c>
      <c r="AK77">
        <f t="shared" si="49"/>
        <v>-7.4586272353765179E-2</v>
      </c>
      <c r="AL77">
        <f t="shared" si="26"/>
        <v>-0.18874893415771565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-1.3627135022038834E-14</v>
      </c>
      <c r="AR77">
        <f t="shared" si="36"/>
        <v>-1.3628013105462356E-14</v>
      </c>
      <c r="AS77">
        <f t="shared" si="36"/>
        <v>-4.0838224341543326E-5</v>
      </c>
      <c r="AT77">
        <f t="shared" si="36"/>
        <v>-2.6680973236501513E-5</v>
      </c>
      <c r="AU77">
        <f t="shared" si="23"/>
        <v>-6.7519197591672857E-5</v>
      </c>
      <c r="AW77">
        <v>74</v>
      </c>
      <c r="AX77">
        <f>IF(Z77&gt;0, (R77*SUMPRODUCT(K77:$K$98, X77:$X$98)-K77*$AZ$3)/Z77, 0)</f>
        <v>-1.937848540713962E+16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100000</v>
      </c>
      <c r="S78">
        <f t="shared" si="29"/>
        <v>-1.5959071572262301E+17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-0.95135551471650603</v>
      </c>
      <c r="AC78">
        <f t="shared" si="30"/>
        <v>-0.84942456671117827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-4.3279936034339172E-12</v>
      </c>
      <c r="AI78">
        <f t="shared" si="34"/>
        <v>-4.3282597293682687E-12</v>
      </c>
      <c r="AJ78">
        <f t="shared" si="35"/>
        <v>-0.10193094800532776</v>
      </c>
      <c r="AK78">
        <f t="shared" si="49"/>
        <v>-6.6594886030155426E-2</v>
      </c>
      <c r="AL78">
        <f t="shared" si="26"/>
        <v>-0.16852583403981145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-1.3823287863366072E-15</v>
      </c>
      <c r="AR78">
        <f t="shared" si="36"/>
        <v>-1.3824137849695888E-15</v>
      </c>
      <c r="AS78">
        <f t="shared" si="36"/>
        <v>-3.2555982415165768E-5</v>
      </c>
      <c r="AT78">
        <f t="shared" si="36"/>
        <v>-2.1269908511244177E-5</v>
      </c>
      <c r="AU78">
        <f t="shared" si="23"/>
        <v>-5.3825890927792357E-5</v>
      </c>
      <c r="AW78">
        <v>75</v>
      </c>
      <c r="AX78">
        <f>IF(Z78&gt;0, (R78*SUMPRODUCT(K78:$K$98, X78:$X$98)-K78*$AZ$3)/Z78, 0)</f>
        <v>-1.5959071572262301E+17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100000</v>
      </c>
      <c r="S79">
        <f t="shared" si="29"/>
        <v>-1.3729859169182838E+18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-0.84942456671117827</v>
      </c>
      <c r="AC79">
        <f t="shared" si="30"/>
        <v>-0.75841479170641046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-4.7169099816164284E-13</v>
      </c>
      <c r="AI79">
        <f t="shared" si="34"/>
        <v>-4.7171861733757037E-13</v>
      </c>
      <c r="AJ79">
        <f t="shared" si="35"/>
        <v>-9.1009775004767812E-2</v>
      </c>
      <c r="AK79">
        <f t="shared" si="49"/>
        <v>-5.9459719669782488E-2</v>
      </c>
      <c r="AL79">
        <f t="shared" si="26"/>
        <v>-0.15046949467502202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-1.3451301506111435E-16</v>
      </c>
      <c r="AR79">
        <f t="shared" si="36"/>
        <v>-1.3452089127380866E-16</v>
      </c>
      <c r="AS79">
        <f t="shared" si="36"/>
        <v>-2.5953429859031939E-5</v>
      </c>
      <c r="AT79">
        <f t="shared" si="36"/>
        <v>-1.6956240841234442E-5</v>
      </c>
      <c r="AU79">
        <f t="shared" si="23"/>
        <v>-4.2909670700400903E-5</v>
      </c>
      <c r="AW79">
        <v>76</v>
      </c>
      <c r="AX79">
        <f>IF(Z79&gt;0, (R79*SUMPRODUCT(K79:$K$98, X79:$X$98)-K79*$AZ$3)/Z79, 0)</f>
        <v>-1.3729859169182838E+18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100000</v>
      </c>
      <c r="S80">
        <f t="shared" si="29"/>
        <v>-1.2354628665305381E+19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-0.75841479170641046</v>
      </c>
      <c r="AC80">
        <f t="shared" si="30"/>
        <v>-0.67715606402358075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-4.9204977508051213E-14</v>
      </c>
      <c r="AI80">
        <f t="shared" si="34"/>
        <v>-4.9207718003465397E-14</v>
      </c>
      <c r="AJ80">
        <f t="shared" si="35"/>
        <v>-8.1258727682829712E-2</v>
      </c>
      <c r="AK80">
        <f t="shared" si="49"/>
        <v>-5.3089035419448739E-2</v>
      </c>
      <c r="AL80">
        <f t="shared" si="26"/>
        <v>-0.13434776310232766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-1.2528461252058106E-17</v>
      </c>
      <c r="AR80">
        <f t="shared" si="36"/>
        <v>-1.2529159030867219E-17</v>
      </c>
      <c r="AS80">
        <f t="shared" si="36"/>
        <v>-2.0689915385070432E-5</v>
      </c>
      <c r="AT80">
        <f t="shared" si="36"/>
        <v>-1.3517411384912682E-5</v>
      </c>
      <c r="AU80">
        <f t="shared" si="23"/>
        <v>-3.4207326769995644E-5</v>
      </c>
      <c r="AW80">
        <v>77</v>
      </c>
      <c r="AX80">
        <f>IF(Z80&gt;0, (R80*SUMPRODUCT(K80:$K$98, X80:$X$98)-K80*$AZ$3)/Z80, 0)</f>
        <v>-1.2354628665305381E+19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100000</v>
      </c>
      <c r="S81">
        <f t="shared" si="29"/>
        <v>-1.1665844398340253E+20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-0.67715606402358075</v>
      </c>
      <c r="AC81">
        <f t="shared" si="30"/>
        <v>-0.60460362859248273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-4.9079127108106422E-15</v>
      </c>
      <c r="AI81">
        <f t="shared" si="34"/>
        <v>-4.9081718449152762E-15</v>
      </c>
      <c r="AJ81">
        <f t="shared" si="35"/>
        <v>-7.2552435431098017E-2</v>
      </c>
      <c r="AK81">
        <f t="shared" si="49"/>
        <v>-4.7400924481650654E-2</v>
      </c>
      <c r="AL81">
        <f t="shared" si="26"/>
        <v>-0.11995335991275358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-1.1157515629355474E-18</v>
      </c>
      <c r="AR81">
        <f t="shared" si="36"/>
        <v>-1.1158104737799922E-18</v>
      </c>
      <c r="AS81">
        <f t="shared" si="36"/>
        <v>-1.6493873872026824E-5</v>
      </c>
      <c r="AT81">
        <f t="shared" si="36"/>
        <v>-1.0775997596390848E-5</v>
      </c>
      <c r="AU81">
        <f t="shared" si="23"/>
        <v>-2.7269871468418786E-5</v>
      </c>
      <c r="AW81">
        <v>78</v>
      </c>
      <c r="AX81">
        <f>IF(Z81&gt;0, (R81*SUMPRODUCT(K81:$K$98, X81:$X$98)-K81*$AZ$3)/Z81, 0)</f>
        <v>-1.1665844398340253E+20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100000</v>
      </c>
      <c r="S82">
        <f t="shared" si="29"/>
        <v>-1.1597908784749169E+21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-0.60460362859248273</v>
      </c>
      <c r="AC82">
        <f t="shared" si="30"/>
        <v>-0.53982466838614529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-4.6654052683025205E-16</v>
      </c>
      <c r="AI82">
        <f t="shared" si="34"/>
        <v>-4.6656379933042447E-16</v>
      </c>
      <c r="AJ82">
        <f t="shared" si="35"/>
        <v>-6.4778960206337444E-2</v>
      </c>
      <c r="AK82">
        <f t="shared" si="49"/>
        <v>-4.2322254001473797E-2</v>
      </c>
      <c r="AL82">
        <f t="shared" si="26"/>
        <v>-0.10710121420781171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-9.469826596058202E-20</v>
      </c>
      <c r="AR82">
        <f t="shared" si="36"/>
        <v>-9.470298980617347E-20</v>
      </c>
      <c r="AS82">
        <f t="shared" si="36"/>
        <v>-1.3148815267878513E-5</v>
      </c>
      <c r="AT82">
        <f t="shared" si="36"/>
        <v>-8.5905593083472943E-6</v>
      </c>
      <c r="AU82">
        <f t="shared" si="23"/>
        <v>-2.1739374576225902E-5</v>
      </c>
      <c r="AW82">
        <v>79</v>
      </c>
      <c r="AX82">
        <f>IF(Z82&gt;0, (R82*SUMPRODUCT(K82:$K$98, X82:$X$98)-K82*$AZ$3)/Z82, 0)</f>
        <v>-1.1597908784749169E+21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100000</v>
      </c>
      <c r="S83">
        <f t="shared" si="29"/>
        <v>-1.2181385351505241E+22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-0.53982466838614529</v>
      </c>
      <c r="AC83">
        <f t="shared" si="30"/>
        <v>-0.4819863110590582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-4.2122805708946751E-17</v>
      </c>
      <c r="AI83">
        <f t="shared" si="34"/>
        <v>-4.2124784081262997E-17</v>
      </c>
      <c r="AJ83">
        <f t="shared" si="35"/>
        <v>-5.7838357327087087E-2</v>
      </c>
      <c r="AK83">
        <f t="shared" si="49"/>
        <v>-3.7787726787030171E-2</v>
      </c>
      <c r="AL83">
        <f t="shared" si="26"/>
        <v>-9.5626084114117299E-2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-7.6339958478399693E-21</v>
      </c>
      <c r="AR83">
        <f t="shared" si="36"/>
        <v>-7.6343543920013452E-21</v>
      </c>
      <c r="AS83">
        <f t="shared" si="36"/>
        <v>-1.0482155028602144E-5</v>
      </c>
      <c r="AT83">
        <f t="shared" si="36"/>
        <v>-6.8483412853533905E-6</v>
      </c>
      <c r="AU83">
        <f t="shared" si="23"/>
        <v>-1.7330496313955542E-5</v>
      </c>
      <c r="AW83">
        <v>80</v>
      </c>
      <c r="AX83">
        <f>IF(Z83&gt;0, (R83*SUMPRODUCT(K83:$K$98, X83:$X$98)-K83*$AZ$3)/Z83, 0)</f>
        <v>-1.2181385351505241E+22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100000</v>
      </c>
      <c r="S84">
        <f t="shared" si="29"/>
        <v>-1.3563319100580497E+23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-0.4819863110590582</v>
      </c>
      <c r="AC84">
        <f t="shared" si="30"/>
        <v>-0.43034492058844487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-3.5998913379208825E-18</v>
      </c>
      <c r="AI84">
        <f t="shared" si="34"/>
        <v>-3.6000499808450062E-18</v>
      </c>
      <c r="AJ84">
        <f t="shared" si="35"/>
        <v>-5.1641390470613335E-2</v>
      </c>
      <c r="AK84">
        <f t="shared" si="49"/>
        <v>-3.3739041774134081E-2</v>
      </c>
      <c r="AL84">
        <f t="shared" si="26"/>
        <v>-8.5380432244747423E-2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-5.8251350392186408E-22</v>
      </c>
      <c r="AR84">
        <f t="shared" si="36"/>
        <v>-5.8253917459826211E-22</v>
      </c>
      <c r="AS84">
        <f t="shared" si="36"/>
        <v>-8.3563098123422483E-6</v>
      </c>
      <c r="AT84">
        <f t="shared" si="36"/>
        <v>-5.4594557440636083E-6</v>
      </c>
      <c r="AU84">
        <f t="shared" si="23"/>
        <v>-1.3815765556405858E-5</v>
      </c>
      <c r="AW84">
        <v>81</v>
      </c>
      <c r="AX84">
        <f>IF(Z84&gt;0, (R84*SUMPRODUCT(K84:$K$98, X84:$X$98)-K84*$AZ$3)/Z84, 0)</f>
        <v>-1.3563319100580497E+23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100000</v>
      </c>
      <c r="S85">
        <f t="shared" si="29"/>
        <v>-1.6073385016007093E+24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-0.43034492058844487</v>
      </c>
      <c r="AC85">
        <f t="shared" si="30"/>
        <v>-0.3842365362396829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-2.9020784869792085E-19</v>
      </c>
      <c r="AI85">
        <f t="shared" si="34"/>
        <v>-2.9021980126845459E-19</v>
      </c>
      <c r="AJ85">
        <f t="shared" si="35"/>
        <v>-4.6108384348761966E-2</v>
      </c>
      <c r="AK85">
        <f t="shared" si="49"/>
        <v>-3.0124144441191145E-2</v>
      </c>
      <c r="AL85">
        <f t="shared" si="26"/>
        <v>-7.6232528789953111E-2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-4.1928346615706184E-23</v>
      </c>
      <c r="AR85">
        <f t="shared" si="36"/>
        <v>-4.193007348671445E-23</v>
      </c>
      <c r="AS85">
        <f t="shared" si="36"/>
        <v>-6.6615990213187652E-6</v>
      </c>
      <c r="AT85">
        <f t="shared" si="36"/>
        <v>-4.352244693928259E-6</v>
      </c>
      <c r="AU85">
        <f t="shared" si="23"/>
        <v>-1.1013843715247025E-5</v>
      </c>
      <c r="AW85">
        <v>82</v>
      </c>
      <c r="AX85">
        <f>IF(Z85&gt;0, (R85*SUMPRODUCT(K85:$K$98, X85:$X$98)-K85*$AZ$3)/Z85, 0)</f>
        <v>-1.6073385016007093E+24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100000</v>
      </c>
      <c r="S86">
        <f t="shared" si="29"/>
        <v>-2.0367300809223031E+25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-0.3842365362396829</v>
      </c>
      <c r="AC86">
        <f t="shared" si="30"/>
        <v>-0.34306833592828828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-2.1981682188479776E-20</v>
      </c>
      <c r="AI86">
        <f t="shared" si="34"/>
        <v>-2.1982524392213942E-20</v>
      </c>
      <c r="AJ86">
        <f t="shared" si="35"/>
        <v>-4.116820031139462E-2</v>
      </c>
      <c r="AK86">
        <f t="shared" si="49"/>
        <v>-2.6896557536777804E-2</v>
      </c>
      <c r="AL86">
        <f t="shared" si="26"/>
        <v>-6.8064757848172425E-2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-2.8355772611708623E-24</v>
      </c>
      <c r="AR86">
        <f t="shared" si="36"/>
        <v>-2.8356859031636543E-24</v>
      </c>
      <c r="AS86">
        <f t="shared" si="36"/>
        <v>-5.31058595449519E-6</v>
      </c>
      <c r="AT86">
        <f t="shared" si="36"/>
        <v>-3.4695828236035227E-6</v>
      </c>
      <c r="AU86">
        <f t="shared" si="23"/>
        <v>-8.7801687780987126E-6</v>
      </c>
      <c r="AW86">
        <v>83</v>
      </c>
      <c r="AX86">
        <f>IF(Z86&gt;0, (R86*SUMPRODUCT(K86:$K$98, X86:$X$98)-K86*$AZ$3)/Z86, 0)</f>
        <v>-2.0367300809223031E+25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100000</v>
      </c>
      <c r="S87">
        <f t="shared" si="29"/>
        <v>-2.7731781199349662E+26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-0.34306833592828828</v>
      </c>
      <c r="AC87">
        <f t="shared" si="30"/>
        <v>-0.30631101422168594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-1.5571085288787125E-21</v>
      </c>
      <c r="AI87">
        <f t="shared" si="34"/>
        <v>-1.5571637563110977E-21</v>
      </c>
      <c r="AJ87">
        <f t="shared" si="35"/>
        <v>-3.6757321706602342E-2</v>
      </c>
      <c r="AK87">
        <f t="shared" si="49"/>
        <v>-2.4014783514980181E-2</v>
      </c>
      <c r="AL87">
        <f t="shared" si="26"/>
        <v>-6.0772105221582523E-2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-1.7934175746737019E-25</v>
      </c>
      <c r="AR87">
        <f t="shared" si="36"/>
        <v>-1.7934811835012222E-25</v>
      </c>
      <c r="AS87">
        <f t="shared" si="36"/>
        <v>-4.2335666091320074E-6</v>
      </c>
      <c r="AT87">
        <f t="shared" si="36"/>
        <v>-2.7659301846329097E-6</v>
      </c>
      <c r="AU87">
        <f t="shared" si="23"/>
        <v>-6.9994967937649175E-6</v>
      </c>
      <c r="AW87">
        <v>84</v>
      </c>
      <c r="AX87">
        <f>IF(Z87&gt;0, (R87*SUMPRODUCT(K87:$K$98, X87:$X$98)-K87*$AZ$3)/Z87, 0)</f>
        <v>-2.7731781199349662E+26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100000</v>
      </c>
      <c r="S88">
        <f t="shared" si="29"/>
        <v>-4.0785366266887952E+27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-0.30631101422168594</v>
      </c>
      <c r="AC88">
        <f t="shared" si="30"/>
        <v>-0.27349197698364819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-1.0264467628135062E-22</v>
      </c>
      <c r="AI88">
        <f t="shared" si="34"/>
        <v>-1.0264802910127129E-22</v>
      </c>
      <c r="AJ88">
        <f t="shared" si="35"/>
        <v>-3.2819037238037752E-2</v>
      </c>
      <c r="AK88">
        <f t="shared" si="49"/>
        <v>-2.1441770995518018E-2</v>
      </c>
      <c r="AL88">
        <f t="shared" si="26"/>
        <v>-5.4260808233555766E-2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-1.0555551877977371E-26</v>
      </c>
      <c r="AR88">
        <f t="shared" si="36"/>
        <v>-1.0555896668042403E-26</v>
      </c>
      <c r="AS88">
        <f t="shared" si="36"/>
        <v>-3.3749733810044645E-6</v>
      </c>
      <c r="AT88">
        <f t="shared" si="36"/>
        <v>-2.2049826089229191E-6</v>
      </c>
      <c r="AU88">
        <f t="shared" si="23"/>
        <v>-5.5799559899273828E-6</v>
      </c>
      <c r="AW88">
        <v>85</v>
      </c>
      <c r="AX88">
        <f>IF(Z88&gt;0, (R88*SUMPRODUCT(K88:$K$98, X88:$X$98)-K88*$AZ$3)/Z88, 0)</f>
        <v>-4.0785366266887952E+27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100000</v>
      </c>
      <c r="S89">
        <f t="shared" si="29"/>
        <v>-6.6137361288387722E+28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-0.27349197698364819</v>
      </c>
      <c r="AC89">
        <f t="shared" si="30"/>
        <v>-0.24418926516397158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-6.269368130439304E-24</v>
      </c>
      <c r="AI89">
        <f t="shared" si="34"/>
        <v>-6.269552738095557E-24</v>
      </c>
      <c r="AJ89">
        <f t="shared" si="35"/>
        <v>-2.9302711819676613E-2</v>
      </c>
      <c r="AK89">
        <f t="shared" si="49"/>
        <v>-1.9144438388855375E-2</v>
      </c>
      <c r="AL89">
        <f t="shared" si="26"/>
        <v>-4.8447150208531992E-2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-5.7563907198793118E-28</v>
      </c>
      <c r="AR89">
        <f t="shared" si="36"/>
        <v>-5.7565602224156382E-28</v>
      </c>
      <c r="AS89">
        <f t="shared" si="36"/>
        <v>-2.6905081162344309E-6</v>
      </c>
      <c r="AT89">
        <f t="shared" si="36"/>
        <v>-1.757798635939827E-6</v>
      </c>
      <c r="AU89">
        <f t="shared" si="23"/>
        <v>-4.4483067521742586E-6</v>
      </c>
      <c r="AW89">
        <v>86</v>
      </c>
      <c r="AX89">
        <f>IF(Z89&gt;0, (R89*SUMPRODUCT(K89:$K$98, X89:$X$98)-K89*$AZ$3)/Z89, 0)</f>
        <v>-6.6137361288387722E+28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100000</v>
      </c>
      <c r="S90">
        <f t="shared" si="29"/>
        <v>-1.1943486292377959E+30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-0.24418926516397158</v>
      </c>
      <c r="AC90">
        <f t="shared" si="30"/>
        <v>-0.21802612961068887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-3.4726834464121929E-25</v>
      </c>
      <c r="AI90">
        <f t="shared" si="34"/>
        <v>-3.4727747204858902E-25</v>
      </c>
      <c r="AJ90">
        <f t="shared" si="35"/>
        <v>-2.6163135553282701E-2</v>
      </c>
      <c r="AK90">
        <f t="shared" si="49"/>
        <v>-1.7093248561478012E-2</v>
      </c>
      <c r="AL90">
        <f t="shared" si="26"/>
        <v>-4.325638411476071E-2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-2.8469095329999324E-29</v>
      </c>
      <c r="AR90">
        <f t="shared" si="36"/>
        <v>-2.8469843595813165E-29</v>
      </c>
      <c r="AS90">
        <f t="shared" si="36"/>
        <v>-2.1448565977634181E-6</v>
      </c>
      <c r="AT90">
        <f t="shared" si="36"/>
        <v>-1.4013063105387649E-6</v>
      </c>
      <c r="AU90">
        <f t="shared" si="23"/>
        <v>-3.546162908302183E-6</v>
      </c>
      <c r="AW90">
        <v>87</v>
      </c>
      <c r="AX90">
        <f>IF(Z90&gt;0, (R90*SUMPRODUCT(K90:$K$98, X90:$X$98)-K90*$AZ$3)/Z90, 0)</f>
        <v>-1.1943486292377959E+30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8"/>
        <v>100000</v>
      </c>
      <c r="S91">
        <f t="shared" si="29"/>
        <v>-2.4312432054532882E+31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-0.21802612961068887</v>
      </c>
      <c r="AC91">
        <f t="shared" si="30"/>
        <v>-0.19466618715240078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-1.7271580808287079E-26</v>
      </c>
      <c r="AI91">
        <f t="shared" si="34"/>
        <v>-1.7271981151178971E-26</v>
      </c>
      <c r="AJ91">
        <f t="shared" si="35"/>
        <v>-2.3359942458288097E-2</v>
      </c>
      <c r="AK91">
        <f t="shared" si="49"/>
        <v>-1.5261829072748223E-2</v>
      </c>
      <c r="AL91">
        <f t="shared" si="26"/>
        <v>-3.8621771531036318E-2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-1.2642196489671988E-30</v>
      </c>
      <c r="AR91">
        <f t="shared" si="36"/>
        <v>-1.2642489526745938E-30</v>
      </c>
      <c r="AS91">
        <f t="shared" si="36"/>
        <v>-1.7098665479619063E-6</v>
      </c>
      <c r="AT91">
        <f t="shared" si="36"/>
        <v>-1.1171128113351121E-6</v>
      </c>
      <c r="AU91">
        <f t="shared" si="23"/>
        <v>-2.8269793592970184E-6</v>
      </c>
      <c r="AW91">
        <v>88</v>
      </c>
      <c r="AX91">
        <f>IF(Z91&gt;0, (R91*SUMPRODUCT(K91:$K$98, X91:$X$98)-K91*$AZ$3)/Z91, 0)</f>
        <v>-2.4312432054532882E+31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100000</v>
      </c>
      <c r="S92">
        <f t="shared" si="29"/>
        <v>-5.6639662970819723E+32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-0.19466618715240078</v>
      </c>
      <c r="AC92">
        <f t="shared" si="30"/>
        <v>-0.17380909567178637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-7.6199210922370054E-28</v>
      </c>
      <c r="AI92">
        <f t="shared" si="34"/>
        <v>-7.6200745263206102E-28</v>
      </c>
      <c r="AJ92">
        <f t="shared" si="35"/>
        <v>-2.0857091480614404E-2</v>
      </c>
      <c r="AK92">
        <f t="shared" si="49"/>
        <v>-1.3626633100668056E-2</v>
      </c>
      <c r="AL92">
        <f t="shared" si="26"/>
        <v>-3.448372458128246E-2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-4.979926105260217E-32</v>
      </c>
      <c r="AR92">
        <f t="shared" si="36"/>
        <v>-4.9800263806290989E-32</v>
      </c>
      <c r="AS92">
        <f t="shared" si="36"/>
        <v>-1.3630951434645319E-6</v>
      </c>
      <c r="AT92">
        <f t="shared" si="36"/>
        <v>-8.9055549373015946E-7</v>
      </c>
      <c r="AU92">
        <f t="shared" si="23"/>
        <v>-2.2536506371946915E-6</v>
      </c>
      <c r="AW92">
        <v>89</v>
      </c>
      <c r="AX92">
        <f>IF(Z92&gt;0, (R92*SUMPRODUCT(K92:$K$98, X92:$X$98)-K92*$AZ$3)/Z92, 0)</f>
        <v>-5.6639662970819723E+32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100000</v>
      </c>
      <c r="S93">
        <f t="shared" si="29"/>
        <v>-1.5398729017345066E+34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-0.17380909567178637</v>
      </c>
      <c r="AC93">
        <f t="shared" si="30"/>
        <v>-0.15518669256409498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-2.9372159583623422E-29</v>
      </c>
      <c r="AI93">
        <f t="shared" si="34"/>
        <v>-2.9372663478108447E-29</v>
      </c>
      <c r="AJ93">
        <f t="shared" si="35"/>
        <v>-1.8622403107691393E-2</v>
      </c>
      <c r="AK93">
        <f t="shared" si="49"/>
        <v>-1.2166636697025047E-2</v>
      </c>
      <c r="AL93">
        <f t="shared" si="26"/>
        <v>-3.078903980471644E-2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-1.7139189513412993E-33</v>
      </c>
      <c r="AR93">
        <f t="shared" si="36"/>
        <v>-1.7139483545012851E-33</v>
      </c>
      <c r="AS93">
        <f t="shared" si="36"/>
        <v>-1.0866511028894523E-6</v>
      </c>
      <c r="AT93">
        <f t="shared" si="36"/>
        <v>-7.0994538722110903E-7</v>
      </c>
      <c r="AU93">
        <f t="shared" si="23"/>
        <v>-1.7965964901105612E-6</v>
      </c>
      <c r="AW93">
        <v>90</v>
      </c>
      <c r="AX93">
        <f>IF(Z93&gt;0, (R93*SUMPRODUCT(K93:$K$98, X93:$X$98)-K93*$AZ$3)/Z93, 0)</f>
        <v>-1.5398729017345066E+34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100000</v>
      </c>
      <c r="S94">
        <f t="shared" si="29"/>
        <v>-5.020691775529639E+35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-0.15518669256409498</v>
      </c>
      <c r="AC94">
        <f t="shared" si="30"/>
        <v>-0.13855954693222763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-9.7011338004317272E-31</v>
      </c>
      <c r="AI94">
        <f t="shared" si="34"/>
        <v>-9.7012717889332389E-31</v>
      </c>
      <c r="AJ94">
        <f t="shared" si="35"/>
        <v>-1.6627145631867346E-2</v>
      </c>
      <c r="AK94">
        <f t="shared" si="49"/>
        <v>-1.086306847948665E-2</v>
      </c>
      <c r="AL94">
        <f t="shared" si="26"/>
        <v>-2.7490214111353994E-2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-5.054275066739442E-35</v>
      </c>
      <c r="AR94">
        <f t="shared" si="36"/>
        <v>-5.0543469585262206E-35</v>
      </c>
      <c r="AS94">
        <f t="shared" si="36"/>
        <v>-8.6627160625753686E-7</v>
      </c>
      <c r="AT94">
        <f t="shared" si="36"/>
        <v>-5.6596411608825662E-7</v>
      </c>
      <c r="AU94">
        <f t="shared" si="23"/>
        <v>-1.4322357223457934E-6</v>
      </c>
      <c r="AW94">
        <v>91</v>
      </c>
      <c r="AX94">
        <f>IF(Z94&gt;0, (R94*SUMPRODUCT(K94:$K$98, X94:$X$98)-K94*$AZ$3)/Z94, 0)</f>
        <v>-5.020691775529639E+35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100000</v>
      </c>
      <c r="S95">
        <f t="shared" si="29"/>
        <v>-2.0443189495213416E+37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-0.13855954693222763</v>
      </c>
      <c r="AC95">
        <f t="shared" si="30"/>
        <v>-0.12371388118948896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-2.6716563907780695E-32</v>
      </c>
      <c r="AI95">
        <f t="shared" si="34"/>
        <v>-2.6716866487476537E-32</v>
      </c>
      <c r="AJ95">
        <f t="shared" si="35"/>
        <v>-1.484566574273867E-2</v>
      </c>
      <c r="AK95">
        <f t="shared" si="49"/>
        <v>-9.6991682852559345E-3</v>
      </c>
      <c r="AL95">
        <f t="shared" si="26"/>
        <v>-2.4544834027994605E-2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-1.2427934566896182E-36</v>
      </c>
      <c r="AR95">
        <f t="shared" si="36"/>
        <v>-1.2428075320051196E-36</v>
      </c>
      <c r="AS95">
        <f t="shared" si="36"/>
        <v>-6.905864208047951E-7</v>
      </c>
      <c r="AT95">
        <f t="shared" si="36"/>
        <v>-4.5118312825913296E-7</v>
      </c>
      <c r="AU95">
        <f t="shared" si="23"/>
        <v>-1.1417695490639281E-6</v>
      </c>
      <c r="AW95">
        <v>92</v>
      </c>
      <c r="AX95">
        <f>IF(Z95&gt;0, (R95*SUMPRODUCT(K95:$K$98, X95:$X$98)-K95*$AZ$3)/Z95, 0)</f>
        <v>-2.0443189495213416E+37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100000</v>
      </c>
      <c r="S96">
        <f t="shared" si="29"/>
        <v>-1.1081680592243445E+39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-0.12371388118948896</v>
      </c>
      <c r="AC96">
        <f t="shared" si="30"/>
        <v>-0.11045882249061514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-5.891401018386607E-34</v>
      </c>
      <c r="AI96">
        <f t="shared" si="34"/>
        <v>-5.8914508568662361E-34</v>
      </c>
      <c r="AJ96">
        <f t="shared" si="35"/>
        <v>-1.325505869887382E-2</v>
      </c>
      <c r="AK96">
        <f t="shared" si="49"/>
        <v>-8.6599716832642289E-3</v>
      </c>
      <c r="AL96">
        <f t="shared" si="26"/>
        <v>-2.1915030382138049E-2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-2.4469152029411892E-38</v>
      </c>
      <c r="AR96">
        <f t="shared" si="36"/>
        <v>-2.4469359026920834E-38</v>
      </c>
      <c r="AS96">
        <f t="shared" si="36"/>
        <v>-5.505312665854555E-7</v>
      </c>
      <c r="AT96">
        <f t="shared" si="36"/>
        <v>-3.596804275024976E-7</v>
      </c>
      <c r="AU96">
        <f t="shared" si="23"/>
        <v>-9.102116940879531E-7</v>
      </c>
      <c r="AW96">
        <v>93</v>
      </c>
      <c r="AX96">
        <f>IF(Z96&gt;0, (R96*SUMPRODUCT(K96:$K$98, X96:$X$98)-K96*$AZ$3)/Z96, 0)</f>
        <v>-1.1081680592243445E+39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100000</v>
      </c>
      <c r="S97">
        <f t="shared" si="29"/>
        <v>-8.9830366847146549E+40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-0.11045882249061514</v>
      </c>
      <c r="AC97">
        <f t="shared" si="30"/>
        <v>-9.8623948652334939E-2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-9.7582298695024437E-36</v>
      </c>
      <c r="AI97">
        <f t="shared" si="34"/>
        <v>-9.758284764050976E-36</v>
      </c>
      <c r="AJ97">
        <f t="shared" si="35"/>
        <v>-1.1834873838280205E-2</v>
      </c>
      <c r="AK97">
        <f t="shared" si="49"/>
        <v>-7.7321175743430611E-3</v>
      </c>
      <c r="AL97">
        <f t="shared" si="26"/>
        <v>-1.9566991412623268E-2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-3.6187064580225128E-40</v>
      </c>
      <c r="AR97">
        <f t="shared" si="36"/>
        <v>-3.6187268149171484E-40</v>
      </c>
      <c r="AS97">
        <f t="shared" si="36"/>
        <v>-4.3888015512233406E-7</v>
      </c>
      <c r="AT97">
        <f t="shared" si="36"/>
        <v>-2.867350346799247E-7</v>
      </c>
      <c r="AU97">
        <f t="shared" si="23"/>
        <v>-7.2561518980225881E-7</v>
      </c>
      <c r="AW97">
        <v>94</v>
      </c>
      <c r="AX97">
        <f>IF(Z97&gt;0, (R97*SUMPRODUCT(K97:$K$98, X97:$X$98)-K97*$AZ$3)/Z97, 0)</f>
        <v>-8.9830366847146549E+40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-9.8623948652334939E-2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-9.8623948652334939E-2</v>
      </c>
      <c r="AK98">
        <f t="shared" si="49"/>
        <v>-6.9036764056634465E-3</v>
      </c>
      <c r="AL98">
        <f t="shared" si="26"/>
        <v>-0.10552762505799838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-3.6351597564069701E-42</v>
      </c>
      <c r="AR98">
        <f t="shared" si="36"/>
        <v>-3.6351597564069701E-42</v>
      </c>
      <c r="AS98">
        <f t="shared" si="36"/>
        <v>-3.2654773446602201E-6</v>
      </c>
      <c r="AT98">
        <f t="shared" si="36"/>
        <v>-2.2858341412621545E-7</v>
      </c>
      <c r="AU98">
        <f t="shared" si="36"/>
        <v>-3.4940607587864357E-6</v>
      </c>
      <c r="AW98">
        <v>95</v>
      </c>
    </row>
    <row r="100" spans="5:50" x14ac:dyDescent="0.25">
      <c r="AN100" s="8">
        <f t="shared" ref="AN100:AU100" si="50">SUM(AN3:AN98)</f>
        <v>5900.0447955144336</v>
      </c>
      <c r="AO100" s="8">
        <f t="shared" si="50"/>
        <v>-590.00447955144341</v>
      </c>
      <c r="AP100" s="8">
        <f t="shared" si="50"/>
        <v>-835.68639475050952</v>
      </c>
      <c r="AQ100" s="8">
        <f t="shared" si="50"/>
        <v>-2659.5004948630253</v>
      </c>
      <c r="AR100" s="8">
        <f t="shared" si="50"/>
        <v>1814.8534263494541</v>
      </c>
      <c r="AS100" s="8">
        <f t="shared" si="50"/>
        <v>-581.15515158787446</v>
      </c>
      <c r="AT100" s="8">
        <f t="shared" si="50"/>
        <v>283.45610122784507</v>
      </c>
      <c r="AU100" s="8">
        <f t="shared" si="50"/>
        <v>1517.154375989428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11120.718534508502</v>
      </c>
      <c r="K3">
        <v>1</v>
      </c>
      <c r="L3" s="2">
        <v>0</v>
      </c>
      <c r="O3">
        <f>$C$3</f>
        <v>11120.718534508502</v>
      </c>
      <c r="P3">
        <f>O3*C5</f>
        <v>1112.0718534508503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11120.718534508502</v>
      </c>
      <c r="AF3">
        <f t="shared" ref="AF3:AG34" si="4">-$Z3*P3</f>
        <v>-1112.0718534508503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9608.6466810576512</v>
      </c>
      <c r="AJ3">
        <f t="shared" ref="AJ3:AJ66" si="7">AB3-AC3</f>
        <v>0</v>
      </c>
      <c r="AL3">
        <f t="shared" ref="AL3:AL34" si="8">SUM(AI3:AK3)</f>
        <v>9608.6466810576512</v>
      </c>
      <c r="AN3">
        <f t="shared" ref="AN3:AU34" si="9">AE3*$K3</f>
        <v>11120.718534508502</v>
      </c>
      <c r="AO3">
        <f t="shared" si="9"/>
        <v>-1112.0718534508503</v>
      </c>
      <c r="AP3">
        <f t="shared" si="9"/>
        <v>-400</v>
      </c>
      <c r="AQ3">
        <f t="shared" si="9"/>
        <v>0</v>
      </c>
      <c r="AR3">
        <f t="shared" si="9"/>
        <v>9608.6466810576512</v>
      </c>
      <c r="AS3">
        <f t="shared" si="9"/>
        <v>0</v>
      </c>
      <c r="AT3">
        <f t="shared" si="9"/>
        <v>0</v>
      </c>
      <c r="AU3">
        <f t="shared" si="9"/>
        <v>9608.6466810576512</v>
      </c>
      <c r="AW3">
        <v>0</v>
      </c>
      <c r="AX3">
        <f>IF(Z3&gt;0, (R3*SUMPRODUCT(K3:$K$98, X3:$X$98)-K3*$AZ$3)/Z3, 0)</f>
        <v>0</v>
      </c>
      <c r="AZ3">
        <f>C6*SUMPRODUCT(X4:X89, K4:K89)/1</f>
        <v>5573.041543266836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378.14251071136511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373.82375870966098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-373.82375870966098</v>
      </c>
      <c r="AK4">
        <f>G4*SUM(AB4, AE4:AF4)</f>
        <v>0</v>
      </c>
      <c r="AL4">
        <f t="shared" si="8"/>
        <v>-515.920158709661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-348.74872535652668</v>
      </c>
      <c r="AT4">
        <f t="shared" si="9"/>
        <v>0</v>
      </c>
      <c r="AU4">
        <f t="shared" si="9"/>
        <v>-481.31370343283982</v>
      </c>
      <c r="AW4">
        <v>1</v>
      </c>
      <c r="AX4">
        <f>IF(Z4&gt;0, (R4*SUMPRODUCT(K4:$K$98, X4:$X$98)-K4*$AZ$3)/Z4, 0)</f>
        <v>378.14251071136511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</v>
      </c>
      <c r="S5">
        <f t="shared" si="1"/>
        <v>690.64791295015152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373.82375870966098</v>
      </c>
      <c r="AC5">
        <f t="shared" si="2"/>
        <v>674.92405872198378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-146.00620356394799</v>
      </c>
      <c r="AI5">
        <f t="shared" si="6"/>
        <v>-194.86786274416602</v>
      </c>
      <c r="AJ5">
        <f t="shared" si="7"/>
        <v>-301.1003000123228</v>
      </c>
      <c r="AK5">
        <f>G5*SUM(AB5, AE5:AF5)</f>
        <v>15.326774107096101</v>
      </c>
      <c r="AL5">
        <f t="shared" si="8"/>
        <v>-480.6413886493927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-124.85107529743266</v>
      </c>
      <c r="AR5">
        <f t="shared" si="9"/>
        <v>-166.6330718192107</v>
      </c>
      <c r="AS5">
        <f t="shared" si="9"/>
        <v>-257.47328066408613</v>
      </c>
      <c r="AT5">
        <f t="shared" si="9"/>
        <v>13.106047424030795</v>
      </c>
      <c r="AU5">
        <f t="shared" si="9"/>
        <v>-411.00030505926605</v>
      </c>
      <c r="AW5">
        <v>2</v>
      </c>
      <c r="AX5">
        <f>IF(Z5&gt;0, (R5*SUMPRODUCT(K5:$K$98, X5:$X$98)-K5*$AZ$3)/Z5, 0)</f>
        <v>690.64791295015152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</v>
      </c>
      <c r="S6">
        <f t="shared" si="1"/>
        <v>1052.3664825604133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674.92405872198378</v>
      </c>
      <c r="AC6">
        <f t="shared" si="2"/>
        <v>1016.525348739694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-151.85060310386945</v>
      </c>
      <c r="AI6">
        <f t="shared" si="6"/>
        <v>-200.14772039073335</v>
      </c>
      <c r="AJ6">
        <f t="shared" si="7"/>
        <v>-341.6012900177102</v>
      </c>
      <c r="AK6">
        <f>G6*SUM(AB6, AE6:AF6)</f>
        <v>39.483057435236056</v>
      </c>
      <c r="AL6">
        <f t="shared" si="8"/>
        <v>-502.26595297320756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-117.13907821605778</v>
      </c>
      <c r="AR6">
        <f t="shared" si="9"/>
        <v>-154.39595888584489</v>
      </c>
      <c r="AS6">
        <f t="shared" si="9"/>
        <v>-263.51466120104686</v>
      </c>
      <c r="AT6">
        <f t="shared" si="9"/>
        <v>30.457626499853948</v>
      </c>
      <c r="AU6">
        <f t="shared" si="9"/>
        <v>-387.45299358703784</v>
      </c>
      <c r="AW6">
        <v>3</v>
      </c>
      <c r="AX6">
        <f>IF(Z6&gt;0, (R6*SUMPRODUCT(K6:$K$98, X6:$X$98)-K6*$AZ$3)/Z6, 0)</f>
        <v>1052.3664825604133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</v>
      </c>
      <c r="S7">
        <f t="shared" si="1"/>
        <v>1348.0869306111499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1016.525348739694</v>
      </c>
      <c r="AC7">
        <f t="shared" si="2"/>
        <v>1287.0132598679193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-158.68780979052269</v>
      </c>
      <c r="AI7">
        <f t="shared" si="6"/>
        <v>-206.42261199962269</v>
      </c>
      <c r="AJ7">
        <f t="shared" si="7"/>
        <v>-270.48791112822528</v>
      </c>
      <c r="AK7">
        <f>G7*SUM(AB7, AE7:AF7)</f>
        <v>49.911394623118973</v>
      </c>
      <c r="AL7">
        <f t="shared" si="8"/>
        <v>-426.99912850472901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-111.37600584817703</v>
      </c>
      <c r="AR7">
        <f t="shared" si="9"/>
        <v>-144.87896752507211</v>
      </c>
      <c r="AS7">
        <f t="shared" si="9"/>
        <v>-189.84358793184134</v>
      </c>
      <c r="AT7">
        <f t="shared" si="9"/>
        <v>35.030616320014055</v>
      </c>
      <c r="AU7">
        <f t="shared" si="9"/>
        <v>-299.69193913689941</v>
      </c>
      <c r="AW7">
        <v>4</v>
      </c>
      <c r="AX7">
        <f>IF(Z7&gt;0, (R7*SUMPRODUCT(K7:$K$98, X7:$X$98)-K7*$AZ$3)/Z7, 0)</f>
        <v>1348.0869306111499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</v>
      </c>
      <c r="S8">
        <f t="shared" si="1"/>
        <v>1521.9643278566048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1287.0132598679193</v>
      </c>
      <c r="AC8">
        <f t="shared" si="2"/>
        <v>1435.9639932375071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-165.5227179305603</v>
      </c>
      <c r="AI8">
        <f t="shared" si="6"/>
        <v>-212.69741075860404</v>
      </c>
      <c r="AJ8">
        <f t="shared" si="7"/>
        <v>-148.95073336958785</v>
      </c>
      <c r="AK8">
        <f t="shared" ref="AK8:AK71" si="22">G8*SUM(AB8:AB8, AE8:AF8)</f>
        <v>27.41338243518668</v>
      </c>
      <c r="AL8">
        <f t="shared" si="8"/>
        <v>-334.23476169300523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-108.44126552487087</v>
      </c>
      <c r="AR8">
        <f t="shared" si="9"/>
        <v>-139.34749673578074</v>
      </c>
      <c r="AS8">
        <f t="shared" si="9"/>
        <v>-97.584224264804178</v>
      </c>
      <c r="AT8">
        <f t="shared" si="9"/>
        <v>17.959721304455787</v>
      </c>
      <c r="AU8">
        <f t="shared" si="9"/>
        <v>-218.97199969612913</v>
      </c>
      <c r="AW8">
        <v>5</v>
      </c>
      <c r="AX8">
        <f>IF(Z8&gt;0, (R8*SUMPRODUCT(K8:$K$98, X8:$X$98)-K8*$AZ$3)/Z8, 0)</f>
        <v>1521.9643278566048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</v>
      </c>
      <c r="S9">
        <f t="shared" si="1"/>
        <v>1631.1954478158798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1435.9639932375071</v>
      </c>
      <c r="AC9">
        <f t="shared" si="2"/>
        <v>1520.816680230731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-172.6325805251137</v>
      </c>
      <c r="AI9">
        <f t="shared" si="6"/>
        <v>-219.24921013461443</v>
      </c>
      <c r="AJ9">
        <f t="shared" si="7"/>
        <v>-84.85268699322387</v>
      </c>
      <c r="AK9">
        <f t="shared" si="22"/>
        <v>8.4721875601012915</v>
      </c>
      <c r="AL9">
        <f t="shared" si="8"/>
        <v>-295.629709567737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-107.11170706752746</v>
      </c>
      <c r="AR9">
        <f t="shared" si="9"/>
        <v>-136.0354870401143</v>
      </c>
      <c r="AS9">
        <f t="shared" si="9"/>
        <v>-52.647745434058514</v>
      </c>
      <c r="AT9">
        <f t="shared" si="9"/>
        <v>5.2566582124786443</v>
      </c>
      <c r="AU9">
        <f t="shared" si="9"/>
        <v>-183.42657426169418</v>
      </c>
      <c r="AW9">
        <v>6</v>
      </c>
      <c r="AX9">
        <f>IF(Z9&gt;0, (R9*SUMPRODUCT(K9:$K$98, X9:$X$98)-K9*$AZ$3)/Z9, 0)</f>
        <v>1631.1954478158798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</v>
      </c>
      <c r="S10">
        <f t="shared" si="1"/>
        <v>1727.2838059640267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1520.816680230731</v>
      </c>
      <c r="AC10">
        <f t="shared" si="2"/>
        <v>1591.1737314308843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-180.93303127009597</v>
      </c>
      <c r="AI10">
        <f t="shared" si="6"/>
        <v>-226.99302806786665</v>
      </c>
      <c r="AJ10">
        <f t="shared" si="7"/>
        <v>-70.357051200153364</v>
      </c>
      <c r="AK10">
        <f t="shared" si="22"/>
        <v>6.2353483889459973</v>
      </c>
      <c r="AL10">
        <f t="shared" si="8"/>
        <v>-291.11473087907399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-106.50015118114162</v>
      </c>
      <c r="AR10">
        <f t="shared" si="9"/>
        <v>-133.61182110636784</v>
      </c>
      <c r="AS10">
        <f t="shared" si="9"/>
        <v>-41.413314842938135</v>
      </c>
      <c r="AT10">
        <f t="shared" si="9"/>
        <v>3.6702283791317387</v>
      </c>
      <c r="AU10">
        <f t="shared" si="9"/>
        <v>-171.35490757017422</v>
      </c>
      <c r="AW10">
        <v>7</v>
      </c>
      <c r="AX10">
        <f>IF(Z10&gt;0, (R10*SUMPRODUCT(K10:$K$98, X10:$X$98)-K10*$AZ$3)/Z10, 0)</f>
        <v>1727.2838059640267</v>
      </c>
    </row>
    <row r="11" spans="1:52" x14ac:dyDescent="0.25">
      <c r="A11" t="s">
        <v>33</v>
      </c>
      <c r="C11" s="12">
        <f>AU91</f>
        <v>2859.6133374450428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</v>
      </c>
      <c r="S11">
        <f t="shared" si="1"/>
        <v>1810.7998399416251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1591.1737314308843</v>
      </c>
      <c r="AC11">
        <f t="shared" si="2"/>
        <v>1648.0070142811114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-188.89969282712599</v>
      </c>
      <c r="AI11">
        <f t="shared" si="6"/>
        <v>-234.40463981050539</v>
      </c>
      <c r="AJ11">
        <f t="shared" si="7"/>
        <v>-56.833282850227079</v>
      </c>
      <c r="AK11">
        <f t="shared" si="22"/>
        <v>3.818816955434122</v>
      </c>
      <c r="AL11">
        <f t="shared" si="8"/>
        <v>-287.41910570529836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-105.65322966605885</v>
      </c>
      <c r="AR11">
        <f t="shared" si="9"/>
        <v>-131.1045395259255</v>
      </c>
      <c r="AS11">
        <f t="shared" si="9"/>
        <v>-31.787345949505227</v>
      </c>
      <c r="AT11">
        <f t="shared" si="9"/>
        <v>2.135897305107648</v>
      </c>
      <c r="AU11">
        <f t="shared" si="9"/>
        <v>-160.75598817032309</v>
      </c>
      <c r="AW11">
        <v>8</v>
      </c>
      <c r="AX11">
        <f>IF(Z11&gt;0, (R11*SUMPRODUCT(K11:$K$98, X11:$X$98)-K11*$AZ$3)/Z11, 0)</f>
        <v>1810.7998399416251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</v>
      </c>
      <c r="S12">
        <f t="shared" si="1"/>
        <v>1887.9209318679329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1648.0070142811114</v>
      </c>
      <c r="AC12">
        <f t="shared" si="2"/>
        <v>1697.2732267937013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-198.08367128790832</v>
      </c>
      <c r="AI12">
        <f t="shared" si="6"/>
        <v>-243.03452696580996</v>
      </c>
      <c r="AJ12">
        <f t="shared" si="7"/>
        <v>-49.266212512589846</v>
      </c>
      <c r="AK12">
        <f t="shared" si="22"/>
        <v>3.7904161328465564</v>
      </c>
      <c r="AL12">
        <f t="shared" si="8"/>
        <v>-288.51032334555327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-105.28357705819407</v>
      </c>
      <c r="AR12">
        <f t="shared" si="9"/>
        <v>-129.17543471019331</v>
      </c>
      <c r="AS12">
        <f t="shared" si="9"/>
        <v>-26.185515684912716</v>
      </c>
      <c r="AT12">
        <f t="shared" si="9"/>
        <v>2.01464646939595</v>
      </c>
      <c r="AU12">
        <f t="shared" si="9"/>
        <v>-153.34630392571012</v>
      </c>
      <c r="AW12">
        <v>9</v>
      </c>
      <c r="AX12">
        <f>IF(Z12&gt;0, (R12*SUMPRODUCT(K12:$K$98, X12:$X$98)-K12*$AZ$3)/Z12, 0)</f>
        <v>1887.9209318679329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</v>
      </c>
      <c r="S13">
        <f t="shared" si="1"/>
        <v>1957.7798439369444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1697.2732267937013</v>
      </c>
      <c r="AC13">
        <f t="shared" si="2"/>
        <v>1738.4067627877585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-207.89087498023213</v>
      </c>
      <c r="AI13">
        <f t="shared" si="6"/>
        <v>-252.28827666386465</v>
      </c>
      <c r="AJ13">
        <f t="shared" si="7"/>
        <v>-41.133535994057183</v>
      </c>
      <c r="AK13">
        <f t="shared" si="22"/>
        <v>3.3945464535874028</v>
      </c>
      <c r="AL13">
        <f t="shared" si="8"/>
        <v>-290.02726620433441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-105.03442022636263</v>
      </c>
      <c r="AR13">
        <f t="shared" si="9"/>
        <v>-127.46568540738944</v>
      </c>
      <c r="AS13">
        <f t="shared" si="9"/>
        <v>-20.782235417532569</v>
      </c>
      <c r="AT13">
        <f t="shared" si="9"/>
        <v>1.7150546829816904</v>
      </c>
      <c r="AU13">
        <f t="shared" si="9"/>
        <v>-146.5328661419403</v>
      </c>
      <c r="AW13">
        <v>10</v>
      </c>
      <c r="AX13">
        <f>IF(Z13&gt;0, (R13*SUMPRODUCT(K13:$K$98, X13:$X$98)-K13*$AZ$3)/Z13, 0)</f>
        <v>1957.7798439369444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</v>
      </c>
      <c r="S14">
        <f t="shared" si="1"/>
        <v>2206.7413330675786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1738.4067627877585</v>
      </c>
      <c r="AC14">
        <f t="shared" si="2"/>
        <v>1935.0559546196068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-218.46496254260009</v>
      </c>
      <c r="AI14">
        <f t="shared" si="6"/>
        <v>-262.309157728125</v>
      </c>
      <c r="AJ14">
        <f t="shared" si="7"/>
        <v>-196.64919183184838</v>
      </c>
      <c r="AK14">
        <f t="shared" si="22"/>
        <v>121.68847339514311</v>
      </c>
      <c r="AL14">
        <f t="shared" si="8"/>
        <v>-337.26987616483029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-98.55076217707429</v>
      </c>
      <c r="AR14">
        <f t="shared" si="9"/>
        <v>-118.32912298278623</v>
      </c>
      <c r="AS14">
        <f t="shared" si="9"/>
        <v>-88.709546423286596</v>
      </c>
      <c r="AT14">
        <f t="shared" si="9"/>
        <v>54.894348556773608</v>
      </c>
      <c r="AU14">
        <f t="shared" si="9"/>
        <v>-152.14432084929922</v>
      </c>
      <c r="AW14">
        <v>11</v>
      </c>
      <c r="AX14">
        <f>IF(Z14&gt;0, (R14*SUMPRODUCT(K14:$K$98, X14:$X$98)-K14*$AZ$3)/Z14, 0)</f>
        <v>2206.7413330675786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</v>
      </c>
      <c r="S15">
        <f t="shared" si="1"/>
        <v>2432.2208323471177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1935.0559546196068</v>
      </c>
      <c r="AC15">
        <f t="shared" si="2"/>
        <v>2105.8655603516499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-229.50156281472638</v>
      </c>
      <c r="AI15">
        <f t="shared" si="6"/>
        <v>-272.79256526698867</v>
      </c>
      <c r="AJ15">
        <f t="shared" si="7"/>
        <v>-170.80960573204311</v>
      </c>
      <c r="AK15">
        <f t="shared" si="22"/>
        <v>135.45391682337248</v>
      </c>
      <c r="AL15">
        <f t="shared" si="8"/>
        <v>-308.1482541756593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-92.436994705609877</v>
      </c>
      <c r="AR15">
        <f t="shared" si="9"/>
        <v>-109.87343442044889</v>
      </c>
      <c r="AS15">
        <f t="shared" si="9"/>
        <v>-68.797468858486752</v>
      </c>
      <c r="AT15">
        <f t="shared" si="9"/>
        <v>54.557157862860414</v>
      </c>
      <c r="AU15">
        <f t="shared" si="9"/>
        <v>-124.11374541607522</v>
      </c>
      <c r="AW15">
        <v>12</v>
      </c>
      <c r="AX15">
        <f>IF(Z15&gt;0, (R15*SUMPRODUCT(K15:$K$98, X15:$X$98)-K15*$AZ$3)/Z15, 0)</f>
        <v>2432.2208323471177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</v>
      </c>
      <c r="S16">
        <f t="shared" si="1"/>
        <v>2636.9892680181088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2105.8655603516499</v>
      </c>
      <c r="AC16">
        <f t="shared" si="2"/>
        <v>2253.9288941363238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-242.61386023910566</v>
      </c>
      <c r="AI16">
        <f t="shared" si="6"/>
        <v>-285.35064573672577</v>
      </c>
      <c r="AJ16">
        <f t="shared" si="7"/>
        <v>-148.06333378467389</v>
      </c>
      <c r="AK16">
        <f t="shared" si="22"/>
        <v>147.41058922461551</v>
      </c>
      <c r="AL16">
        <f t="shared" si="8"/>
        <v>-286.00339029678412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-87.248457045111408</v>
      </c>
      <c r="AR16">
        <f t="shared" si="9"/>
        <v>-102.61740006452689</v>
      </c>
      <c r="AS16">
        <f t="shared" si="9"/>
        <v>-53.246328981108555</v>
      </c>
      <c r="AT16">
        <f t="shared" si="9"/>
        <v>53.011589895495071</v>
      </c>
      <c r="AU16">
        <f t="shared" si="9"/>
        <v>-102.85213915014036</v>
      </c>
      <c r="AW16">
        <v>13</v>
      </c>
      <c r="AX16">
        <f>IF(Z16&gt;0, (R16*SUMPRODUCT(K16:$K$98, X16:$X$98)-K16*$AZ$3)/Z16, 0)</f>
        <v>2636.9892680181088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</v>
      </c>
      <c r="S17">
        <f t="shared" si="1"/>
        <v>2822.8763540040636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2253.9288941363238</v>
      </c>
      <c r="AC17">
        <f t="shared" si="2"/>
        <v>2381.4128732432509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-257.6173429796541</v>
      </c>
      <c r="AI17">
        <f t="shared" si="6"/>
        <v>-299.79795195080817</v>
      </c>
      <c r="AJ17">
        <f t="shared" si="7"/>
        <v>-127.48397910692711</v>
      </c>
      <c r="AK17">
        <f t="shared" si="22"/>
        <v>157.77502258954269</v>
      </c>
      <c r="AL17">
        <f t="shared" si="8"/>
        <v>-269.50690846819259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-82.717846893782678</v>
      </c>
      <c r="AR17">
        <f t="shared" si="9"/>
        <v>-96.261535817854835</v>
      </c>
      <c r="AS17">
        <f t="shared" si="9"/>
        <v>-40.933580570349321</v>
      </c>
      <c r="AT17">
        <f t="shared" si="9"/>
        <v>50.659672253725603</v>
      </c>
      <c r="AU17">
        <f t="shared" si="9"/>
        <v>-86.535444134478553</v>
      </c>
      <c r="AW17">
        <v>14</v>
      </c>
      <c r="AX17">
        <f>IF(Z17&gt;0, (R17*SUMPRODUCT(K17:$K$98, X17:$X$98)-K17*$AZ$3)/Z17, 0)</f>
        <v>2822.8763540040636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</v>
      </c>
      <c r="S18">
        <f t="shared" si="1"/>
        <v>2996.1317250998641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2381.4128732432509</v>
      </c>
      <c r="AC18">
        <f t="shared" si="2"/>
        <v>2490.4204157709314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-396.41336311090618</v>
      </c>
      <c r="AI18">
        <f t="shared" si="6"/>
        <v>-437.97395931079325</v>
      </c>
      <c r="AJ18">
        <f t="shared" si="7"/>
        <v>-109.00754252768047</v>
      </c>
      <c r="AK18">
        <f t="shared" si="22"/>
        <v>166.69890112702757</v>
      </c>
      <c r="AL18">
        <f t="shared" si="8"/>
        <v>-380.28260071144615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-113.6460611682412</v>
      </c>
      <c r="AR18">
        <f t="shared" si="9"/>
        <v>-125.56089174018516</v>
      </c>
      <c r="AS18">
        <f t="shared" si="9"/>
        <v>-31.250908770284092</v>
      </c>
      <c r="AT18">
        <f t="shared" si="9"/>
        <v>47.790199012187536</v>
      </c>
      <c r="AU18">
        <f t="shared" si="9"/>
        <v>-109.0216014982817</v>
      </c>
      <c r="AW18">
        <v>15</v>
      </c>
      <c r="AX18">
        <f>IF(Z18&gt;0, (R18*SUMPRODUCT(K18:$K$98, X18:$X$98)-K18*$AZ$3)/Z18, 0)</f>
        <v>2996.1317250998641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</v>
      </c>
      <c r="S19">
        <f t="shared" si="1"/>
        <v>3116.9348824580015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2490.4204157709314</v>
      </c>
      <c r="AC19">
        <f t="shared" si="2"/>
        <v>2547.9577380147111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-544.36068902612124</v>
      </c>
      <c r="AI19">
        <f t="shared" si="6"/>
        <v>-585.23349891949636</v>
      </c>
      <c r="AJ19">
        <f t="shared" si="7"/>
        <v>-57.537322243779727</v>
      </c>
      <c r="AK19">
        <f t="shared" si="22"/>
        <v>174.32942910396523</v>
      </c>
      <c r="AL19">
        <f t="shared" si="8"/>
        <v>-468.44139205931083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-139.33968824225164</v>
      </c>
      <c r="AR19">
        <f t="shared" si="9"/>
        <v>-149.80187756440239</v>
      </c>
      <c r="AS19">
        <f t="shared" si="9"/>
        <v>-14.727794834129783</v>
      </c>
      <c r="AT19">
        <f t="shared" si="9"/>
        <v>44.623002344738772</v>
      </c>
      <c r="AU19">
        <f t="shared" si="9"/>
        <v>-119.90667005379338</v>
      </c>
      <c r="AW19">
        <v>16</v>
      </c>
      <c r="AX19">
        <f>IF(Z19&gt;0, (R19*SUMPRODUCT(K19:$K$98, X19:$X$98)-K19*$AZ$3)/Z19, 0)</f>
        <v>3116.9348824580015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</v>
      </c>
      <c r="S20">
        <f t="shared" si="1"/>
        <v>3192.6280935825262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2547.9577380147111</v>
      </c>
      <c r="AC20">
        <f t="shared" si="2"/>
        <v>2561.4603563903352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-697.69886487991391</v>
      </c>
      <c r="AI20">
        <f t="shared" si="6"/>
        <v>-737.81409724191531</v>
      </c>
      <c r="AJ20">
        <f t="shared" si="7"/>
        <v>-13.502618375624024</v>
      </c>
      <c r="AK20">
        <f t="shared" si="22"/>
        <v>178.3570416610298</v>
      </c>
      <c r="AL20">
        <f t="shared" si="8"/>
        <v>-572.9596739565095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-159.45497475813693</v>
      </c>
      <c r="AR20">
        <f t="shared" si="9"/>
        <v>-168.62307533230182</v>
      </c>
      <c r="AS20">
        <f t="shared" si="9"/>
        <v>-3.0859440664626332</v>
      </c>
      <c r="AT20">
        <f t="shared" si="9"/>
        <v>40.762453556364157</v>
      </c>
      <c r="AU20">
        <f t="shared" si="9"/>
        <v>-130.94656584240028</v>
      </c>
      <c r="AW20">
        <v>17</v>
      </c>
      <c r="AX20">
        <f>IF(Z20&gt;0, (R20*SUMPRODUCT(K20:$K$98, X20:$X$98)-K20*$AZ$3)/Z20, 0)</f>
        <v>3192.6280935825262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</v>
      </c>
      <c r="S21">
        <f t="shared" si="1"/>
        <v>3231.2527649675258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2561.4603563903352</v>
      </c>
      <c r="AC21">
        <f t="shared" si="2"/>
        <v>2538.4717268267295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-868.1738587784356</v>
      </c>
      <c r="AI21">
        <f t="shared" si="6"/>
        <v>-907.45385188742785</v>
      </c>
      <c r="AJ21">
        <f t="shared" si="7"/>
        <v>22.988629563605627</v>
      </c>
      <c r="AK21">
        <f t="shared" si="22"/>
        <v>179.30222494732348</v>
      </c>
      <c r="AL21">
        <f t="shared" si="8"/>
        <v>-705.16299737649877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-177.1571719875686</v>
      </c>
      <c r="AR21">
        <f t="shared" si="9"/>
        <v>-185.17253944480987</v>
      </c>
      <c r="AS21">
        <f t="shared" si="9"/>
        <v>4.6909965788287389</v>
      </c>
      <c r="AT21">
        <f t="shared" si="9"/>
        <v>36.587919322336191</v>
      </c>
      <c r="AU21">
        <f t="shared" si="9"/>
        <v>-143.89362354364494</v>
      </c>
      <c r="AW21">
        <v>18</v>
      </c>
      <c r="AX21">
        <f>IF(Z21&gt;0, (R21*SUMPRODUCT(K21:$K$98, X21:$X$98)-K21*$AZ$3)/Z21, 0)</f>
        <v>3231.2527649675258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</v>
      </c>
      <c r="S22">
        <f t="shared" si="1"/>
        <v>3236.6573648847266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2538.4717268267295</v>
      </c>
      <c r="AC22">
        <f t="shared" si="2"/>
        <v>2483.1595059057072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-1054.5106950040051</v>
      </c>
      <c r="AI22">
        <f t="shared" si="6"/>
        <v>-1092.8706328344053</v>
      </c>
      <c r="AJ22">
        <f t="shared" si="7"/>
        <v>55.312220921022345</v>
      </c>
      <c r="AK22">
        <f t="shared" si="22"/>
        <v>177.69302087787108</v>
      </c>
      <c r="AL22">
        <f t="shared" si="8"/>
        <v>-859.86539103551195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-192.12549531883832</v>
      </c>
      <c r="AR22">
        <f t="shared" si="9"/>
        <v>-199.11444487713322</v>
      </c>
      <c r="AS22">
        <f t="shared" si="9"/>
        <v>10.077553401766179</v>
      </c>
      <c r="AT22">
        <f t="shared" si="9"/>
        <v>32.374597823051943</v>
      </c>
      <c r="AU22">
        <f t="shared" si="9"/>
        <v>-156.6622936523151</v>
      </c>
      <c r="AW22">
        <v>19</v>
      </c>
      <c r="AX22">
        <f>IF(Z22&gt;0, (R22*SUMPRODUCT(K22:$K$98, X22:$X$98)-K22*$AZ$3)/Z22, 0)</f>
        <v>3236.6573648847266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</v>
      </c>
      <c r="S23">
        <f t="shared" si="1"/>
        <v>3212.5370303025243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2483.1595059057072</v>
      </c>
      <c r="AC23">
        <f t="shared" si="2"/>
        <v>2399.8241454677132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-1250.8408527736929</v>
      </c>
      <c r="AI23">
        <f t="shared" si="6"/>
        <v>-1288.1917707994023</v>
      </c>
      <c r="AJ23">
        <f t="shared" si="7"/>
        <v>83.335360437994041</v>
      </c>
      <c r="AK23">
        <f t="shared" si="22"/>
        <v>173.82116541339951</v>
      </c>
      <c r="AL23">
        <f t="shared" si="8"/>
        <v>-1031.0352449480088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-203.47827428292896</v>
      </c>
      <c r="AR23">
        <f t="shared" si="9"/>
        <v>-209.55426734463745</v>
      </c>
      <c r="AS23">
        <f t="shared" si="9"/>
        <v>13.556429094130982</v>
      </c>
      <c r="AT23">
        <f t="shared" si="9"/>
        <v>28.27604382582885</v>
      </c>
      <c r="AU23">
        <f t="shared" si="9"/>
        <v>-167.72179442467763</v>
      </c>
      <c r="AW23">
        <v>20</v>
      </c>
      <c r="AX23">
        <f>IF(Z23&gt;0, (R23*SUMPRODUCT(K23:$K$98, X23:$X$98)-K23*$AZ$3)/Z23, 0)</f>
        <v>3212.5370303025243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</v>
      </c>
      <c r="S24">
        <f t="shared" si="1"/>
        <v>3163.7498474485806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2399.8241454677132</v>
      </c>
      <c r="AC24">
        <f t="shared" si="2"/>
        <v>2293.479920185539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-1462.3631425425765</v>
      </c>
      <c r="AI24">
        <f t="shared" si="6"/>
        <v>-1498.6093698167576</v>
      </c>
      <c r="AJ24">
        <f t="shared" si="7"/>
        <v>106.34422528217419</v>
      </c>
      <c r="AK24">
        <f t="shared" si="22"/>
        <v>167.98769018273993</v>
      </c>
      <c r="AL24">
        <f t="shared" si="8"/>
        <v>-1224.2774543518435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-212.39935745715289</v>
      </c>
      <c r="AR24">
        <f t="shared" si="9"/>
        <v>-217.66390164547022</v>
      </c>
      <c r="AS24">
        <f t="shared" si="9"/>
        <v>15.445852307204795</v>
      </c>
      <c r="AT24">
        <f t="shared" si="9"/>
        <v>24.399190883249709</v>
      </c>
      <c r="AU24">
        <f t="shared" si="9"/>
        <v>-177.81885845501571</v>
      </c>
      <c r="AW24">
        <v>21</v>
      </c>
      <c r="AX24">
        <f>IF(Z24&gt;0, (R24*SUMPRODUCT(K24:$K$98, X24:$X$98)-K24*$AZ$3)/Z24, 0)</f>
        <v>3163.7498474485806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</v>
      </c>
      <c r="S25">
        <f t="shared" si="1"/>
        <v>3093.3462296708062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2293.479920185539</v>
      </c>
      <c r="AC25">
        <f t="shared" si="2"/>
        <v>2167.8073921933455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-1687.8418192495158</v>
      </c>
      <c r="AI25">
        <f t="shared" si="6"/>
        <v>-1722.8816633413303</v>
      </c>
      <c r="AJ25">
        <f t="shared" si="7"/>
        <v>125.67252799219341</v>
      </c>
      <c r="AK25">
        <f t="shared" si="22"/>
        <v>160.54359441298774</v>
      </c>
      <c r="AL25">
        <f t="shared" si="8"/>
        <v>-1436.6655409361492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-218.88282560105787</v>
      </c>
      <c r="AR25">
        <f t="shared" si="9"/>
        <v>-223.42686521185928</v>
      </c>
      <c r="AS25">
        <f t="shared" si="9"/>
        <v>16.297473918255168</v>
      </c>
      <c r="AT25">
        <f t="shared" si="9"/>
        <v>20.819626090844086</v>
      </c>
      <c r="AU25">
        <f t="shared" si="9"/>
        <v>-186.30976520276005</v>
      </c>
      <c r="AW25">
        <v>22</v>
      </c>
      <c r="AX25">
        <f>IF(Z25&gt;0, (R25*SUMPRODUCT(K25:$K$98, X25:$X$98)-K25*$AZ$3)/Z25, 0)</f>
        <v>3093.3462296708062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</v>
      </c>
      <c r="S26">
        <f t="shared" si="1"/>
        <v>3003.0681889857883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2167.8073921933455</v>
      </c>
      <c r="AC26">
        <f t="shared" si="2"/>
        <v>2026.3592357574296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-1902.5934544973438</v>
      </c>
      <c r="AI26">
        <f t="shared" si="6"/>
        <v>-1936.3316034209915</v>
      </c>
      <c r="AJ26">
        <f t="shared" si="7"/>
        <v>141.44815643591596</v>
      </c>
      <c r="AK26">
        <f t="shared" si="22"/>
        <v>151.74651745353421</v>
      </c>
      <c r="AL26">
        <f t="shared" si="8"/>
        <v>-1643.1369295315415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-220.29666320294129</v>
      </c>
      <c r="AR26">
        <f t="shared" si="9"/>
        <v>-224.20312131303035</v>
      </c>
      <c r="AS26">
        <f t="shared" si="9"/>
        <v>16.37793760163671</v>
      </c>
      <c r="AT26">
        <f t="shared" si="9"/>
        <v>17.570359746934127</v>
      </c>
      <c r="AU26">
        <f t="shared" si="9"/>
        <v>-190.25482396445952</v>
      </c>
      <c r="AW26">
        <v>23</v>
      </c>
      <c r="AX26">
        <f>IF(Z26&gt;0, (R26*SUMPRODUCT(K26:$K$98, X26:$X$98)-K26*$AZ$3)/Z26, 0)</f>
        <v>3003.0681889857883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</v>
      </c>
      <c r="S27">
        <f t="shared" si="1"/>
        <v>2898.7277863718914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2026.3592357574296</v>
      </c>
      <c r="AC27">
        <f t="shared" si="2"/>
        <v>1875.2006700233649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-2111.0634544504833</v>
      </c>
      <c r="AI27">
        <f t="shared" si="6"/>
        <v>-2143.4086901576693</v>
      </c>
      <c r="AJ27">
        <f t="shared" si="7"/>
        <v>151.15856573406472</v>
      </c>
      <c r="AK27">
        <f t="shared" si="22"/>
        <v>141.84514650302009</v>
      </c>
      <c r="AL27">
        <f t="shared" si="8"/>
        <v>-1850.4049779205845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-218.24544362901077</v>
      </c>
      <c r="AR27">
        <f t="shared" si="9"/>
        <v>-221.58935084379283</v>
      </c>
      <c r="AS27">
        <f t="shared" si="9"/>
        <v>15.627037722342296</v>
      </c>
      <c r="AT27">
        <f t="shared" si="9"/>
        <v>14.664200102517462</v>
      </c>
      <c r="AU27">
        <f t="shared" si="9"/>
        <v>-191.29811301893307</v>
      </c>
      <c r="AW27">
        <v>24</v>
      </c>
      <c r="AX27">
        <f>IF(Z27&gt;0, (R27*SUMPRODUCT(K27:$K$98, X27:$X$98)-K27*$AZ$3)/Z27, 0)</f>
        <v>2898.7277863718914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</v>
      </c>
      <c r="S28">
        <f t="shared" si="1"/>
        <v>2784.4328865994926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1875.2006700233649</v>
      </c>
      <c r="AC28">
        <f t="shared" si="2"/>
        <v>1718.6856705629946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-2318.7652573767482</v>
      </c>
      <c r="AI28">
        <f t="shared" si="6"/>
        <v>-2349.6276580981739</v>
      </c>
      <c r="AJ28">
        <f t="shared" si="7"/>
        <v>156.51499946037029</v>
      </c>
      <c r="AK28">
        <f t="shared" si="22"/>
        <v>131.26404690163557</v>
      </c>
      <c r="AL28">
        <f t="shared" si="8"/>
        <v>-2061.8486117361681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-214.03394679758637</v>
      </c>
      <c r="AR28">
        <f t="shared" si="9"/>
        <v>-216.88270495153958</v>
      </c>
      <c r="AS28">
        <f t="shared" si="9"/>
        <v>14.447138605752459</v>
      </c>
      <c r="AT28">
        <f t="shared" si="9"/>
        <v>12.116345948172768</v>
      </c>
      <c r="AU28">
        <f t="shared" si="9"/>
        <v>-190.31922039761434</v>
      </c>
      <c r="AW28">
        <v>25</v>
      </c>
      <c r="AX28">
        <f>IF(Z28&gt;0, (R28*SUMPRODUCT(K28:$K$98, X28:$X$98)-K28*$AZ$3)/Z28, 0)</f>
        <v>2784.4328865994926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</v>
      </c>
      <c r="S29">
        <f t="shared" si="1"/>
        <v>2663.6038031161411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1718.6856705629946</v>
      </c>
      <c r="AC29">
        <f t="shared" si="2"/>
        <v>1559.7681917731225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-2548.9874003839946</v>
      </c>
      <c r="AI29">
        <f t="shared" si="6"/>
        <v>-2578.2666833980138</v>
      </c>
      <c r="AJ29">
        <f t="shared" si="7"/>
        <v>158.91747878987212</v>
      </c>
      <c r="AK29">
        <f t="shared" si="22"/>
        <v>120.30799693940963</v>
      </c>
      <c r="AL29">
        <f t="shared" si="8"/>
        <v>-2299.0412076687321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-210.07556558152109</v>
      </c>
      <c r="AR29">
        <f t="shared" si="9"/>
        <v>-212.48862652409966</v>
      </c>
      <c r="AS29">
        <f t="shared" si="9"/>
        <v>13.097231956714458</v>
      </c>
      <c r="AT29">
        <f t="shared" si="9"/>
        <v>9.9152198622947267</v>
      </c>
      <c r="AU29">
        <f t="shared" si="9"/>
        <v>-189.47617470509047</v>
      </c>
      <c r="AW29">
        <v>26</v>
      </c>
      <c r="AX29">
        <f>IF(Z29&gt;0, (R29*SUMPRODUCT(K29:$K$98, X29:$X$98)-K29*$AZ$3)/Z29, 0)</f>
        <v>2663.6038031161411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</v>
      </c>
      <c r="S30">
        <f t="shared" si="1"/>
        <v>2533.5902200721825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1559.7681917731225</v>
      </c>
      <c r="AC30">
        <f t="shared" si="2"/>
        <v>1398.903758341346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-2758.6940455809154</v>
      </c>
      <c r="AI30">
        <f t="shared" si="6"/>
        <v>-2786.3011887420043</v>
      </c>
      <c r="AJ30">
        <f t="shared" si="7"/>
        <v>160.86443343177643</v>
      </c>
      <c r="AK30">
        <f t="shared" si="22"/>
        <v>109.18377342411858</v>
      </c>
      <c r="AL30">
        <f t="shared" si="8"/>
        <v>-2516.2529818861094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-202.99875179442432</v>
      </c>
      <c r="AR30">
        <f t="shared" si="9"/>
        <v>-205.03022593027069</v>
      </c>
      <c r="AS30">
        <f t="shared" si="9"/>
        <v>11.837223938289776</v>
      </c>
      <c r="AT30">
        <f t="shared" si="9"/>
        <v>8.0342978797542095</v>
      </c>
      <c r="AU30">
        <f t="shared" si="9"/>
        <v>-185.15870411222673</v>
      </c>
      <c r="AW30">
        <v>27</v>
      </c>
      <c r="AX30">
        <f>IF(Z30&gt;0, (R30*SUMPRODUCT(K30:$K$98, X30:$X$98)-K30*$AZ$3)/Z30, 0)</f>
        <v>2533.5902200721825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</v>
      </c>
      <c r="S31">
        <f t="shared" si="1"/>
        <v>2396.2379291792518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1398.903758341346</v>
      </c>
      <c r="AC31">
        <f t="shared" si="2"/>
        <v>1239.8435173949076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-2920.8909607295204</v>
      </c>
      <c r="AI31">
        <f t="shared" si="6"/>
        <v>-2946.7615869786337</v>
      </c>
      <c r="AJ31">
        <f t="shared" si="7"/>
        <v>159.0602409464384</v>
      </c>
      <c r="AK31">
        <f t="shared" si="22"/>
        <v>97.923263083894227</v>
      </c>
      <c r="AL31">
        <f t="shared" si="8"/>
        <v>-2689.7780829483008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-191.90538082215838</v>
      </c>
      <c r="AR31">
        <f t="shared" si="9"/>
        <v>-193.60510616254007</v>
      </c>
      <c r="AS31">
        <f t="shared" si="9"/>
        <v>10.450412741483079</v>
      </c>
      <c r="AT31">
        <f t="shared" si="9"/>
        <v>6.4336537536374321</v>
      </c>
      <c r="AU31">
        <f t="shared" si="9"/>
        <v>-176.72103966741955</v>
      </c>
      <c r="AW31">
        <v>28</v>
      </c>
      <c r="AX31">
        <f>IF(Z31&gt;0, (R31*SUMPRODUCT(K31:$K$98, X31:$X$98)-K31*$AZ$3)/Z31, 0)</f>
        <v>2396.2379291792518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</v>
      </c>
      <c r="S32">
        <f t="shared" si="1"/>
        <v>2257.5497168392944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1239.8435173949076</v>
      </c>
      <c r="AC32">
        <f t="shared" si="2"/>
        <v>1087.1689498298804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-3066.8075180748733</v>
      </c>
      <c r="AI32">
        <f t="shared" si="6"/>
        <v>-3090.886034302458</v>
      </c>
      <c r="AJ32">
        <f t="shared" si="7"/>
        <v>152.67456756502725</v>
      </c>
      <c r="AK32">
        <f t="shared" si="22"/>
        <v>86.789046217643545</v>
      </c>
      <c r="AL32">
        <f t="shared" si="8"/>
        <v>-2851.422420519787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-179.90378638411369</v>
      </c>
      <c r="AR32">
        <f t="shared" si="9"/>
        <v>-181.31627028286616</v>
      </c>
      <c r="AS32">
        <f t="shared" si="9"/>
        <v>8.9561319475137076</v>
      </c>
      <c r="AT32">
        <f t="shared" si="9"/>
        <v>5.0911829122621581</v>
      </c>
      <c r="AU32">
        <f t="shared" si="9"/>
        <v>-167.26895542309029</v>
      </c>
      <c r="AW32">
        <v>29</v>
      </c>
      <c r="AX32">
        <f>IF(Z32&gt;0, (R32*SUMPRODUCT(K32:$K$98, X32:$X$98)-K32*$AZ$3)/Z32, 0)</f>
        <v>2257.5497168392944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</v>
      </c>
      <c r="S33">
        <f t="shared" si="1"/>
        <v>2117.7597432000275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1087.1689498298804</v>
      </c>
      <c r="AC33">
        <f t="shared" si="2"/>
        <v>942.29267528249068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-3180.6756795990177</v>
      </c>
      <c r="AI33">
        <f t="shared" si="6"/>
        <v>-3202.923072824527</v>
      </c>
      <c r="AJ33">
        <f t="shared" si="7"/>
        <v>144.8762745473897</v>
      </c>
      <c r="AK33">
        <f t="shared" si="22"/>
        <v>76.101826488091632</v>
      </c>
      <c r="AL33">
        <f t="shared" si="8"/>
        <v>-2981.9449717890457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-166.59238668714903</v>
      </c>
      <c r="AR33">
        <f t="shared" si="9"/>
        <v>-167.7576253685956</v>
      </c>
      <c r="AS33">
        <f t="shared" si="9"/>
        <v>7.5880997569154882</v>
      </c>
      <c r="AT33">
        <f t="shared" si="9"/>
        <v>3.985940782085891</v>
      </c>
      <c r="AU33">
        <f t="shared" si="9"/>
        <v>-156.1835848295942</v>
      </c>
      <c r="AW33">
        <v>30</v>
      </c>
      <c r="AX33">
        <f>IF(Z33&gt;0, (R33*SUMPRODUCT(K33:$K$98, X33:$X$98)-K33*$AZ$3)/Z33, 0)</f>
        <v>2117.7597432000275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</v>
      </c>
      <c r="S34">
        <f t="shared" si="1"/>
        <v>1979.0738605783167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942.29267528249068</v>
      </c>
      <c r="AC34">
        <f t="shared" si="2"/>
        <v>806.97485273527377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-3274.4603245033559</v>
      </c>
      <c r="AI34">
        <f t="shared" si="6"/>
        <v>-3294.8480136343583</v>
      </c>
      <c r="AJ34">
        <f t="shared" si="7"/>
        <v>135.31782254721691</v>
      </c>
      <c r="AK34">
        <f t="shared" si="22"/>
        <v>65.960487269774347</v>
      </c>
      <c r="AL34">
        <f t="shared" si="8"/>
        <v>-3093.5697038173671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-153.12900900895573</v>
      </c>
      <c r="AR34">
        <f t="shared" si="9"/>
        <v>-154.08243226751563</v>
      </c>
      <c r="AS34">
        <f t="shared" si="9"/>
        <v>6.3280913538165589</v>
      </c>
      <c r="AT34">
        <f t="shared" si="9"/>
        <v>3.0846194634837558</v>
      </c>
      <c r="AU34">
        <f t="shared" ref="AU34:AU89" si="23">AL34*$K34</f>
        <v>-144.66972145021532</v>
      </c>
      <c r="AW34">
        <v>31</v>
      </c>
      <c r="AX34">
        <f>IF(Z34&gt;0, (R34*SUMPRODUCT(K34:$K$98, X34:$X$98)-K34*$AZ$3)/Z34, 0)</f>
        <v>1979.0738605783167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</v>
      </c>
      <c r="S35">
        <f t="shared" si="1"/>
        <v>1842.0182326965353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806.97485273527377</v>
      </c>
      <c r="AC35">
        <f t="shared" si="2"/>
        <v>681.76956170840026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-3355.5282033151766</v>
      </c>
      <c r="AI35">
        <f t="shared" ref="AI35:AI66" si="25">SUM(AE35:AH35)</f>
        <v>-3374.0342514532113</v>
      </c>
      <c r="AJ35">
        <f t="shared" si="7"/>
        <v>125.20529102687351</v>
      </c>
      <c r="AK35">
        <f t="shared" si="22"/>
        <v>56.488239691469168</v>
      </c>
      <c r="AL35">
        <f t="shared" ref="AL35:AL89" si="26">SUM(AI35:AK35)</f>
        <v>-3192.3407207348687</v>
      </c>
      <c r="AN35">
        <f t="shared" ref="AN35:AT66" si="27">AE35*$K35</f>
        <v>0</v>
      </c>
      <c r="AO35">
        <f t="shared" si="27"/>
        <v>0</v>
      </c>
      <c r="AP35">
        <f t="shared" si="27"/>
        <v>-0.7727044337121638</v>
      </c>
      <c r="AQ35">
        <f t="shared" si="27"/>
        <v>-140.10725038690924</v>
      </c>
      <c r="AR35">
        <f t="shared" si="27"/>
        <v>-140.87995482062138</v>
      </c>
      <c r="AS35">
        <f t="shared" si="27"/>
        <v>5.2278413402506319</v>
      </c>
      <c r="AT35">
        <f t="shared" si="27"/>
        <v>2.3586188113541042</v>
      </c>
      <c r="AU35">
        <f t="shared" si="23"/>
        <v>-133.29349466901667</v>
      </c>
      <c r="AW35">
        <v>32</v>
      </c>
      <c r="AX35">
        <f>IF(Z35&gt;0, (R35*SUMPRODUCT(K35:$K$98, X35:$X$98)-K35*$AZ$3)/Z35, 0)</f>
        <v>1842.0182326965353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</v>
      </c>
      <c r="S36">
        <f t="shared" si="1"/>
        <v>1703.9515803990539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681.76956170840026</v>
      </c>
      <c r="AC36">
        <f t="shared" si="2"/>
        <v>566.59420237692143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-3390.1969825991614</v>
      </c>
      <c r="AI36">
        <f t="shared" si="25"/>
        <v>-3406.8228717645165</v>
      </c>
      <c r="AJ36">
        <f t="shared" si="7"/>
        <v>115.17535933147883</v>
      </c>
      <c r="AK36">
        <f t="shared" si="22"/>
        <v>47.723869319588026</v>
      </c>
      <c r="AL36">
        <f t="shared" si="26"/>
        <v>-3243.9236431134495</v>
      </c>
      <c r="AN36">
        <f t="shared" si="27"/>
        <v>0</v>
      </c>
      <c r="AO36">
        <f t="shared" si="27"/>
        <v>0</v>
      </c>
      <c r="AP36">
        <f t="shared" si="27"/>
        <v>-0.61982141192884743</v>
      </c>
      <c r="AQ36">
        <f t="shared" si="27"/>
        <v>-126.38822859773762</v>
      </c>
      <c r="AR36">
        <f t="shared" si="27"/>
        <v>-127.00805000966648</v>
      </c>
      <c r="AS36">
        <f t="shared" si="27"/>
        <v>4.2937946434172254</v>
      </c>
      <c r="AT36">
        <f t="shared" si="27"/>
        <v>1.7791695692290717</v>
      </c>
      <c r="AU36">
        <f t="shared" si="23"/>
        <v>-120.93508579702016</v>
      </c>
      <c r="AW36">
        <v>33</v>
      </c>
      <c r="AX36">
        <f>IF(Z36&gt;0, (R36*SUMPRODUCT(K36:$K$98, X36:$X$98)-K36*$AZ$3)/Z36, 0)</f>
        <v>1703.9515803990539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</v>
      </c>
      <c r="S37">
        <f t="shared" si="1"/>
        <v>1565.3025026108253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566.59420237692143</v>
      </c>
      <c r="AC37">
        <f t="shared" si="2"/>
        <v>462.46659079296109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-3374.3904650004401</v>
      </c>
      <c r="AI37">
        <f t="shared" si="25"/>
        <v>-3389.1629000416415</v>
      </c>
      <c r="AJ37">
        <f t="shared" si="7"/>
        <v>104.12761158396034</v>
      </c>
      <c r="AK37">
        <f t="shared" si="22"/>
        <v>39.661594166384504</v>
      </c>
      <c r="AL37">
        <f t="shared" si="26"/>
        <v>-3245.3736942912965</v>
      </c>
      <c r="AN37">
        <f t="shared" si="27"/>
        <v>0</v>
      </c>
      <c r="AO37">
        <f t="shared" si="27"/>
        <v>0</v>
      </c>
      <c r="AP37">
        <f t="shared" si="27"/>
        <v>-0.49171760797055314</v>
      </c>
      <c r="AQ37">
        <f t="shared" si="27"/>
        <v>-112.32049443310613</v>
      </c>
      <c r="AR37">
        <f t="shared" si="27"/>
        <v>-112.81221204107669</v>
      </c>
      <c r="AS37">
        <f t="shared" si="27"/>
        <v>3.4660081394129145</v>
      </c>
      <c r="AT37">
        <f t="shared" si="27"/>
        <v>1.3201820930266659</v>
      </c>
      <c r="AU37">
        <f t="shared" si="23"/>
        <v>-108.0260218086371</v>
      </c>
      <c r="AW37">
        <v>34</v>
      </c>
      <c r="AX37">
        <f>IF(Z37&gt;0, (R37*SUMPRODUCT(K37:$K$98, X37:$X$98)-K37*$AZ$3)/Z37, 0)</f>
        <v>1565.3025026108253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</v>
      </c>
      <c r="S38">
        <f t="shared" si="1"/>
        <v>1427.4235656552532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462.46659079296109</v>
      </c>
      <c r="AC38">
        <f t="shared" si="2"/>
        <v>370.02164726501314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-3327.0773648494123</v>
      </c>
      <c r="AI38">
        <f t="shared" si="25"/>
        <v>-3340.0385368577768</v>
      </c>
      <c r="AJ38">
        <f t="shared" si="7"/>
        <v>92.444943527947942</v>
      </c>
      <c r="AK38">
        <f t="shared" si="22"/>
        <v>32.372661355507276</v>
      </c>
      <c r="AL38">
        <f t="shared" si="26"/>
        <v>-3215.2209319743215</v>
      </c>
      <c r="AN38">
        <f t="shared" si="27"/>
        <v>0</v>
      </c>
      <c r="AO38">
        <f t="shared" si="27"/>
        <v>0</v>
      </c>
      <c r="AP38">
        <f t="shared" si="27"/>
        <v>-0.38520323244613897</v>
      </c>
      <c r="AQ38">
        <f t="shared" si="27"/>
        <v>-98.88002062709279</v>
      </c>
      <c r="AR38">
        <f t="shared" si="27"/>
        <v>-99.265223859538935</v>
      </c>
      <c r="AS38">
        <f t="shared" si="27"/>
        <v>2.7474437533338367</v>
      </c>
      <c r="AT38">
        <f t="shared" si="27"/>
        <v>0.96210850291764427</v>
      </c>
      <c r="AU38">
        <f t="shared" si="23"/>
        <v>-95.55567160328745</v>
      </c>
      <c r="AW38">
        <v>35</v>
      </c>
      <c r="AX38">
        <f>IF(Z38&gt;0, (R38*SUMPRODUCT(K38:$K$98, X38:$X$98)-K38*$AZ$3)/Z38, 0)</f>
        <v>1427.4235656552532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</v>
      </c>
      <c r="S39">
        <f t="shared" si="1"/>
        <v>1288.6068954573689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370.02164726501314</v>
      </c>
      <c r="AC39">
        <f t="shared" si="2"/>
        <v>288.88765423181178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-3244.5183441658419</v>
      </c>
      <c r="AI39">
        <f t="shared" si="25"/>
        <v>-3255.7276452820397</v>
      </c>
      <c r="AJ39">
        <f t="shared" si="7"/>
        <v>81.133993033201364</v>
      </c>
      <c r="AK39">
        <f t="shared" si="22"/>
        <v>25.901515308550923</v>
      </c>
      <c r="AL39">
        <f t="shared" si="26"/>
        <v>-3148.6921369402871</v>
      </c>
      <c r="AN39">
        <f t="shared" si="27"/>
        <v>0</v>
      </c>
      <c r="AO39">
        <f t="shared" si="27"/>
        <v>0</v>
      </c>
      <c r="AP39">
        <f t="shared" si="27"/>
        <v>-0.29744464994555486</v>
      </c>
      <c r="AQ39">
        <f t="shared" si="27"/>
        <v>-86.094986040457286</v>
      </c>
      <c r="AR39">
        <f t="shared" si="27"/>
        <v>-86.392430690402833</v>
      </c>
      <c r="AS39">
        <f t="shared" si="27"/>
        <v>2.1529328105543248</v>
      </c>
      <c r="AT39">
        <f t="shared" si="27"/>
        <v>0.6873102144502462</v>
      </c>
      <c r="AU39">
        <f t="shared" si="23"/>
        <v>-83.552187665398264</v>
      </c>
      <c r="AW39">
        <v>36</v>
      </c>
      <c r="AX39">
        <f>IF(Z39&gt;0, (R39*SUMPRODUCT(K39:$K$98, X39:$X$98)-K39*$AZ$3)/Z39, 0)</f>
        <v>1288.6068954573689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</v>
      </c>
      <c r="S40">
        <f t="shared" si="1"/>
        <v>1146.7170916121518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288.88765423181178</v>
      </c>
      <c r="AC40">
        <f t="shared" si="2"/>
        <v>218.6373356859003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-3128.0451508839519</v>
      </c>
      <c r="AI40">
        <f t="shared" si="25"/>
        <v>-3137.5783364135459</v>
      </c>
      <c r="AJ40">
        <f t="shared" si="7"/>
        <v>70.250318545911483</v>
      </c>
      <c r="AK40">
        <f t="shared" si="22"/>
        <v>20.222135796226826</v>
      </c>
      <c r="AL40">
        <f t="shared" si="26"/>
        <v>-3047.1058820714079</v>
      </c>
      <c r="AN40">
        <f t="shared" si="27"/>
        <v>0</v>
      </c>
      <c r="AO40">
        <f t="shared" si="27"/>
        <v>0</v>
      </c>
      <c r="AP40">
        <f t="shared" si="27"/>
        <v>-0.22586432936057671</v>
      </c>
      <c r="AQ40">
        <f t="shared" si="27"/>
        <v>-74.110990289738055</v>
      </c>
      <c r="AR40">
        <f t="shared" si="27"/>
        <v>-74.336854619098631</v>
      </c>
      <c r="AS40">
        <f t="shared" si="27"/>
        <v>1.664400743747513</v>
      </c>
      <c r="AT40">
        <f t="shared" si="27"/>
        <v>0.47911153367093157</v>
      </c>
      <c r="AU40">
        <f t="shared" si="23"/>
        <v>-72.193342341680193</v>
      </c>
      <c r="AW40">
        <v>37</v>
      </c>
      <c r="AX40">
        <f>IF(Z40&gt;0, (R40*SUMPRODUCT(K40:$K$98, X40:$X$98)-K40*$AZ$3)/Z40, 0)</f>
        <v>1146.7170916121518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</v>
      </c>
      <c r="S41">
        <f t="shared" si="1"/>
        <v>997.98642731268876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218.6373356859003</v>
      </c>
      <c r="AC41">
        <f t="shared" si="2"/>
        <v>158.67336994486391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-2976.355854194524</v>
      </c>
      <c r="AI41">
        <f t="shared" si="25"/>
        <v>-2984.3055299417247</v>
      </c>
      <c r="AJ41">
        <f t="shared" si="7"/>
        <v>59.96396574103639</v>
      </c>
      <c r="AK41">
        <f t="shared" si="22"/>
        <v>15.304613498013023</v>
      </c>
      <c r="AL41">
        <f t="shared" si="26"/>
        <v>-2909.0369507026753</v>
      </c>
      <c r="AN41">
        <f t="shared" si="27"/>
        <v>0</v>
      </c>
      <c r="AO41">
        <f t="shared" si="27"/>
        <v>0</v>
      </c>
      <c r="AP41">
        <f t="shared" si="27"/>
        <v>-0.16816708476083764</v>
      </c>
      <c r="AQ41">
        <f t="shared" si="27"/>
        <v>-62.961698455058624</v>
      </c>
      <c r="AR41">
        <f t="shared" si="27"/>
        <v>-63.129865539819455</v>
      </c>
      <c r="AS41">
        <f t="shared" si="27"/>
        <v>1.2684750460318615</v>
      </c>
      <c r="AT41">
        <f t="shared" si="27"/>
        <v>0.32375310857911216</v>
      </c>
      <c r="AU41">
        <f t="shared" si="23"/>
        <v>-61.537637385208484</v>
      </c>
      <c r="AW41">
        <v>38</v>
      </c>
      <c r="AX41">
        <f>IF(Z41&gt;0, (R41*SUMPRODUCT(K41:$K$98, X41:$X$98)-K41*$AZ$3)/Z41, 0)</f>
        <v>997.98642731268876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</v>
      </c>
      <c r="S42">
        <f t="shared" si="1"/>
        <v>836.33202536376041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158.67336994486391</v>
      </c>
      <c r="AC42">
        <f t="shared" si="2"/>
        <v>108.34294340828889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-2785.8207714430496</v>
      </c>
      <c r="AI42">
        <f t="shared" si="25"/>
        <v>-2792.2980400470569</v>
      </c>
      <c r="AJ42">
        <f t="shared" si="7"/>
        <v>50.330426536575018</v>
      </c>
      <c r="AK42">
        <f t="shared" si="22"/>
        <v>11.107135896140475</v>
      </c>
      <c r="AL42">
        <f t="shared" si="26"/>
        <v>-2730.8604776143416</v>
      </c>
      <c r="AN42">
        <f t="shared" si="27"/>
        <v>0</v>
      </c>
      <c r="AO42">
        <f t="shared" si="27"/>
        <v>0</v>
      </c>
      <c r="AP42">
        <f t="shared" si="27"/>
        <v>-0.12233915177658419</v>
      </c>
      <c r="AQ42">
        <f t="shared" si="27"/>
        <v>-52.617078434740932</v>
      </c>
      <c r="AR42">
        <f t="shared" si="27"/>
        <v>-52.739417586517519</v>
      </c>
      <c r="AS42">
        <f t="shared" si="27"/>
        <v>0.95061391884056889</v>
      </c>
      <c r="AT42">
        <f t="shared" si="27"/>
        <v>0.20978558514007306</v>
      </c>
      <c r="AU42">
        <f t="shared" si="23"/>
        <v>-51.579018082536884</v>
      </c>
      <c r="AW42">
        <v>39</v>
      </c>
      <c r="AX42">
        <f>IF(Z42&gt;0, (R42*SUMPRODUCT(K42:$K$98, X42:$X$98)-K42*$AZ$3)/Z42, 0)</f>
        <v>836.33202536376041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</v>
      </c>
      <c r="S43">
        <f t="shared" si="1"/>
        <v>653.04392010299921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108.34294340828889</v>
      </c>
      <c r="AC43">
        <f t="shared" si="2"/>
        <v>67.003786329336862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-2564.7651855171093</v>
      </c>
      <c r="AI43">
        <f t="shared" si="25"/>
        <v>-2569.895298842318</v>
      </c>
      <c r="AJ43">
        <f t="shared" si="7"/>
        <v>41.339157078952027</v>
      </c>
      <c r="AK43">
        <f t="shared" si="22"/>
        <v>7.584006038580223</v>
      </c>
      <c r="AL43">
        <f t="shared" si="26"/>
        <v>-2520.9721357247854</v>
      </c>
      <c r="AN43">
        <f t="shared" si="27"/>
        <v>0</v>
      </c>
      <c r="AO43">
        <f t="shared" si="27"/>
        <v>0</v>
      </c>
      <c r="AP43">
        <f t="shared" si="27"/>
        <v>-8.6513223492666644E-2</v>
      </c>
      <c r="AQ43">
        <f t="shared" si="27"/>
        <v>-43.251696333985159</v>
      </c>
      <c r="AR43">
        <f t="shared" si="27"/>
        <v>-43.338209557477825</v>
      </c>
      <c r="AS43">
        <f t="shared" si="27"/>
        <v>0.69713542540981221</v>
      </c>
      <c r="AT43">
        <f t="shared" si="27"/>
        <v>0.12789518823324394</v>
      </c>
      <c r="AU43">
        <f t="shared" si="23"/>
        <v>-42.51317894383476</v>
      </c>
      <c r="AW43">
        <v>40</v>
      </c>
      <c r="AX43">
        <f>IF(Z43&gt;0, (R43*SUMPRODUCT(K43:$K$98, X43:$X$98)-K43*$AZ$3)/Z43, 0)</f>
        <v>653.04392010299921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</v>
      </c>
      <c r="S44">
        <f t="shared" si="1"/>
        <v>430.47128572934162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67.003786329336862</v>
      </c>
      <c r="AC44">
        <f t="shared" si="2"/>
        <v>33.82166263444897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-2300.7327036362426</v>
      </c>
      <c r="AI44">
        <f t="shared" si="25"/>
        <v>-2304.6611494763811</v>
      </c>
      <c r="AJ44">
        <f t="shared" si="7"/>
        <v>33.182123694887892</v>
      </c>
      <c r="AK44">
        <f t="shared" si="22"/>
        <v>4.6902650430535804</v>
      </c>
      <c r="AL44">
        <f t="shared" si="26"/>
        <v>-2266.7887607384396</v>
      </c>
      <c r="AN44">
        <f t="shared" si="27"/>
        <v>0</v>
      </c>
      <c r="AO44">
        <f t="shared" si="27"/>
        <v>0</v>
      </c>
      <c r="AP44">
        <f t="shared" si="27"/>
        <v>-5.9150481293028016E-2</v>
      </c>
      <c r="AQ44">
        <f t="shared" si="27"/>
        <v>-34.642057517051036</v>
      </c>
      <c r="AR44">
        <f t="shared" si="27"/>
        <v>-34.70120799834406</v>
      </c>
      <c r="AS44">
        <f t="shared" si="27"/>
        <v>0.49962215765415119</v>
      </c>
      <c r="AT44">
        <f t="shared" si="27"/>
        <v>7.0621168262997386E-2</v>
      </c>
      <c r="AU44">
        <f t="shared" si="23"/>
        <v>-34.130964672426913</v>
      </c>
      <c r="AW44">
        <v>41</v>
      </c>
      <c r="AX44">
        <f>IF(Z44&gt;0, (R44*SUMPRODUCT(K44:$K$98, X44:$X$98)-K44*$AZ$3)/Z44, 0)</f>
        <v>430.47128572934162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</v>
      </c>
      <c r="S45">
        <f t="shared" si="1"/>
        <v>141.36416947346521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33.82166263444897</v>
      </c>
      <c r="AC45">
        <f t="shared" si="2"/>
        <v>8.1702949737348121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-1998.7146745456009</v>
      </c>
      <c r="AI45">
        <f t="shared" si="25"/>
        <v>-2001.6044785900651</v>
      </c>
      <c r="AJ45">
        <f t="shared" si="7"/>
        <v>25.651367660714158</v>
      </c>
      <c r="AK45">
        <f t="shared" si="22"/>
        <v>2.3675163844114282</v>
      </c>
      <c r="AL45">
        <f t="shared" si="26"/>
        <v>-1973.5855945449396</v>
      </c>
      <c r="AN45">
        <f t="shared" si="27"/>
        <v>0</v>
      </c>
      <c r="AO45">
        <f t="shared" si="27"/>
        <v>0</v>
      </c>
      <c r="AP45">
        <f t="shared" si="27"/>
        <v>-3.8849719235682444E-2</v>
      </c>
      <c r="AQ45">
        <f t="shared" si="27"/>
        <v>-26.870162385952494</v>
      </c>
      <c r="AR45">
        <f t="shared" si="27"/>
        <v>-26.909012105188175</v>
      </c>
      <c r="AS45">
        <f t="shared" si="27"/>
        <v>0.34484982936439351</v>
      </c>
      <c r="AT45">
        <f t="shared" si="27"/>
        <v>3.1828229667148926E-2</v>
      </c>
      <c r="AU45">
        <f t="shared" si="23"/>
        <v>-26.532334046156635</v>
      </c>
      <c r="AW45">
        <v>42</v>
      </c>
      <c r="AX45">
        <f>IF(Z45&gt;0, (R45*SUMPRODUCT(K45:$K$98, X45:$X$98)-K45*$AZ$3)/Z45, 0)</f>
        <v>141.36416947346521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</v>
      </c>
      <c r="S46">
        <f t="shared" si="1"/>
        <v>-263.5024642093893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8.1702949737348121</v>
      </c>
      <c r="AC46">
        <f t="shared" si="2"/>
        <v>-10.67246575477408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-1671.5782514798648</v>
      </c>
      <c r="AI46">
        <f t="shared" si="25"/>
        <v>-1673.6033683581443</v>
      </c>
      <c r="AJ46">
        <f t="shared" si="7"/>
        <v>18.842760728508892</v>
      </c>
      <c r="AK46">
        <f t="shared" si="22"/>
        <v>0.57192064816143695</v>
      </c>
      <c r="AL46">
        <f t="shared" si="26"/>
        <v>-1654.1886869814739</v>
      </c>
      <c r="AN46">
        <f t="shared" si="27"/>
        <v>0</v>
      </c>
      <c r="AO46">
        <f t="shared" si="27"/>
        <v>0</v>
      </c>
      <c r="AP46">
        <f t="shared" si="27"/>
        <v>-2.430813057676923E-2</v>
      </c>
      <c r="AQ46">
        <f t="shared" si="27"/>
        <v>-20.064492495257277</v>
      </c>
      <c r="AR46">
        <f t="shared" si="27"/>
        <v>-20.088800625834047</v>
      </c>
      <c r="AS46">
        <f t="shared" si="27"/>
        <v>0.22617572996800223</v>
      </c>
      <c r="AT46">
        <f t="shared" si="27"/>
        <v>6.864947867536943E-3</v>
      </c>
      <c r="AU46">
        <f t="shared" si="23"/>
        <v>-19.855759947998507</v>
      </c>
      <c r="AW46">
        <v>43</v>
      </c>
      <c r="AX46">
        <f>IF(Z46&gt;0, (R46*SUMPRODUCT(K46:$K$98, X46:$X$98)-K46*$AZ$3)/Z46, 0)</f>
        <v>-263.5024642093893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</v>
      </c>
      <c r="S47">
        <f t="shared" si="1"/>
        <v>-879.27026775658828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-10.67246575477408</v>
      </c>
      <c r="AC47">
        <f t="shared" si="2"/>
        <v>-23.569635341599557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-1329.140910487502</v>
      </c>
      <c r="AI47">
        <f t="shared" si="25"/>
        <v>-1330.481205741755</v>
      </c>
      <c r="AJ47">
        <f t="shared" si="7"/>
        <v>12.897169586825477</v>
      </c>
      <c r="AK47">
        <f t="shared" si="22"/>
        <v>-0.74707260283418575</v>
      </c>
      <c r="AL47">
        <f t="shared" si="26"/>
        <v>-1318.3311087577638</v>
      </c>
      <c r="AN47">
        <f t="shared" si="27"/>
        <v>0</v>
      </c>
      <c r="AO47">
        <f t="shared" si="27"/>
        <v>0</v>
      </c>
      <c r="AP47">
        <f t="shared" si="27"/>
        <v>-1.4364282061077356E-2</v>
      </c>
      <c r="AQ47">
        <f t="shared" si="27"/>
        <v>-14.244738147490887</v>
      </c>
      <c r="AR47">
        <f t="shared" si="27"/>
        <v>-14.259102429551966</v>
      </c>
      <c r="AS47">
        <f t="shared" si="27"/>
        <v>0.13822221719195188</v>
      </c>
      <c r="AT47">
        <f t="shared" si="27"/>
        <v>-8.0065653841278721E-3</v>
      </c>
      <c r="AU47">
        <f t="shared" si="23"/>
        <v>-14.128886777744142</v>
      </c>
      <c r="AW47">
        <v>44</v>
      </c>
      <c r="AX47">
        <f>IF(Z47&gt;0, (R47*SUMPRODUCT(K47:$K$98, X47:$X$98)-K47*$AZ$3)/Z47, 0)</f>
        <v>-879.27026775658828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</v>
      </c>
      <c r="S48">
        <f t="shared" si="1"/>
        <v>-1894.835427938043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-23.569635341599557</v>
      </c>
      <c r="AC48">
        <f t="shared" si="2"/>
        <v>-31.414978035133505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-995.85813804358747</v>
      </c>
      <c r="AI48">
        <f t="shared" si="25"/>
        <v>-996.68710127627617</v>
      </c>
      <c r="AJ48">
        <f t="shared" si="7"/>
        <v>7.8453426935339472</v>
      </c>
      <c r="AK48">
        <f t="shared" si="22"/>
        <v>-1.6498744739119693</v>
      </c>
      <c r="AL48">
        <f t="shared" si="26"/>
        <v>-990.49163305665422</v>
      </c>
      <c r="AN48">
        <f t="shared" si="27"/>
        <v>0</v>
      </c>
      <c r="AO48">
        <f t="shared" si="27"/>
        <v>0</v>
      </c>
      <c r="AP48">
        <f t="shared" si="27"/>
        <v>-7.9323284864302838E-3</v>
      </c>
      <c r="AQ48">
        <f t="shared" si="27"/>
        <v>-9.5293416708297585</v>
      </c>
      <c r="AR48">
        <f t="shared" si="27"/>
        <v>-9.5372739993161879</v>
      </c>
      <c r="AS48">
        <f t="shared" si="27"/>
        <v>7.5071888450200741E-2</v>
      </c>
      <c r="AT48">
        <f t="shared" si="27"/>
        <v>-1.5787607667468305E-2</v>
      </c>
      <c r="AU48">
        <f t="shared" si="23"/>
        <v>-9.4779897185334558</v>
      </c>
      <c r="AW48">
        <v>45</v>
      </c>
      <c r="AX48">
        <f>IF(Z48&gt;0, (R48*SUMPRODUCT(K48:$K$98, X48:$X$98)-K48*$AZ$3)/Z48, 0)</f>
        <v>-1894.835427938043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</v>
      </c>
      <c r="S49">
        <f t="shared" si="1"/>
        <v>-3720.2973949297802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-31.414978035133505</v>
      </c>
      <c r="AC49">
        <f t="shared" si="2"/>
        <v>-35.23057376493027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-694.36447259707063</v>
      </c>
      <c r="AI49">
        <f t="shared" si="25"/>
        <v>-694.83796396113394</v>
      </c>
      <c r="AJ49">
        <f t="shared" si="7"/>
        <v>3.8155957297967653</v>
      </c>
      <c r="AK49">
        <f t="shared" si="22"/>
        <v>-2.1990484624593454</v>
      </c>
      <c r="AL49">
        <f t="shared" si="26"/>
        <v>-693.22141669379653</v>
      </c>
      <c r="AN49">
        <f t="shared" si="27"/>
        <v>0</v>
      </c>
      <c r="AO49">
        <f t="shared" si="27"/>
        <v>0</v>
      </c>
      <c r="AP49">
        <f t="shared" si="27"/>
        <v>-4.045381291537216E-3</v>
      </c>
      <c r="AQ49">
        <f t="shared" si="27"/>
        <v>-5.9324609911505339</v>
      </c>
      <c r="AR49">
        <f t="shared" si="27"/>
        <v>-5.9365063724420715</v>
      </c>
      <c r="AS49">
        <f t="shared" si="27"/>
        <v>3.259941099860264E-2</v>
      </c>
      <c r="AT49">
        <f t="shared" si="27"/>
        <v>-1.8788071302662818E-2</v>
      </c>
      <c r="AU49">
        <f t="shared" si="23"/>
        <v>-5.9226950327461312</v>
      </c>
      <c r="AW49">
        <v>46</v>
      </c>
      <c r="AX49">
        <f>IF(Z49&gt;0, (R49*SUMPRODUCT(K49:$K$98, X49:$X$98)-K49*$AZ$3)/Z49, 0)</f>
        <v>-3720.2973949297802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</v>
      </c>
      <c r="S50">
        <f t="shared" si="1"/>
        <v>-7334.6484410914636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-35.23057376493027</v>
      </c>
      <c r="AC50">
        <f t="shared" si="2"/>
        <v>-36.061475880158497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-445.85367314294302</v>
      </c>
      <c r="AI50">
        <f t="shared" si="25"/>
        <v>-446.09950275679427</v>
      </c>
      <c r="AJ50">
        <f t="shared" si="7"/>
        <v>0.83090211522822699</v>
      </c>
      <c r="AK50">
        <f t="shared" si="22"/>
        <v>-2.466140163545119</v>
      </c>
      <c r="AL50">
        <f t="shared" si="26"/>
        <v>-447.73474080511113</v>
      </c>
      <c r="AN50">
        <f t="shared" si="27"/>
        <v>0</v>
      </c>
      <c r="AO50">
        <f t="shared" si="27"/>
        <v>0</v>
      </c>
      <c r="AP50">
        <f t="shared" si="27"/>
        <v>-1.8752690052203118E-3</v>
      </c>
      <c r="AQ50">
        <f t="shared" si="27"/>
        <v>-3.4011182013840968</v>
      </c>
      <c r="AR50">
        <f t="shared" si="27"/>
        <v>-3.4029934703893172</v>
      </c>
      <c r="AS50">
        <f t="shared" si="27"/>
        <v>6.3383941366907609E-3</v>
      </c>
      <c r="AT50">
        <f t="shared" si="27"/>
        <v>-1.8812526850504465E-2</v>
      </c>
      <c r="AU50">
        <f t="shared" si="23"/>
        <v>-3.4154676031031306</v>
      </c>
      <c r="AW50">
        <v>47</v>
      </c>
      <c r="AX50">
        <f>IF(Z50&gt;0, (R50*SUMPRODUCT(K50:$K$98, X50:$X$98)-K50*$AZ$3)/Z50, 0)</f>
        <v>-7334.6484410914636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</v>
      </c>
      <c r="S51">
        <f t="shared" si="1"/>
        <v>-15411.721942726279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-36.061475880158497</v>
      </c>
      <c r="AC51">
        <f t="shared" si="2"/>
        <v>-34.907630799469089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-260.24211245208318</v>
      </c>
      <c r="AI51">
        <f t="shared" si="25"/>
        <v>-260.35536271356983</v>
      </c>
      <c r="AJ51">
        <f t="shared" si="7"/>
        <v>-1.1538450806894076</v>
      </c>
      <c r="AK51">
        <f t="shared" si="22"/>
        <v>-2.5243033116110949</v>
      </c>
      <c r="AL51">
        <f t="shared" si="26"/>
        <v>-264.03351110587033</v>
      </c>
      <c r="AN51">
        <f t="shared" si="27"/>
        <v>0</v>
      </c>
      <c r="AO51">
        <f t="shared" si="27"/>
        <v>0</v>
      </c>
      <c r="AP51">
        <f t="shared" si="27"/>
        <v>-7.7134837226689693E-4</v>
      </c>
      <c r="AQ51">
        <f t="shared" si="27"/>
        <v>-1.7725109611235426</v>
      </c>
      <c r="AR51">
        <f t="shared" si="27"/>
        <v>-1.7732823094958095</v>
      </c>
      <c r="AS51">
        <f t="shared" si="27"/>
        <v>-7.858847415930903E-3</v>
      </c>
      <c r="AT51">
        <f t="shared" si="27"/>
        <v>-1.7193048607207873E-2</v>
      </c>
      <c r="AU51">
        <f t="shared" si="23"/>
        <v>-1.7983342055189482</v>
      </c>
      <c r="AW51">
        <v>48</v>
      </c>
      <c r="AX51">
        <f>IF(Z51&gt;0, (R51*SUMPRODUCT(K51:$K$98, X51:$X$98)-K51*$AZ$3)/Z51, 0)</f>
        <v>-15411.721942726279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</v>
      </c>
      <c r="S52">
        <f t="shared" si="1"/>
        <v>-36457.570245073963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-34.907630799469089</v>
      </c>
      <c r="AC52">
        <f t="shared" si="2"/>
        <v>-32.613210258741304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-134.78026869788951</v>
      </c>
      <c r="AI52">
        <f t="shared" si="25"/>
        <v>-134.82499632241235</v>
      </c>
      <c r="AJ52">
        <f t="shared" si="7"/>
        <v>-2.2944205407277849</v>
      </c>
      <c r="AK52">
        <f t="shared" si="22"/>
        <v>-2.4435341559628365</v>
      </c>
      <c r="AL52">
        <f t="shared" si="26"/>
        <v>-139.56295101910297</v>
      </c>
      <c r="AN52">
        <f t="shared" si="27"/>
        <v>0</v>
      </c>
      <c r="AO52">
        <f t="shared" si="27"/>
        <v>0</v>
      </c>
      <c r="AP52">
        <f t="shared" si="27"/>
        <v>-2.7200016329013358E-4</v>
      </c>
      <c r="AQ52">
        <f t="shared" si="27"/>
        <v>-0.81963340296299692</v>
      </c>
      <c r="AR52">
        <f t="shared" si="27"/>
        <v>-0.81990540312628701</v>
      </c>
      <c r="AS52">
        <f t="shared" si="27"/>
        <v>-1.3952960131280414E-2</v>
      </c>
      <c r="AT52">
        <f t="shared" si="27"/>
        <v>-1.485975829293992E-2</v>
      </c>
      <c r="AU52">
        <f t="shared" si="23"/>
        <v>-0.8487181215505073</v>
      </c>
      <c r="AW52">
        <v>49</v>
      </c>
      <c r="AX52">
        <f>IF(Z52&gt;0, (R52*SUMPRODUCT(K52:$K$98, X52:$X$98)-K52*$AZ$3)/Z52, 0)</f>
        <v>-36457.570245073963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</v>
      </c>
      <c r="S53">
        <f t="shared" si="1"/>
        <v>-103847.52013056059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-32.613210258741304</v>
      </c>
      <c r="AC53">
        <f t="shared" si="2"/>
        <v>-29.801654820765609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-59.863184295634156</v>
      </c>
      <c r="AI53">
        <f t="shared" si="25"/>
        <v>-59.877533051763962</v>
      </c>
      <c r="AJ53">
        <f t="shared" si="7"/>
        <v>-2.8115554379756951</v>
      </c>
      <c r="AK53">
        <f t="shared" si="22"/>
        <v>-2.2829247181118917</v>
      </c>
      <c r="AL53">
        <f t="shared" si="26"/>
        <v>-64.972013207851546</v>
      </c>
      <c r="AN53">
        <f t="shared" si="27"/>
        <v>0</v>
      </c>
      <c r="AO53">
        <f t="shared" si="27"/>
        <v>0</v>
      </c>
      <c r="AP53">
        <f t="shared" si="27"/>
        <v>-7.7909346771397054E-5</v>
      </c>
      <c r="AQ53">
        <f t="shared" si="27"/>
        <v>-0.32503873798797778</v>
      </c>
      <c r="AR53">
        <f t="shared" si="27"/>
        <v>-0.32511664733474921</v>
      </c>
      <c r="AS53">
        <f t="shared" si="27"/>
        <v>-1.5265884067070995E-2</v>
      </c>
      <c r="AT53">
        <f t="shared" si="27"/>
        <v>-1.2395581324777045E-2</v>
      </c>
      <c r="AU53">
        <f t="shared" si="23"/>
        <v>-0.35277811272659726</v>
      </c>
      <c r="AW53">
        <v>50</v>
      </c>
      <c r="AX53">
        <f>IF(Z53&gt;0, (R53*SUMPRODUCT(K53:$K$98, X53:$X$98)-K53*$AZ$3)/Z53, 0)</f>
        <v>-103847.52013056059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</v>
      </c>
      <c r="S54">
        <f t="shared" si="1"/>
        <v>-389190.97127783316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-29.801654820765609</v>
      </c>
      <c r="AC54">
        <f t="shared" si="2"/>
        <v>-26.884560665058331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-21.502730263488772</v>
      </c>
      <c r="AI54">
        <f t="shared" si="25"/>
        <v>-21.506184166925532</v>
      </c>
      <c r="AJ54">
        <f t="shared" si="7"/>
        <v>-2.9170941557072787</v>
      </c>
      <c r="AK54">
        <f t="shared" si="22"/>
        <v>-2.0861158374535926</v>
      </c>
      <c r="AL54">
        <f t="shared" si="26"/>
        <v>-26.509394160086405</v>
      </c>
      <c r="AN54">
        <f t="shared" si="27"/>
        <v>0</v>
      </c>
      <c r="AO54">
        <f t="shared" si="27"/>
        <v>0</v>
      </c>
      <c r="AP54">
        <f t="shared" si="27"/>
        <v>-1.6744318545258711E-5</v>
      </c>
      <c r="AQ54">
        <f t="shared" si="27"/>
        <v>-0.10424395809463095</v>
      </c>
      <c r="AR54">
        <f t="shared" si="27"/>
        <v>-0.10426070241317621</v>
      </c>
      <c r="AS54">
        <f t="shared" si="27"/>
        <v>-1.4141899061161574E-2</v>
      </c>
      <c r="AT54">
        <f t="shared" si="27"/>
        <v>-1.011336557150185E-2</v>
      </c>
      <c r="AU54">
        <f t="shared" si="23"/>
        <v>-0.12851596704583965</v>
      </c>
      <c r="AW54">
        <v>51</v>
      </c>
      <c r="AX54">
        <f>IF(Z54&gt;0, (R54*SUMPRODUCT(K54:$K$98, X54:$X$98)-K54*$AZ$3)/Z54, 0)</f>
        <v>-389190.97127783316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</v>
      </c>
      <c r="S55">
        <f t="shared" si="1"/>
        <v>-2221266.6379392645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-26.884560665058331</v>
      </c>
      <c r="AC55">
        <f t="shared" si="2"/>
        <v>-24.09404311092505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-5.7540304304722314</v>
      </c>
      <c r="AI55">
        <f t="shared" si="25"/>
        <v>-5.7545727796593891</v>
      </c>
      <c r="AJ55">
        <f t="shared" si="7"/>
        <v>-2.790517554133281</v>
      </c>
      <c r="AK55">
        <f t="shared" si="22"/>
        <v>-1.8819192465540833</v>
      </c>
      <c r="AL55">
        <f t="shared" si="26"/>
        <v>-10.427009580346754</v>
      </c>
      <c r="AN55">
        <f t="shared" si="27"/>
        <v>0</v>
      </c>
      <c r="AO55">
        <f t="shared" si="27"/>
        <v>0</v>
      </c>
      <c r="AP55">
        <f t="shared" si="27"/>
        <v>-2.3475684103296849E-6</v>
      </c>
      <c r="AQ55">
        <f t="shared" si="27"/>
        <v>-2.4906426321851558E-2</v>
      </c>
      <c r="AR55">
        <f t="shared" si="27"/>
        <v>-2.4908773890261887E-2</v>
      </c>
      <c r="AS55">
        <f t="shared" si="27"/>
        <v>-1.2078806447353109E-2</v>
      </c>
      <c r="AT55">
        <f t="shared" si="27"/>
        <v>-8.1459219975183392E-3</v>
      </c>
      <c r="AU55">
        <f t="shared" si="23"/>
        <v>-4.5133502335133337E-2</v>
      </c>
      <c r="AW55">
        <v>52</v>
      </c>
      <c r="AX55">
        <f>IF(Z55&gt;0, (R55*SUMPRODUCT(K55:$K$98, X55:$X$98)-K55*$AZ$3)/Z55, 0)</f>
        <v>-2221266.6379392645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</v>
      </c>
      <c r="S56">
        <f t="shared" si="1"/>
        <v>-12829945.203887237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-24.09404311092505</v>
      </c>
      <c r="AC56">
        <f t="shared" si="2"/>
        <v>-21.534341044186263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-0.90600701787973281</v>
      </c>
      <c r="AI56">
        <f t="shared" si="25"/>
        <v>-0.90609094006607882</v>
      </c>
      <c r="AJ56">
        <f t="shared" si="7"/>
        <v>-2.5597020667387866</v>
      </c>
      <c r="AK56">
        <f t="shared" si="22"/>
        <v>-1.6865830177647536</v>
      </c>
      <c r="AL56">
        <f t="shared" si="26"/>
        <v>-5.1523760245696195</v>
      </c>
      <c r="AN56">
        <f t="shared" si="27"/>
        <v>0</v>
      </c>
      <c r="AO56">
        <f t="shared" si="27"/>
        <v>0</v>
      </c>
      <c r="AP56">
        <f t="shared" si="27"/>
        <v>-3.2433814626785914E-7</v>
      </c>
      <c r="AQ56">
        <f t="shared" si="27"/>
        <v>-3.5014892900114033E-3</v>
      </c>
      <c r="AR56">
        <f t="shared" si="27"/>
        <v>-3.5018136281576716E-3</v>
      </c>
      <c r="AS56">
        <f t="shared" si="27"/>
        <v>-9.892604798228696E-3</v>
      </c>
      <c r="AT56">
        <f t="shared" si="27"/>
        <v>-6.5182192376818052E-3</v>
      </c>
      <c r="AU56">
        <f t="shared" si="23"/>
        <v>-1.9912637664068172E-2</v>
      </c>
      <c r="AW56">
        <v>53</v>
      </c>
      <c r="AX56">
        <f>IF(Z56&gt;0, (R56*SUMPRODUCT(K56:$K$98, X56:$X$98)-K56*$AZ$3)/Z56, 0)</f>
        <v>-12829945.203887237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</v>
      </c>
      <c r="S57">
        <f t="shared" si="1"/>
        <v>-75243111.824837342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-21.534341044186263</v>
      </c>
      <c r="AC57">
        <f t="shared" si="2"/>
        <v>-19.230156378957847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-0.14060856442683842</v>
      </c>
      <c r="AI57">
        <f t="shared" si="25"/>
        <v>-0.14062134310910751</v>
      </c>
      <c r="AJ57">
        <f t="shared" si="7"/>
        <v>-2.3041846652284157</v>
      </c>
      <c r="AK57">
        <f t="shared" si="22"/>
        <v>-1.5074038730930386</v>
      </c>
      <c r="AL57">
        <f t="shared" si="26"/>
        <v>-3.9522098814305622</v>
      </c>
      <c r="AN57">
        <f t="shared" si="27"/>
        <v>0</v>
      </c>
      <c r="AO57">
        <f t="shared" si="27"/>
        <v>0</v>
      </c>
      <c r="AP57">
        <f t="shared" si="27"/>
        <v>-4.4094994203267066E-8</v>
      </c>
      <c r="AQ57">
        <f t="shared" si="27"/>
        <v>-4.8519352017414532E-4</v>
      </c>
      <c r="AR57">
        <f t="shared" si="27"/>
        <v>-4.8523761516834857E-4</v>
      </c>
      <c r="AS57">
        <f t="shared" si="27"/>
        <v>-7.9509770504425127E-3</v>
      </c>
      <c r="AT57">
        <f t="shared" si="27"/>
        <v>-5.2015508051837462E-3</v>
      </c>
      <c r="AU57">
        <f t="shared" si="23"/>
        <v>-1.3637765470794608E-2</v>
      </c>
      <c r="AW57">
        <v>54</v>
      </c>
      <c r="AX57">
        <f>IF(Z57&gt;0, (R57*SUMPRODUCT(K57:$K$98, X57:$X$98)-K57*$AZ$3)/Z57, 0)</f>
        <v>-75243111.824837342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</v>
      </c>
      <c r="S58">
        <f t="shared" si="1"/>
        <v>-449245080.88257998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-19.230156378957847</v>
      </c>
      <c r="AC58">
        <f t="shared" si="2"/>
        <v>-17.170207505943718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-2.1479777422527109E-2</v>
      </c>
      <c r="AI58">
        <f t="shared" si="25"/>
        <v>-2.1481688429262253E-2</v>
      </c>
      <c r="AJ58">
        <f t="shared" si="7"/>
        <v>-2.0599488730141289</v>
      </c>
      <c r="AK58">
        <f t="shared" si="22"/>
        <v>-1.3461109465270495</v>
      </c>
      <c r="AL58">
        <f t="shared" si="26"/>
        <v>-3.4275415079704405</v>
      </c>
      <c r="AN58">
        <f t="shared" si="27"/>
        <v>0</v>
      </c>
      <c r="AO58">
        <f t="shared" si="27"/>
        <v>0</v>
      </c>
      <c r="AP58">
        <f t="shared" si="27"/>
        <v>-5.8877235884857947E-9</v>
      </c>
      <c r="AQ58">
        <f t="shared" si="27"/>
        <v>-6.61782032895184E-5</v>
      </c>
      <c r="AR58">
        <f t="shared" si="27"/>
        <v>-6.6184091013106884E-5</v>
      </c>
      <c r="AS58">
        <f t="shared" si="27"/>
        <v>-6.346607443956688E-3</v>
      </c>
      <c r="AT58">
        <f t="shared" si="27"/>
        <v>-4.1473057246899734E-3</v>
      </c>
      <c r="AU58">
        <f t="shared" si="23"/>
        <v>-1.0560097259659769E-2</v>
      </c>
      <c r="AW58">
        <v>55</v>
      </c>
      <c r="AX58">
        <f>IF(Z58&gt;0, (R58*SUMPRODUCT(K58:$K$98, X58:$X$98)-K58*$AZ$3)/Z58, 0)</f>
        <v>-449245080.88257998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</v>
      </c>
      <c r="S59">
        <f t="shared" si="1"/>
        <v>-2737292313.2507052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-17.170207505943718</v>
      </c>
      <c r="AC59">
        <f t="shared" si="2"/>
        <v>-15.330600410455663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-3.2237289122054444E-3</v>
      </c>
      <c r="AI59">
        <f t="shared" si="25"/>
        <v>-3.2240089444171348E-3</v>
      </c>
      <c r="AJ59">
        <f t="shared" si="7"/>
        <v>-1.8396070954880557</v>
      </c>
      <c r="AK59">
        <f t="shared" si="22"/>
        <v>-1.2019145254160604</v>
      </c>
      <c r="AL59">
        <f t="shared" si="26"/>
        <v>-3.0447456298485331</v>
      </c>
      <c r="AN59">
        <f t="shared" si="27"/>
        <v>0</v>
      </c>
      <c r="AO59">
        <f t="shared" si="27"/>
        <v>0</v>
      </c>
      <c r="AP59">
        <f t="shared" si="27"/>
        <v>-7.7032707606787359E-10</v>
      </c>
      <c r="AQ59">
        <f t="shared" si="27"/>
        <v>-8.8680000489373527E-6</v>
      </c>
      <c r="AR59">
        <f t="shared" si="27"/>
        <v>-8.8687703760134193E-6</v>
      </c>
      <c r="AS59">
        <f t="shared" si="27"/>
        <v>-5.0604862434456242E-3</v>
      </c>
      <c r="AT59">
        <f t="shared" si="27"/>
        <v>-3.3062885746544682E-3</v>
      </c>
      <c r="AU59">
        <f t="shared" si="23"/>
        <v>-8.375643588476105E-3</v>
      </c>
      <c r="AW59">
        <v>56</v>
      </c>
      <c r="AX59">
        <f>IF(Z59&gt;0, (R59*SUMPRODUCT(K59:$K$98, X59:$X$98)-K59*$AZ$3)/Z59, 0)</f>
        <v>-2737292313.2507052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</v>
      </c>
      <c r="S60">
        <f t="shared" si="1"/>
        <v>-17025865315.282137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-15.330600410455663</v>
      </c>
      <c r="AC60">
        <f t="shared" si="2"/>
        <v>-13.688043855517011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-4.740681951221152E-4</v>
      </c>
      <c r="AI60">
        <f t="shared" si="25"/>
        <v>-4.7410839291412766E-4</v>
      </c>
      <c r="AJ60">
        <f t="shared" si="7"/>
        <v>-1.6425565549386523</v>
      </c>
      <c r="AK60">
        <f t="shared" si="22"/>
        <v>-1.0731420287318965</v>
      </c>
      <c r="AL60">
        <f t="shared" si="26"/>
        <v>-2.7161726920634628</v>
      </c>
      <c r="AN60">
        <f t="shared" si="27"/>
        <v>0</v>
      </c>
      <c r="AO60">
        <f t="shared" si="27"/>
        <v>0</v>
      </c>
      <c r="AP60">
        <f t="shared" si="27"/>
        <v>-9.873050279267879E-11</v>
      </c>
      <c r="AQ60">
        <f t="shared" si="27"/>
        <v>-1.1643672181774902E-6</v>
      </c>
      <c r="AR60">
        <f t="shared" si="27"/>
        <v>-1.1644659486802828E-6</v>
      </c>
      <c r="AS60">
        <f t="shared" si="27"/>
        <v>-4.0343119961474515E-3</v>
      </c>
      <c r="AT60">
        <f t="shared" si="27"/>
        <v>-2.6357629800118519E-3</v>
      </c>
      <c r="AU60">
        <f t="shared" si="23"/>
        <v>-6.6712394421079837E-3</v>
      </c>
      <c r="AW60">
        <v>57</v>
      </c>
      <c r="AX60">
        <f>IF(Z60&gt;0, (R60*SUMPRODUCT(K60:$K$98, X60:$X$98)-K60*$AZ$3)/Z60, 0)</f>
        <v>-17025865315.282137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</v>
      </c>
      <c r="S61">
        <f t="shared" si="1"/>
        <v>-108336875135.77713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-13.688043855517011</v>
      </c>
      <c r="AC61">
        <f t="shared" si="2"/>
        <v>-12.221468749403247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-6.8310641231624156E-5</v>
      </c>
      <c r="AI61">
        <f t="shared" si="25"/>
        <v>-6.8316281725100674E-5</v>
      </c>
      <c r="AJ61">
        <f t="shared" si="7"/>
        <v>-1.4665751061137637</v>
      </c>
      <c r="AK61">
        <f t="shared" si="22"/>
        <v>-0.95816306988619082</v>
      </c>
      <c r="AL61">
        <f t="shared" si="26"/>
        <v>-2.4248064922816797</v>
      </c>
      <c r="AN61">
        <f t="shared" si="27"/>
        <v>0</v>
      </c>
      <c r="AO61">
        <f t="shared" si="27"/>
        <v>0</v>
      </c>
      <c r="AP61">
        <f t="shared" si="27"/>
        <v>-1.236938845429417E-11</v>
      </c>
      <c r="AQ61">
        <f t="shared" si="27"/>
        <v>-1.4980264767132594E-7</v>
      </c>
      <c r="AR61">
        <f t="shared" si="27"/>
        <v>-1.4981501705978023E-7</v>
      </c>
      <c r="AS61">
        <f t="shared" si="27"/>
        <v>-3.2161436336069671E-3</v>
      </c>
      <c r="AT61">
        <f t="shared" si="27"/>
        <v>-2.1012153038227951E-3</v>
      </c>
      <c r="AU61">
        <f t="shared" si="23"/>
        <v>-5.3175087524468213E-3</v>
      </c>
      <c r="AW61">
        <v>58</v>
      </c>
      <c r="AX61">
        <f>IF(Z61&gt;0, (R61*SUMPRODUCT(K61:$K$98, X61:$X$98)-K61*$AZ$3)/Z61, 0)</f>
        <v>-108336875135.77713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</v>
      </c>
      <c r="S62">
        <f t="shared" si="1"/>
        <v>-706385813968.22852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-12.221468749403247</v>
      </c>
      <c r="AC62">
        <f t="shared" si="2"/>
        <v>-10.91202580056216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-9.6234085470026188E-6</v>
      </c>
      <c r="AI62">
        <f t="shared" si="25"/>
        <v>-9.624180931270874E-6</v>
      </c>
      <c r="AJ62">
        <f t="shared" si="7"/>
        <v>-1.3094429488410864</v>
      </c>
      <c r="AK62">
        <f t="shared" si="22"/>
        <v>-0.85550281245822735</v>
      </c>
      <c r="AL62">
        <f t="shared" si="26"/>
        <v>-2.164955385480245</v>
      </c>
      <c r="AN62">
        <f t="shared" si="27"/>
        <v>0</v>
      </c>
      <c r="AO62">
        <f t="shared" si="27"/>
        <v>0</v>
      </c>
      <c r="AP62">
        <f t="shared" si="27"/>
        <v>-1.5123298497425263E-12</v>
      </c>
      <c r="AQ62">
        <f t="shared" si="27"/>
        <v>-1.884265203221357E-8</v>
      </c>
      <c r="AR62">
        <f t="shared" si="27"/>
        <v>-1.8844164362063313E-8</v>
      </c>
      <c r="AS62">
        <f t="shared" si="27"/>
        <v>-2.5638917562876601E-3</v>
      </c>
      <c r="AT62">
        <f t="shared" si="27"/>
        <v>-1.6750761155984886E-3</v>
      </c>
      <c r="AU62">
        <f t="shared" si="23"/>
        <v>-4.2389867160505107E-3</v>
      </c>
      <c r="AW62">
        <v>59</v>
      </c>
      <c r="AX62">
        <f>IF(Z62&gt;0, (R62*SUMPRODUCT(K62:$K$98, X62:$X$98)-K62*$AZ$3)/Z62, 0)</f>
        <v>-706385813968.22852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</v>
      </c>
      <c r="S63">
        <f t="shared" si="1"/>
        <v>-4726470663087.4785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-10.91202580056216</v>
      </c>
      <c r="AC63">
        <f t="shared" si="2"/>
        <v>-9.7428801956157649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-1.3231864881066838E-6</v>
      </c>
      <c r="AI63">
        <f t="shared" si="25"/>
        <v>-1.3232895552882036E-6</v>
      </c>
      <c r="AJ63">
        <f t="shared" si="7"/>
        <v>-1.1691456049463955</v>
      </c>
      <c r="AK63">
        <f t="shared" si="22"/>
        <v>-0.76384180603935126</v>
      </c>
      <c r="AL63">
        <f t="shared" si="26"/>
        <v>-1.932988734275302</v>
      </c>
      <c r="AN63">
        <f t="shared" si="27"/>
        <v>0</v>
      </c>
      <c r="AO63">
        <f t="shared" si="27"/>
        <v>0</v>
      </c>
      <c r="AP63">
        <f t="shared" si="27"/>
        <v>-1.8018369217645441E-13</v>
      </c>
      <c r="AQ63">
        <f t="shared" si="27"/>
        <v>-2.3132157428704851E-9</v>
      </c>
      <c r="AR63">
        <f t="shared" si="27"/>
        <v>-2.3133959265626615E-9</v>
      </c>
      <c r="AS63">
        <f t="shared" si="27"/>
        <v>-2.0439190117030473E-3</v>
      </c>
      <c r="AT63">
        <f t="shared" si="27"/>
        <v>-1.3353604398735287E-3</v>
      </c>
      <c r="AU63">
        <f t="shared" si="23"/>
        <v>-3.3792817649725025E-3</v>
      </c>
      <c r="AW63">
        <v>60</v>
      </c>
      <c r="AX63">
        <f>IF(Z63&gt;0, (R63*SUMPRODUCT(K63:$K$98, X63:$X$98)-K63*$AZ$3)/Z63, 0)</f>
        <v>-4726470663087.4785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</v>
      </c>
      <c r="S64">
        <f t="shared" si="1"/>
        <v>-32539639342723.23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-9.7428801956157649</v>
      </c>
      <c r="AC64">
        <f t="shared" si="2"/>
        <v>-8.6990001766887595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-1.773394711820091E-7</v>
      </c>
      <c r="AI64">
        <f t="shared" si="25"/>
        <v>-1.7735283795612277E-7</v>
      </c>
      <c r="AJ64">
        <f t="shared" si="7"/>
        <v>-1.0438800189270054</v>
      </c>
      <c r="AK64">
        <f t="shared" si="22"/>
        <v>-0.68200161369310364</v>
      </c>
      <c r="AL64">
        <f t="shared" si="26"/>
        <v>-1.7258818099729472</v>
      </c>
      <c r="AN64">
        <f t="shared" si="27"/>
        <v>0</v>
      </c>
      <c r="AO64">
        <f t="shared" si="27"/>
        <v>0</v>
      </c>
      <c r="AP64">
        <f t="shared" si="27"/>
        <v>-2.0864292770477E-14</v>
      </c>
      <c r="AQ64">
        <f t="shared" si="27"/>
        <v>-2.7681044169956364E-10</v>
      </c>
      <c r="AR64">
        <f t="shared" si="27"/>
        <v>-2.7683130599233408E-10</v>
      </c>
      <c r="AS64">
        <f t="shared" si="27"/>
        <v>-1.6293997449894706E-3</v>
      </c>
      <c r="AT64">
        <f t="shared" si="27"/>
        <v>-1.064541168798496E-3</v>
      </c>
      <c r="AU64">
        <f t="shared" si="23"/>
        <v>-2.693941190619273E-3</v>
      </c>
      <c r="AW64">
        <v>61</v>
      </c>
      <c r="AX64">
        <f>IF(Z64&gt;0, (R64*SUMPRODUCT(K64:$K$98, X64:$X$98)-K64*$AZ$3)/Z64, 0)</f>
        <v>-32539639342723.23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</v>
      </c>
      <c r="S65">
        <f t="shared" si="1"/>
        <v>-230887382116113.34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-8.6990001766887595</v>
      </c>
      <c r="AC65">
        <f t="shared" si="2"/>
        <v>-7.7669644437153709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-2.3102250465043013E-8</v>
      </c>
      <c r="AI65">
        <f t="shared" si="25"/>
        <v>-2.3103932446183023E-8</v>
      </c>
      <c r="AJ65">
        <f t="shared" si="7"/>
        <v>-0.9320357329733886</v>
      </c>
      <c r="AK65">
        <f t="shared" si="22"/>
        <v>-0.6089300123682132</v>
      </c>
      <c r="AL65">
        <f t="shared" si="26"/>
        <v>-1.5409657684455342</v>
      </c>
      <c r="AN65">
        <f t="shared" si="27"/>
        <v>0</v>
      </c>
      <c r="AO65">
        <f t="shared" si="27"/>
        <v>0</v>
      </c>
      <c r="AP65">
        <f t="shared" si="27"/>
        <v>-2.3441217166787615E-15</v>
      </c>
      <c r="AQ65">
        <f t="shared" si="27"/>
        <v>-3.2196845571592883E-11</v>
      </c>
      <c r="AR65">
        <f t="shared" si="27"/>
        <v>-3.2199189693309566E-11</v>
      </c>
      <c r="AS65">
        <f t="shared" si="27"/>
        <v>-1.2989475032814603E-3</v>
      </c>
      <c r="AT65">
        <f t="shared" si="27"/>
        <v>-8.4864570236538653E-4</v>
      </c>
      <c r="AU65">
        <f t="shared" si="23"/>
        <v>-2.1475932378460364E-3</v>
      </c>
      <c r="AW65">
        <v>62</v>
      </c>
      <c r="AX65">
        <f>IF(Z65&gt;0, (R65*SUMPRODUCT(K65:$K$98, X65:$X$98)-K65*$AZ$3)/Z65, 0)</f>
        <v>-230887382116113.34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</v>
      </c>
      <c r="S66">
        <f t="shared" si="1"/>
        <v>-1693248493968271.5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-7.7669644437153709</v>
      </c>
      <c r="AC66">
        <f t="shared" si="2"/>
        <v>-6.9347896819170343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-2.9207673139495346E-9</v>
      </c>
      <c r="AI66">
        <f t="shared" si="25"/>
        <v>-2.9209720916211703E-9</v>
      </c>
      <c r="AJ66">
        <f t="shared" si="7"/>
        <v>-0.8321747617983366</v>
      </c>
      <c r="AK66">
        <f t="shared" si="22"/>
        <v>-0.54368751106007607</v>
      </c>
      <c r="AL66">
        <f t="shared" si="26"/>
        <v>-1.3758622757793848</v>
      </c>
      <c r="AN66">
        <f t="shared" si="27"/>
        <v>0</v>
      </c>
      <c r="AO66">
        <f t="shared" si="27"/>
        <v>0</v>
      </c>
      <c r="AP66">
        <f t="shared" si="27"/>
        <v>-2.5481419316967357E-16</v>
      </c>
      <c r="AQ66">
        <f t="shared" si="27"/>
        <v>-3.6344439342177488E-12</v>
      </c>
      <c r="AR66">
        <f t="shared" si="27"/>
        <v>-3.6346987484109181E-12</v>
      </c>
      <c r="AS66">
        <f t="shared" si="27"/>
        <v>-1.035512997143641E-3</v>
      </c>
      <c r="AT66">
        <f t="shared" si="27"/>
        <v>-6.7653515815686101E-4</v>
      </c>
      <c r="AU66">
        <f t="shared" si="23"/>
        <v>-1.7120481589352008E-3</v>
      </c>
      <c r="AW66">
        <v>63</v>
      </c>
      <c r="AX66">
        <f>IF(Z66&gt;0, (R66*SUMPRODUCT(K66:$K$98, X66:$X$98)-K66*$AZ$3)/Z66, 0)</f>
        <v>-1693248493968271.5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-1.2875028575853056E+16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-6.9347896819170343</v>
      </c>
      <c r="AC67">
        <f t="shared" ref="AC67:AC89" si="30">S67*Z67</f>
        <v>-6.191776501714835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-3.5736842860263248E-10</v>
      </c>
      <c r="AI67">
        <f t="shared" ref="AI67:AI89" si="34">SUM(AE67:AH67)</f>
        <v>-3.5739247428325075E-10</v>
      </c>
      <c r="AJ67">
        <f t="shared" ref="AJ67:AJ89" si="35">AB67-AC67</f>
        <v>-0.74301318020219931</v>
      </c>
      <c r="AK67">
        <f t="shared" si="22"/>
        <v>-0.48543527773419243</v>
      </c>
      <c r="AL67">
        <f t="shared" si="26"/>
        <v>-1.2284484582937842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-3.9704449024788981E-13</v>
      </c>
      <c r="AR67">
        <f t="shared" si="36"/>
        <v>-3.9707120554851407E-13</v>
      </c>
      <c r="AS67">
        <f t="shared" si="36"/>
        <v>-8.2550462147531903E-4</v>
      </c>
      <c r="AT67">
        <f t="shared" si="36"/>
        <v>-5.3932968603286253E-4</v>
      </c>
      <c r="AU67">
        <f t="shared" si="23"/>
        <v>-1.3648343079052528E-3</v>
      </c>
      <c r="AW67">
        <v>64</v>
      </c>
      <c r="AX67">
        <f>IF(Z67&gt;0, (R67*SUMPRODUCT(K67:$K$98, X67:$X$98)-K67*$AZ$3)/Z67, 0)</f>
        <v>-1.2875028575853056E+16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100000</v>
      </c>
      <c r="S68">
        <f t="shared" si="29"/>
        <v>-1.0171354066511397E+17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-6.191776501714835</v>
      </c>
      <c r="AC68">
        <f t="shared" si="30"/>
        <v>-5.5283718765314518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-4.2175210741817477E-11</v>
      </c>
      <c r="AI68">
        <f t="shared" si="34"/>
        <v>-4.2177928360258634E-11</v>
      </c>
      <c r="AJ68">
        <f t="shared" si="35"/>
        <v>-0.66340462518338317</v>
      </c>
      <c r="AK68">
        <f t="shared" si="22"/>
        <v>-0.43342435512003846</v>
      </c>
      <c r="AL68">
        <f t="shared" si="26"/>
        <v>-1.0968289803455995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-4.1837163269229412E-14</v>
      </c>
      <c r="AR68">
        <f t="shared" si="36"/>
        <v>-4.1839859105110877E-14</v>
      </c>
      <c r="AS68">
        <f t="shared" si="36"/>
        <v>-6.5808723013302203E-4</v>
      </c>
      <c r="AT68">
        <f t="shared" si="36"/>
        <v>-4.2995032368713408E-4</v>
      </c>
      <c r="AU68">
        <f t="shared" si="23"/>
        <v>-1.088037553861996E-3</v>
      </c>
      <c r="AW68">
        <v>65</v>
      </c>
      <c r="AX68">
        <f>IF(Z68&gt;0, (R68*SUMPRODUCT(K68:$K$98, X68:$X$98)-K68*$AZ$3)/Z68, 0)</f>
        <v>-1.0171354066511397E+17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100000</v>
      </c>
      <c r="S69">
        <f t="shared" si="29"/>
        <v>-8.3765766066768973E+17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-5.5283718765314518</v>
      </c>
      <c r="AC69">
        <f t="shared" si="30"/>
        <v>-4.9360463183316892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-4.7916167791698561E-12</v>
      </c>
      <c r="AI69">
        <f t="shared" si="34"/>
        <v>-4.7919114130370138E-12</v>
      </c>
      <c r="AJ69">
        <f t="shared" si="35"/>
        <v>-0.59232555819976263</v>
      </c>
      <c r="AK69">
        <f t="shared" si="22"/>
        <v>-0.38698603135720167</v>
      </c>
      <c r="AL69">
        <f t="shared" si="26"/>
        <v>-0.97931158956175623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-4.2439379247500617E-15</v>
      </c>
      <c r="AR69">
        <f t="shared" si="36"/>
        <v>-4.2441988821471942E-15</v>
      </c>
      <c r="AS69">
        <f t="shared" si="36"/>
        <v>-5.2462311075683209E-4</v>
      </c>
      <c r="AT69">
        <f t="shared" si="36"/>
        <v>-3.4275376569448438E-4</v>
      </c>
      <c r="AU69">
        <f t="shared" si="23"/>
        <v>-8.6737687645556069E-4</v>
      </c>
      <c r="AW69">
        <v>66</v>
      </c>
      <c r="AX69">
        <f>IF(Z69&gt;0, (R69*SUMPRODUCT(K69:$K$98, X69:$X$98)-K69*$AZ$3)/Z69, 0)</f>
        <v>-8.3765766066768973E+17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100000</v>
      </c>
      <c r="S70">
        <f t="shared" si="29"/>
        <v>-7.2065105171554662E+18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-4.9360463183316892</v>
      </c>
      <c r="AC70">
        <f t="shared" si="30"/>
        <v>-4.407184212796154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-5.222194643683041E-13</v>
      </c>
      <c r="AI70">
        <f t="shared" si="34"/>
        <v>-5.2225004216460581E-13</v>
      </c>
      <c r="AJ70">
        <f t="shared" si="35"/>
        <v>-0.52886210553553514</v>
      </c>
      <c r="AK70">
        <f t="shared" si="22"/>
        <v>-0.34552324228321829</v>
      </c>
      <c r="AL70">
        <f t="shared" si="26"/>
        <v>-0.87438534781927568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-4.1297330391507144E-16</v>
      </c>
      <c r="AR70">
        <f t="shared" si="36"/>
        <v>-4.1299748496236435E-16</v>
      </c>
      <c r="AS70">
        <f t="shared" si="36"/>
        <v>-4.182263319171433E-4</v>
      </c>
      <c r="AT70">
        <f t="shared" si="36"/>
        <v>-2.7324120351920189E-4</v>
      </c>
      <c r="AU70">
        <f t="shared" si="23"/>
        <v>-6.9146753543675816E-4</v>
      </c>
      <c r="AW70">
        <v>67</v>
      </c>
      <c r="AX70">
        <f>IF(Z70&gt;0, (R70*SUMPRODUCT(K70:$K$98, X70:$X$98)-K70*$AZ$3)/Z70, 0)</f>
        <v>-7.2065105171554662E+18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100000</v>
      </c>
      <c r="S71">
        <f t="shared" si="29"/>
        <v>-6.4846813295735177E+19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-4.407184212796154</v>
      </c>
      <c r="AC71">
        <f t="shared" si="30"/>
        <v>-3.9349859042822808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-5.4475911345892021E-14</v>
      </c>
      <c r="AI71">
        <f t="shared" si="34"/>
        <v>-5.4478945408557783E-14</v>
      </c>
      <c r="AJ71">
        <f t="shared" si="35"/>
        <v>-0.47219830851387323</v>
      </c>
      <c r="AK71">
        <f t="shared" si="22"/>
        <v>-0.30850289489573079</v>
      </c>
      <c r="AL71">
        <f t="shared" si="26"/>
        <v>-0.78070120340965854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-3.8464084935451676E-17</v>
      </c>
      <c r="AR71">
        <f t="shared" si="36"/>
        <v>-3.8466227211573219E-17</v>
      </c>
      <c r="AS71">
        <f t="shared" si="36"/>
        <v>-3.3340747123496937E-4</v>
      </c>
      <c r="AT71">
        <f t="shared" si="36"/>
        <v>-2.1782621454018017E-4</v>
      </c>
      <c r="AU71">
        <f t="shared" si="23"/>
        <v>-5.5123368577518809E-4</v>
      </c>
      <c r="AW71">
        <v>68</v>
      </c>
      <c r="AX71">
        <f>IF(Z71&gt;0, (R71*SUMPRODUCT(K71:$K$98, X71:$X$98)-K71*$AZ$3)/Z71, 0)</f>
        <v>-6.4846813295735177E+19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100000</v>
      </c>
      <c r="S72">
        <f t="shared" si="29"/>
        <v>-6.1231531447049729E+20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-3.9349859042822808</v>
      </c>
      <c r="AC72">
        <f t="shared" si="30"/>
        <v>-3.5133802716806084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-5.4336579603912904E-15</v>
      </c>
      <c r="AI72">
        <f t="shared" si="34"/>
        <v>-5.4339448534501976E-15</v>
      </c>
      <c r="AJ72">
        <f t="shared" si="35"/>
        <v>-0.42160563260167239</v>
      </c>
      <c r="AK72">
        <f t="shared" ref="AK72:AK89" si="49">G72*SUM(AB72:AB72, AE72:AF72)</f>
        <v>-0.27544901329975968</v>
      </c>
      <c r="AL72">
        <f t="shared" si="26"/>
        <v>-0.69705464590143751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-3.4255094875730052E-18</v>
      </c>
      <c r="AR72">
        <f t="shared" si="36"/>
        <v>-3.4256903519009348E-18</v>
      </c>
      <c r="AS72">
        <f t="shared" si="36"/>
        <v>-2.6579039479828544E-4</v>
      </c>
      <c r="AT72">
        <f t="shared" si="36"/>
        <v>-1.7364972460154674E-4</v>
      </c>
      <c r="AU72">
        <f t="shared" si="23"/>
        <v>-4.3944011939983559E-4</v>
      </c>
      <c r="AW72">
        <v>69</v>
      </c>
      <c r="AX72">
        <f>IF(Z72&gt;0, (R72*SUMPRODUCT(K72:$K$98, X72:$X$98)-K72*$AZ$3)/Z72, 0)</f>
        <v>-6.1231531447049729E+20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100000</v>
      </c>
      <c r="S73">
        <f t="shared" si="29"/>
        <v>-6.0874951887273622E+21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-3.5133802716806084</v>
      </c>
      <c r="AC73">
        <f t="shared" si="30"/>
        <v>-3.1369466711433995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-5.165172644314686E-16</v>
      </c>
      <c r="AI73">
        <f t="shared" si="34"/>
        <v>-5.1654302992757079E-16</v>
      </c>
      <c r="AJ73">
        <f t="shared" si="35"/>
        <v>-0.37643360053720887</v>
      </c>
      <c r="AK73">
        <f t="shared" si="49"/>
        <v>-0.2459366190176426</v>
      </c>
      <c r="AL73">
        <f t="shared" si="26"/>
        <v>-0.62237021955485194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-2.9073659341441077E-19</v>
      </c>
      <c r="AR73">
        <f t="shared" si="36"/>
        <v>-2.9075109626471265E-19</v>
      </c>
      <c r="AS73">
        <f t="shared" si="36"/>
        <v>-2.1188647544506249E-4</v>
      </c>
      <c r="AT73">
        <f t="shared" si="36"/>
        <v>-1.3843249729077387E-4</v>
      </c>
      <c r="AU73">
        <f t="shared" si="23"/>
        <v>-3.5031897273583661E-4</v>
      </c>
      <c r="AW73">
        <v>70</v>
      </c>
      <c r="AX73">
        <f>IF(Z73&gt;0, (R73*SUMPRODUCT(K73:$K$98, X73:$X$98)-K73*$AZ$3)/Z73, 0)</f>
        <v>-6.0874951887273622E+21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100000</v>
      </c>
      <c r="S74">
        <f t="shared" si="29"/>
        <v>-6.393749605690304E+22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-3.1369466711433995</v>
      </c>
      <c r="AC74">
        <f t="shared" si="30"/>
        <v>-2.8008452420923211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-4.6635083393043826E-17</v>
      </c>
      <c r="AI74">
        <f t="shared" si="34"/>
        <v>-4.6637273692488455E-17</v>
      </c>
      <c r="AJ74">
        <f t="shared" si="35"/>
        <v>-0.33610142905107843</v>
      </c>
      <c r="AK74">
        <f t="shared" si="49"/>
        <v>-0.219586266980038</v>
      </c>
      <c r="AL74">
        <f t="shared" si="26"/>
        <v>-0.55568769603111645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-2.3437408535702255E-20</v>
      </c>
      <c r="AR74">
        <f t="shared" si="36"/>
        <v>-2.3438509315183373E-20</v>
      </c>
      <c r="AS74">
        <f t="shared" si="36"/>
        <v>-1.6891460096066796E-4</v>
      </c>
      <c r="AT74">
        <f t="shared" si="36"/>
        <v>-1.1035753929430312E-4</v>
      </c>
      <c r="AU74">
        <f t="shared" si="23"/>
        <v>-2.7927214025497111E-4</v>
      </c>
      <c r="AW74">
        <v>71</v>
      </c>
      <c r="AX74">
        <f>IF(Z74&gt;0, (R74*SUMPRODUCT(K74:$K$98, X74:$X$98)-K74*$AZ$3)/Z74, 0)</f>
        <v>-6.393749605690304E+22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100000</v>
      </c>
      <c r="S75">
        <f t="shared" si="29"/>
        <v>-7.1190971838414481E+23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-2.8008452420923211</v>
      </c>
      <c r="AC75">
        <f t="shared" si="30"/>
        <v>-2.5007546804395719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-3.9855187688549225E-18</v>
      </c>
      <c r="AI75">
        <f t="shared" si="34"/>
        <v>-3.985694405920681E-18</v>
      </c>
      <c r="AJ75">
        <f t="shared" si="35"/>
        <v>-0.30009056165274917</v>
      </c>
      <c r="AK75">
        <f t="shared" si="49"/>
        <v>-0.1960591669464625</v>
      </c>
      <c r="AL75">
        <f t="shared" si="26"/>
        <v>-0.49614972859921169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-1.7883959123246213E-21</v>
      </c>
      <c r="AR75">
        <f t="shared" si="36"/>
        <v>-1.7884747248026628E-21</v>
      </c>
      <c r="AS75">
        <f t="shared" si="36"/>
        <v>-1.3465768571481847E-4</v>
      </c>
      <c r="AT75">
        <f t="shared" si="36"/>
        <v>-8.7976354667014601E-5</v>
      </c>
      <c r="AU75">
        <f t="shared" si="23"/>
        <v>-2.2263404038183306E-4</v>
      </c>
      <c r="AW75">
        <v>72</v>
      </c>
      <c r="AX75">
        <f>IF(Z75&gt;0, (R75*SUMPRODUCT(K75:$K$98, X75:$X$98)-K75*$AZ$3)/Z75, 0)</f>
        <v>-7.1190971838414481E+23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100000</v>
      </c>
      <c r="S76">
        <f t="shared" si="29"/>
        <v>-8.4365772974668119E+24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-2.5007546804395719</v>
      </c>
      <c r="AC76">
        <f t="shared" si="30"/>
        <v>-2.2328166789639035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-3.212954834693934E-19</v>
      </c>
      <c r="AI76">
        <f t="shared" si="34"/>
        <v>-3.2130871642275966E-19</v>
      </c>
      <c r="AJ76">
        <f t="shared" si="35"/>
        <v>-0.26793800147566849</v>
      </c>
      <c r="AK76">
        <f t="shared" si="49"/>
        <v>-0.17505282763077004</v>
      </c>
      <c r="AL76">
        <f t="shared" si="26"/>
        <v>-0.4429908291064385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-1.2872574316855117E-22</v>
      </c>
      <c r="AR76">
        <f t="shared" si="36"/>
        <v>-1.2873104489809305E-22</v>
      </c>
      <c r="AS76">
        <f t="shared" si="36"/>
        <v>-1.0734828261704261E-4</v>
      </c>
      <c r="AT76">
        <f t="shared" si="36"/>
        <v>-7.0134211309801149E-5</v>
      </c>
      <c r="AU76">
        <f t="shared" si="23"/>
        <v>-1.7748249392684375E-4</v>
      </c>
      <c r="AW76">
        <v>73</v>
      </c>
      <c r="AX76">
        <f>IF(Z76&gt;0, (R76*SUMPRODUCT(K76:$K$98, X76:$X$98)-K76*$AZ$3)/Z76, 0)</f>
        <v>-8.4365772974668119E+24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100000</v>
      </c>
      <c r="S77">
        <f t="shared" si="29"/>
        <v>-1.0690362201032765E+26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-2.2328166789639035</v>
      </c>
      <c r="AC77">
        <f t="shared" si="30"/>
        <v>-1.9935863205034852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-2.4336403160376563E-20</v>
      </c>
      <c r="AI77">
        <f t="shared" si="34"/>
        <v>-2.433733558262897E-20</v>
      </c>
      <c r="AJ77">
        <f t="shared" si="35"/>
        <v>-0.23923035846041829</v>
      </c>
      <c r="AK77">
        <f t="shared" si="49"/>
        <v>-0.15629716752747325</v>
      </c>
      <c r="AL77">
        <f t="shared" si="26"/>
        <v>-0.39552752598789154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-8.705608966687283E-24</v>
      </c>
      <c r="AR77">
        <f t="shared" si="36"/>
        <v>-8.7059425124240046E-24</v>
      </c>
      <c r="AS77">
        <f t="shared" si="36"/>
        <v>-8.5577393667922991E-5</v>
      </c>
      <c r="AT77">
        <f t="shared" si="36"/>
        <v>-5.5910563863043007E-5</v>
      </c>
      <c r="AU77">
        <f t="shared" si="23"/>
        <v>-1.4148795753096598E-4</v>
      </c>
      <c r="AW77">
        <v>74</v>
      </c>
      <c r="AX77">
        <f>IF(Z77&gt;0, (R77*SUMPRODUCT(K77:$K$98, X77:$X$98)-K77*$AZ$3)/Z77, 0)</f>
        <v>-1.0690362201032765E+26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100000</v>
      </c>
      <c r="S78">
        <f t="shared" si="29"/>
        <v>-1.4555821032828772E+27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-1.9935863205034852</v>
      </c>
      <c r="AC78">
        <f t="shared" si="30"/>
        <v>-1.779987786163826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-1.7239090529255746E-21</v>
      </c>
      <c r="AI78">
        <f t="shared" si="34"/>
        <v>-1.7239701964289933E-21</v>
      </c>
      <c r="AJ78">
        <f t="shared" si="35"/>
        <v>-0.21359853433965914</v>
      </c>
      <c r="AK78">
        <f t="shared" si="49"/>
        <v>-0.13955104243524397</v>
      </c>
      <c r="AL78">
        <f t="shared" si="26"/>
        <v>-0.35314957677490311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-5.5060365777679803E-25</v>
      </c>
      <c r="AR78">
        <f t="shared" si="36"/>
        <v>-5.5062318655447603E-25</v>
      </c>
      <c r="AS78">
        <f t="shared" si="36"/>
        <v>-6.8221774288841657E-5</v>
      </c>
      <c r="AT78">
        <f t="shared" si="36"/>
        <v>-4.4571559202043209E-5</v>
      </c>
      <c r="AU78">
        <f t="shared" si="23"/>
        <v>-1.1279333349088487E-4</v>
      </c>
      <c r="AW78">
        <v>75</v>
      </c>
      <c r="AX78">
        <f>IF(Z78&gt;0, (R78*SUMPRODUCT(K78:$K$98, X78:$X$98)-K78*$AZ$3)/Z78, 0)</f>
        <v>-1.4555821032828772E+27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100000</v>
      </c>
      <c r="S79">
        <f t="shared" si="29"/>
        <v>-2.1407369684321439E+28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-1.779987786163826</v>
      </c>
      <c r="AC79">
        <f t="shared" si="30"/>
        <v>-1.5892748090748448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-1.1364017561669804E-22</v>
      </c>
      <c r="AI79">
        <f t="shared" si="34"/>
        <v>-1.1364388759727414E-22</v>
      </c>
      <c r="AJ79">
        <f t="shared" si="35"/>
        <v>-0.19071297708898127</v>
      </c>
      <c r="AK79">
        <f t="shared" si="49"/>
        <v>-0.12459914503146784</v>
      </c>
      <c r="AL79">
        <f t="shared" si="26"/>
        <v>-0.31531212212044912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-3.2406984050686135E-26</v>
      </c>
      <c r="AR79">
        <f t="shared" si="36"/>
        <v>-3.240804260321541E-26</v>
      </c>
      <c r="AS79">
        <f t="shared" si="36"/>
        <v>-5.4385980778732157E-5</v>
      </c>
      <c r="AT79">
        <f t="shared" si="36"/>
        <v>-3.5532174108771696E-5</v>
      </c>
      <c r="AU79">
        <f t="shared" si="23"/>
        <v>-8.9918154887503853E-5</v>
      </c>
      <c r="AW79">
        <v>76</v>
      </c>
      <c r="AX79">
        <f>IF(Z79&gt;0, (R79*SUMPRODUCT(K79:$K$98, X79:$X$98)-K79*$AZ$3)/Z79, 0)</f>
        <v>-2.1407369684321439E+28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100000</v>
      </c>
      <c r="S80">
        <f t="shared" si="29"/>
        <v>-3.4714091661731673E+29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-1.5892748090748448</v>
      </c>
      <c r="AC80">
        <f t="shared" si="30"/>
        <v>-1.4189953652453968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-6.9409551587070102E-24</v>
      </c>
      <c r="AI80">
        <f t="shared" si="34"/>
        <v>-6.9411595418980018E-24</v>
      </c>
      <c r="AJ80">
        <f t="shared" si="35"/>
        <v>-0.17027944382944793</v>
      </c>
      <c r="AK80">
        <f t="shared" si="49"/>
        <v>-0.11124923663523914</v>
      </c>
      <c r="AL80">
        <f t="shared" si="26"/>
        <v>-0.28152868046468704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-1.7672904686097004E-27</v>
      </c>
      <c r="AR80">
        <f t="shared" si="36"/>
        <v>-1.7673425082003798E-27</v>
      </c>
      <c r="AS80">
        <f t="shared" si="36"/>
        <v>-4.3356170901412836E-5</v>
      </c>
      <c r="AT80">
        <f t="shared" si="36"/>
        <v>-2.8326031655589675E-5</v>
      </c>
      <c r="AU80">
        <f t="shared" si="23"/>
        <v>-7.1682202557002512E-5</v>
      </c>
      <c r="AW80">
        <v>77</v>
      </c>
      <c r="AX80">
        <f>IF(Z80&gt;0, (R80*SUMPRODUCT(K80:$K$98, X80:$X$98)-K80*$AZ$3)/Z80, 0)</f>
        <v>-3.4714091661731673E+29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100000</v>
      </c>
      <c r="S81">
        <f t="shared" si="29"/>
        <v>-6.2688814587926459E+30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-1.4189953652453968</v>
      </c>
      <c r="AC81">
        <f t="shared" si="30"/>
        <v>-1.2669601475405328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-3.844684118149261E-25</v>
      </c>
      <c r="AI81">
        <f t="shared" si="34"/>
        <v>-3.8447851696810109E-25</v>
      </c>
      <c r="AJ81">
        <f t="shared" si="35"/>
        <v>-0.15203521770486406</v>
      </c>
      <c r="AK81">
        <f t="shared" si="49"/>
        <v>-9.9329675567177783E-2</v>
      </c>
      <c r="AL81">
        <f t="shared" si="26"/>
        <v>-0.25136489327204181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-8.7404005869329758E-29</v>
      </c>
      <c r="AR81">
        <f t="shared" si="36"/>
        <v>-8.7406303147442268E-29</v>
      </c>
      <c r="AS81">
        <f t="shared" si="36"/>
        <v>-3.4563273996661983E-5</v>
      </c>
      <c r="AT81">
        <f t="shared" si="36"/>
        <v>-2.2581339011152476E-5</v>
      </c>
      <c r="AU81">
        <f t="shared" si="23"/>
        <v>-5.7144613007814452E-5</v>
      </c>
      <c r="AW81">
        <v>78</v>
      </c>
      <c r="AX81">
        <f>IF(Z81&gt;0, (R81*SUMPRODUCT(K81:$K$98, X81:$X$98)-K81*$AZ$3)/Z81, 0)</f>
        <v>-6.2688814587926459E+30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100000</v>
      </c>
      <c r="S82">
        <f t="shared" si="29"/>
        <v>-1.2761077527428679E+32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-1.2669601475405328</v>
      </c>
      <c r="AC82">
        <f t="shared" si="30"/>
        <v>-1.1312144174469041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-1.9121746468874967E-26</v>
      </c>
      <c r="AI82">
        <f t="shared" si="34"/>
        <v>-1.9122189697283782E-26</v>
      </c>
      <c r="AJ82">
        <f t="shared" si="35"/>
        <v>-0.13574573009362867</v>
      </c>
      <c r="AK82">
        <f t="shared" si="49"/>
        <v>-8.8687210327837301E-2</v>
      </c>
      <c r="AL82">
        <f t="shared" si="26"/>
        <v>-0.22443294042146597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-3.8813267628498845E-30</v>
      </c>
      <c r="AR82">
        <f t="shared" si="36"/>
        <v>-3.8814167292286352E-30</v>
      </c>
      <c r="AS82">
        <f t="shared" si="36"/>
        <v>-2.7553630418257326E-5</v>
      </c>
      <c r="AT82">
        <f t="shared" si="36"/>
        <v>-1.8001705206594766E-5</v>
      </c>
      <c r="AU82">
        <f t="shared" si="23"/>
        <v>-4.5555335624852095E-5</v>
      </c>
      <c r="AW82">
        <v>79</v>
      </c>
      <c r="AX82">
        <f>IF(Z82&gt;0, (R82*SUMPRODUCT(K82:$K$98, X82:$X$98)-K82*$AZ$3)/Z82, 0)</f>
        <v>-1.2761077527428679E+32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100000</v>
      </c>
      <c r="S83">
        <f t="shared" si="29"/>
        <v>-2.9728952195192031E+33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-1.1312144174469041</v>
      </c>
      <c r="AC83">
        <f t="shared" si="30"/>
        <v>-1.01001287272045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-8.4361820064946157E-28</v>
      </c>
      <c r="AI83">
        <f t="shared" si="34"/>
        <v>-8.4363518767386276E-28</v>
      </c>
      <c r="AJ83">
        <f t="shared" si="35"/>
        <v>-0.12120154472645406</v>
      </c>
      <c r="AK83">
        <f t="shared" si="49"/>
        <v>-7.9185009221283298E-2</v>
      </c>
      <c r="AL83">
        <f t="shared" si="26"/>
        <v>-0.20038655394773736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-1.5289052408853056E-31</v>
      </c>
      <c r="AR83">
        <f t="shared" si="36"/>
        <v>-1.5289360267913162E-31</v>
      </c>
      <c r="AS83">
        <f t="shared" si="36"/>
        <v>-2.1965585473738281E-5</v>
      </c>
      <c r="AT83">
        <f t="shared" si="36"/>
        <v>-1.4350849176175672E-5</v>
      </c>
      <c r="AU83">
        <f t="shared" si="23"/>
        <v>-3.631643464991395E-5</v>
      </c>
      <c r="AW83">
        <v>80</v>
      </c>
      <c r="AX83">
        <f>IF(Z83&gt;0, (R83*SUMPRODUCT(K83:$K$98, X83:$X$98)-K83*$AZ$3)/Z83, 0)</f>
        <v>-2.9728952195192031E+33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100000</v>
      </c>
      <c r="S84">
        <f t="shared" si="29"/>
        <v>-8.0824647395803968E+34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-1.01001287272045</v>
      </c>
      <c r="AC84">
        <f t="shared" si="30"/>
        <v>-0.90179720778611605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-3.2518563010277568E-29</v>
      </c>
      <c r="AI84">
        <f t="shared" si="34"/>
        <v>-3.2519120882929563E-29</v>
      </c>
      <c r="AJ84">
        <f t="shared" si="35"/>
        <v>-0.10821566493433399</v>
      </c>
      <c r="AK84">
        <f t="shared" si="49"/>
        <v>-7.0700901090431506E-2</v>
      </c>
      <c r="AL84">
        <f t="shared" si="26"/>
        <v>-0.17891656602476549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-5.2619649604648759E-33</v>
      </c>
      <c r="AR84">
        <f t="shared" si="36"/>
        <v>-5.2620552321766449E-33</v>
      </c>
      <c r="AS84">
        <f t="shared" si="36"/>
        <v>-1.7510830256487787E-5</v>
      </c>
      <c r="AT84">
        <f t="shared" si="36"/>
        <v>-1.1440409100905349E-5</v>
      </c>
      <c r="AU84">
        <f t="shared" si="23"/>
        <v>-2.8951239357393136E-5</v>
      </c>
      <c r="AW84">
        <v>81</v>
      </c>
      <c r="AX84">
        <f>IF(Z84&gt;0, (R84*SUMPRODUCT(K84:$K$98, X84:$X$98)-K84*$AZ$3)/Z84, 0)</f>
        <v>-8.0824647395803968E+34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100000</v>
      </c>
      <c r="S85">
        <f t="shared" si="29"/>
        <v>-2.6352541302799119E+36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-0.90179720778611605</v>
      </c>
      <c r="AC85">
        <f t="shared" si="30"/>
        <v>-0.80517607838046079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-1.0740338307856754E-30</v>
      </c>
      <c r="AI85">
        <f t="shared" si="34"/>
        <v>-1.0740491077957581E-30</v>
      </c>
      <c r="AJ85">
        <f t="shared" si="35"/>
        <v>-9.6621129405655259E-2</v>
      </c>
      <c r="AK85">
        <f t="shared" si="49"/>
        <v>-6.3125804545028127E-2</v>
      </c>
      <c r="AL85">
        <f t="shared" si="26"/>
        <v>-0.1597469339506834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-1.5517313861849095E-34</v>
      </c>
      <c r="AR85">
        <f t="shared" si="36"/>
        <v>-1.55175345794406E-34</v>
      </c>
      <c r="AS85">
        <f t="shared" si="36"/>
        <v>-1.3959526671307216E-5</v>
      </c>
      <c r="AT85">
        <f t="shared" si="36"/>
        <v>-9.1202240919207187E-6</v>
      </c>
      <c r="AU85">
        <f t="shared" si="23"/>
        <v>-2.3079750763227936E-5</v>
      </c>
      <c r="AW85">
        <v>82</v>
      </c>
      <c r="AX85">
        <f>IF(Z85&gt;0, (R85*SUMPRODUCT(K85:$K$98, X85:$X$98)-K85*$AZ$3)/Z85, 0)</f>
        <v>-2.6352541302799119E+36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100000</v>
      </c>
      <c r="S86">
        <f t="shared" si="29"/>
        <v>-1.0730194555245917E+38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-0.80517607838046079</v>
      </c>
      <c r="AC86">
        <f t="shared" si="30"/>
        <v>-0.71890721283969716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-2.9578494709584316E-32</v>
      </c>
      <c r="AI86">
        <f t="shared" si="34"/>
        <v>-2.9578829702211493E-32</v>
      </c>
      <c r="AJ86">
        <f t="shared" si="35"/>
        <v>-8.6268865540763628E-2</v>
      </c>
      <c r="AK86">
        <f t="shared" si="49"/>
        <v>-5.636232548663226E-2</v>
      </c>
      <c r="AL86">
        <f t="shared" si="26"/>
        <v>-0.14263119102739588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-3.8155454300088036E-36</v>
      </c>
      <c r="AR86">
        <f t="shared" si="36"/>
        <v>-3.8155886431472768E-36</v>
      </c>
      <c r="AS86">
        <f t="shared" si="36"/>
        <v>-1.1128449195876288E-5</v>
      </c>
      <c r="AT86">
        <f t="shared" si="36"/>
        <v>-7.270586807972512E-6</v>
      </c>
      <c r="AU86">
        <f t="shared" si="23"/>
        <v>-1.8399036003848799E-5</v>
      </c>
      <c r="AW86">
        <v>83</v>
      </c>
      <c r="AX86">
        <f>IF(Z86&gt;0, (R86*SUMPRODUCT(K86:$K$98, X86:$X$98)-K86*$AZ$3)/Z86, 0)</f>
        <v>-1.0730194555245917E+38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100000</v>
      </c>
      <c r="S87">
        <f t="shared" si="29"/>
        <v>-5.8165380104560411E+39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-0.71890721283969716</v>
      </c>
      <c r="AC87">
        <f t="shared" si="30"/>
        <v>-0.6418814400354439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-6.5224994672177219E-34</v>
      </c>
      <c r="AI87">
        <f t="shared" si="34"/>
        <v>-6.5225546444931805E-34</v>
      </c>
      <c r="AJ87">
        <f t="shared" si="35"/>
        <v>-7.7025772804253267E-2</v>
      </c>
      <c r="AK87">
        <f t="shared" si="49"/>
        <v>-5.0323504898778806E-2</v>
      </c>
      <c r="AL87">
        <f t="shared" si="26"/>
        <v>-0.12734927770303206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-7.5123634341221155E-38</v>
      </c>
      <c r="AR87">
        <f t="shared" si="36"/>
        <v>-7.5124269851808218E-38</v>
      </c>
      <c r="AS87">
        <f t="shared" si="36"/>
        <v>-8.8715315655901564E-6</v>
      </c>
      <c r="AT87">
        <f t="shared" si="36"/>
        <v>-5.7960672895189022E-6</v>
      </c>
      <c r="AU87">
        <f t="shared" si="23"/>
        <v>-1.4667598855109057E-5</v>
      </c>
      <c r="AW87">
        <v>84</v>
      </c>
      <c r="AX87">
        <f>IF(Z87&gt;0, (R87*SUMPRODUCT(K87:$K$98, X87:$X$98)-K87*$AZ$3)/Z87, 0)</f>
        <v>-5.8165380104560411E+39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100000</v>
      </c>
      <c r="S88">
        <f t="shared" si="29"/>
        <v>-4.7150045420489967E+41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-0.6418814400354439</v>
      </c>
      <c r="AC88">
        <f t="shared" si="30"/>
        <v>-0.57310842860307487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-1.0803550619992998E-35</v>
      </c>
      <c r="AI88">
        <f t="shared" si="34"/>
        <v>-1.0803611394953393E-35</v>
      </c>
      <c r="AJ88">
        <f t="shared" si="35"/>
        <v>-6.8773011432369024E-2</v>
      </c>
      <c r="AK88">
        <f t="shared" si="49"/>
        <v>-4.493170080248108E-2</v>
      </c>
      <c r="AL88">
        <f t="shared" si="26"/>
        <v>-0.1137047122348501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-1.1109922420439257E-39</v>
      </c>
      <c r="AR88">
        <f t="shared" si="36"/>
        <v>-1.1109984918882485E-39</v>
      </c>
      <c r="AS88">
        <f t="shared" si="36"/>
        <v>-7.0723306485890947E-6</v>
      </c>
      <c r="AT88">
        <f t="shared" si="36"/>
        <v>-4.6205893570782071E-6</v>
      </c>
      <c r="AU88">
        <f t="shared" si="23"/>
        <v>-1.16929200056673E-5</v>
      </c>
      <c r="AW88">
        <v>85</v>
      </c>
      <c r="AX88">
        <f>IF(Z88&gt;0, (R88*SUMPRODUCT(K88:$K$98, X88:$X$98)-K88*$AZ$3)/Z88, 0)</f>
        <v>-4.7150045420489967E+41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-0.57310842860307487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-0.57310842860307487</v>
      </c>
      <c r="AK89">
        <f t="shared" si="49"/>
        <v>-4.0117590002215243E-2</v>
      </c>
      <c r="AL89">
        <f t="shared" si="26"/>
        <v>-0.61322601860529014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-1.1160436290721888E-41</v>
      </c>
      <c r="AR89">
        <f t="shared" si="36"/>
        <v>-1.1160436290721888E-41</v>
      </c>
      <c r="AS89">
        <f t="shared" si="36"/>
        <v>-5.2621507802002165E-5</v>
      </c>
      <c r="AT89">
        <f t="shared" si="36"/>
        <v>-3.6835055461401517E-6</v>
      </c>
      <c r="AU89">
        <f t="shared" si="23"/>
        <v>-5.6305013348142318E-5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11120.718534508502</v>
      </c>
      <c r="AO91" s="8">
        <f t="shared" si="50"/>
        <v>-1112.0718534508503</v>
      </c>
      <c r="AP91" s="8">
        <f t="shared" si="50"/>
        <v>-822.91537065744467</v>
      </c>
      <c r="AQ91" s="8">
        <f t="shared" si="50"/>
        <v>-5573.0415432668342</v>
      </c>
      <c r="AR91" s="8">
        <f t="shared" si="50"/>
        <v>3612.6897671333695</v>
      </c>
      <c r="AS91" s="8">
        <f t="shared" si="50"/>
        <v>-1442.2755393114392</v>
      </c>
      <c r="AT91" s="8">
        <f t="shared" si="50"/>
        <v>689.1991096231128</v>
      </c>
      <c r="AU91" s="8">
        <f t="shared" si="50"/>
        <v>2859.6133374450428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26522.778730129077</v>
      </c>
      <c r="K3">
        <v>1</v>
      </c>
      <c r="L3" s="2">
        <v>0</v>
      </c>
      <c r="O3">
        <f>$C$3</f>
        <v>26522.778730129077</v>
      </c>
      <c r="P3">
        <f>O3*C5</f>
        <v>2652.277873012908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26522.778730129077</v>
      </c>
      <c r="AF3">
        <f t="shared" ref="AF3:AG34" si="4">-$Z3*P3</f>
        <v>-2652.277873012908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23470.500857116171</v>
      </c>
      <c r="AJ3">
        <f t="shared" ref="AJ3:AJ66" si="7">AB3-AC3</f>
        <v>0</v>
      </c>
      <c r="AL3">
        <f t="shared" ref="AL3:AL34" si="8">SUM(AI3:AK3)</f>
        <v>23470.500857116171</v>
      </c>
      <c r="AN3">
        <f t="shared" ref="AN3:AU34" si="9">AE3*$K3</f>
        <v>26522.778730129077</v>
      </c>
      <c r="AO3">
        <f t="shared" si="9"/>
        <v>-2652.277873012908</v>
      </c>
      <c r="AP3">
        <f t="shared" si="9"/>
        <v>-400</v>
      </c>
      <c r="AQ3">
        <f t="shared" si="9"/>
        <v>0</v>
      </c>
      <c r="AR3">
        <f t="shared" si="9"/>
        <v>23470.500857116171</v>
      </c>
      <c r="AS3">
        <f t="shared" si="9"/>
        <v>0</v>
      </c>
      <c r="AT3">
        <f t="shared" si="9"/>
        <v>0</v>
      </c>
      <c r="AU3">
        <f t="shared" si="9"/>
        <v>23470.500857116171</v>
      </c>
      <c r="AW3">
        <v>0</v>
      </c>
      <c r="AX3">
        <f>IF(Z3&gt;0, (R3*SUMPRODUCT(K3:$K$98, X3:$X$98)-K3*$AZ$3)/Z3, 0)</f>
        <v>0</v>
      </c>
      <c r="AZ3">
        <f>C6*ABS(SUMPRODUCT(X4:X79, K4:K79))/1</f>
        <v>14743.461848318886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1001.4275649508893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988.94944201336693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-988.94944201336693</v>
      </c>
      <c r="AK4">
        <f>G4*SUM(AB4, AE4:AF4)</f>
        <v>0</v>
      </c>
      <c r="AL4">
        <f t="shared" si="8"/>
        <v>-1234.9829420133669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-922.61352925960159</v>
      </c>
      <c r="AT4">
        <f t="shared" si="9"/>
        <v>0</v>
      </c>
      <c r="AU4">
        <f t="shared" si="9"/>
        <v>-1152.1438026059959</v>
      </c>
      <c r="AW4">
        <v>1</v>
      </c>
      <c r="AX4">
        <f>IF(Z4&gt;0, (R4*SUMPRODUCT(K4:$K$98, X4:$X$98)-K4*$AZ$3)/Z4, 0)</f>
        <v>1001.4275649508893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</v>
      </c>
      <c r="S5">
        <f t="shared" si="1"/>
        <v>1955.4086270901594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988.94944201336693</v>
      </c>
      <c r="AC5">
        <f t="shared" si="2"/>
        <v>1906.6791402286599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-258.46283128246</v>
      </c>
      <c r="AI5">
        <f t="shared" si="6"/>
        <v>-307.21681328431879</v>
      </c>
      <c r="AJ5">
        <f t="shared" si="7"/>
        <v>-917.72969821529296</v>
      </c>
      <c r="AK5">
        <f>G5*SUM(AB5, AE5:AF5)</f>
        <v>40.546927122548048</v>
      </c>
      <c r="AL5">
        <f t="shared" si="8"/>
        <v>-1184.3995843770635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-221.0136392999265</v>
      </c>
      <c r="AR5">
        <f t="shared" si="9"/>
        <v>-262.70356020316922</v>
      </c>
      <c r="AS5">
        <f t="shared" si="9"/>
        <v>-784.75802299991994</v>
      </c>
      <c r="AT5">
        <f t="shared" si="9"/>
        <v>34.672002474467163</v>
      </c>
      <c r="AU5">
        <f t="shared" si="9"/>
        <v>-1012.7895807286219</v>
      </c>
      <c r="AW5">
        <v>2</v>
      </c>
      <c r="AX5">
        <f>IF(Z5&gt;0, (R5*SUMPRODUCT(K5:$K$98, X5:$X$98)-K5*$AZ$3)/Z5, 0)</f>
        <v>1955.4086270901594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</v>
      </c>
      <c r="S6">
        <f t="shared" si="1"/>
        <v>3033.1124808457666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1906.6791402286599</v>
      </c>
      <c r="AC6">
        <f t="shared" si="2"/>
        <v>2919.6635967065486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-273.22979615780906</v>
      </c>
      <c r="AI6">
        <f t="shared" si="6"/>
        <v>-321.35962344157031</v>
      </c>
      <c r="AJ6">
        <f t="shared" si="7"/>
        <v>-1012.9844564778887</v>
      </c>
      <c r="AK6">
        <f>G6*SUM(AB6, AE6:AF6)</f>
        <v>111.54072970337661</v>
      </c>
      <c r="AL6">
        <f t="shared" si="8"/>
        <v>-1222.8033502160824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-210.7722051073734</v>
      </c>
      <c r="AR6">
        <f t="shared" si="9"/>
        <v>-247.90003659093628</v>
      </c>
      <c r="AS6">
        <f t="shared" si="9"/>
        <v>-781.42636942869342</v>
      </c>
      <c r="AT6">
        <f t="shared" si="9"/>
        <v>86.043637588075214</v>
      </c>
      <c r="AU6">
        <f t="shared" si="9"/>
        <v>-943.28276843155447</v>
      </c>
      <c r="AW6">
        <v>3</v>
      </c>
      <c r="AX6">
        <f>IF(Z6&gt;0, (R6*SUMPRODUCT(K6:$K$98, X6:$X$98)-K6*$AZ$3)/Z6, 0)</f>
        <v>3033.1124808457666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</v>
      </c>
      <c r="S7">
        <f t="shared" si="1"/>
        <v>3930.6155623515911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2919.6635967065486</v>
      </c>
      <c r="AC7">
        <f t="shared" si="2"/>
        <v>3734.3572318243878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-290.12659886651301</v>
      </c>
      <c r="AI7">
        <f t="shared" si="6"/>
        <v>-337.63006457800338</v>
      </c>
      <c r="AJ7">
        <f t="shared" si="7"/>
        <v>-814.69363511783922</v>
      </c>
      <c r="AK7">
        <f>G7*SUM(AB7, AE7:AF7)</f>
        <v>143.35548259829153</v>
      </c>
      <c r="AL7">
        <f t="shared" si="8"/>
        <v>-1008.9682170975511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-203.62712053763755</v>
      </c>
      <c r="AR7">
        <f t="shared" si="9"/>
        <v>-236.96771728464495</v>
      </c>
      <c r="AS7">
        <f t="shared" si="9"/>
        <v>-571.7976899998539</v>
      </c>
      <c r="AT7">
        <f t="shared" si="9"/>
        <v>100.6149186211096</v>
      </c>
      <c r="AU7">
        <f t="shared" si="9"/>
        <v>-708.1504886633893</v>
      </c>
      <c r="AW7">
        <v>4</v>
      </c>
      <c r="AX7">
        <f>IF(Z7&gt;0, (R7*SUMPRODUCT(K7:$K$98, X7:$X$98)-K7*$AZ$3)/Z7, 0)</f>
        <v>3930.6155623515911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</v>
      </c>
      <c r="S8">
        <f t="shared" si="1"/>
        <v>4507.4291749997064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3734.3572318243878</v>
      </c>
      <c r="AC8">
        <f t="shared" si="2"/>
        <v>4219.4235864666443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-446.43757075658681</v>
      </c>
      <c r="AI8">
        <f t="shared" si="6"/>
        <v>-493.242783025584</v>
      </c>
      <c r="AJ8">
        <f t="shared" si="7"/>
        <v>-485.06635464225656</v>
      </c>
      <c r="AK8">
        <f t="shared" ref="AK8:AK71" si="22">G8*SUM(AB8:AB8, AE8:AF8)</f>
        <v>79.541809037859451</v>
      </c>
      <c r="AL8">
        <f t="shared" si="8"/>
        <v>-898.76732862998108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-292.4810307368391</v>
      </c>
      <c r="AR8">
        <f t="shared" si="9"/>
        <v>-323.14519886474272</v>
      </c>
      <c r="AS8">
        <f t="shared" si="9"/>
        <v>-317.78845839765182</v>
      </c>
      <c r="AT8">
        <f t="shared" si="9"/>
        <v>52.111362972070623</v>
      </c>
      <c r="AU8">
        <f t="shared" si="9"/>
        <v>-588.82229429032384</v>
      </c>
      <c r="AW8">
        <v>5</v>
      </c>
      <c r="AX8">
        <f>IF(Z8&gt;0, (R8*SUMPRODUCT(K8:$K$98, X8:$X$98)-K8*$AZ$3)/Z8, 0)</f>
        <v>4507.4291749997064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</v>
      </c>
      <c r="S9">
        <f t="shared" si="1"/>
        <v>4821.0297771759106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4219.4235864666443</v>
      </c>
      <c r="AC9">
        <f t="shared" si="2"/>
        <v>4438.3010288968235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-613.05467029932549</v>
      </c>
      <c r="AI9">
        <f t="shared" si="6"/>
        <v>-659.0853031104831</v>
      </c>
      <c r="AJ9">
        <f t="shared" si="7"/>
        <v>-218.87744243017914</v>
      </c>
      <c r="AK9">
        <f t="shared" si="22"/>
        <v>24.894599160153202</v>
      </c>
      <c r="AL9">
        <f t="shared" si="8"/>
        <v>-853.06814638050901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-380.37624220028579</v>
      </c>
      <c r="AR9">
        <f t="shared" si="9"/>
        <v>-408.93643427297729</v>
      </c>
      <c r="AS9">
        <f t="shared" si="9"/>
        <v>-135.80481984314886</v>
      </c>
      <c r="AT9">
        <f t="shared" si="9"/>
        <v>15.446116860993895</v>
      </c>
      <c r="AU9">
        <f t="shared" si="9"/>
        <v>-529.2951372551322</v>
      </c>
      <c r="AW9">
        <v>6</v>
      </c>
      <c r="AX9">
        <f>IF(Z9&gt;0, (R9*SUMPRODUCT(K9:$K$98, X9:$X$98)-K9*$AZ$3)/Z9, 0)</f>
        <v>4821.0297771759106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</v>
      </c>
      <c r="S10">
        <f t="shared" si="1"/>
        <v>5010.704742878459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4438.3010288968235</v>
      </c>
      <c r="AC10">
        <f t="shared" si="2"/>
        <v>4527.417764000691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-785.74290208645971</v>
      </c>
      <c r="AI10">
        <f t="shared" si="6"/>
        <v>-830.92035711846245</v>
      </c>
      <c r="AJ10">
        <f t="shared" si="7"/>
        <v>-89.116735103867541</v>
      </c>
      <c r="AK10">
        <f t="shared" si="22"/>
        <v>18.197034218476979</v>
      </c>
      <c r="AL10">
        <f t="shared" si="8"/>
        <v>-901.84005800385296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-462.50116562076062</v>
      </c>
      <c r="AR10">
        <f t="shared" si="9"/>
        <v>-489.09335698080628</v>
      </c>
      <c r="AS10">
        <f t="shared" si="9"/>
        <v>-52.455572621030178</v>
      </c>
      <c r="AT10">
        <f t="shared" si="9"/>
        <v>10.711072940701401</v>
      </c>
      <c r="AU10">
        <f t="shared" si="9"/>
        <v>-530.83785666113499</v>
      </c>
      <c r="AW10">
        <v>7</v>
      </c>
      <c r="AX10">
        <f>IF(Z10&gt;0, (R10*SUMPRODUCT(K10:$K$98, X10:$X$98)-K10*$AZ$3)/Z10, 0)</f>
        <v>5010.704742878459</v>
      </c>
    </row>
    <row r="11" spans="1:52" x14ac:dyDescent="0.25">
      <c r="A11" t="s">
        <v>33</v>
      </c>
      <c r="C11" s="12">
        <f>AU81</f>
        <v>6820.1431020331856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</v>
      </c>
      <c r="S11">
        <f t="shared" si="1"/>
        <v>5082.8869579974289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4527.417764000691</v>
      </c>
      <c r="AC11">
        <f t="shared" si="2"/>
        <v>4497.014625014197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-977.730481802604</v>
      </c>
      <c r="AI11">
        <f t="shared" si="6"/>
        <v>-1021.9672970433854</v>
      </c>
      <c r="AJ11">
        <f t="shared" si="7"/>
        <v>30.403138986494014</v>
      </c>
      <c r="AK11">
        <f t="shared" si="22"/>
        <v>10.865802633601657</v>
      </c>
      <c r="AL11">
        <f t="shared" si="8"/>
        <v>-980.69835542328974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-546.85310282602507</v>
      </c>
      <c r="AR11">
        <f t="shared" si="9"/>
        <v>-571.59513564979761</v>
      </c>
      <c r="AS11">
        <f t="shared" si="9"/>
        <v>17.004738217593804</v>
      </c>
      <c r="AT11">
        <f t="shared" si="9"/>
        <v>6.0773372575285052</v>
      </c>
      <c r="AU11">
        <f t="shared" si="9"/>
        <v>-548.51306017467527</v>
      </c>
      <c r="AW11">
        <v>8</v>
      </c>
      <c r="AX11">
        <f>IF(Z11&gt;0, (R11*SUMPRODUCT(K11:$K$98, X11:$X$98)-K11*$AZ$3)/Z11, 0)</f>
        <v>5082.8869579974289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</v>
      </c>
      <c r="S12">
        <f t="shared" si="1"/>
        <v>5046.220051456593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4497.014625014197</v>
      </c>
      <c r="AC12">
        <f t="shared" si="2"/>
        <v>4360.0003628986342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-1187.5815419540183</v>
      </c>
      <c r="AI12">
        <f t="shared" si="6"/>
        <v>-1230.7821982714149</v>
      </c>
      <c r="AJ12">
        <f t="shared" si="7"/>
        <v>137.01426211556281</v>
      </c>
      <c r="AK12">
        <f t="shared" si="22"/>
        <v>10.343133637532652</v>
      </c>
      <c r="AL12">
        <f t="shared" si="8"/>
        <v>-1083.4248025183194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-631.21221437517477</v>
      </c>
      <c r="AR12">
        <f t="shared" si="9"/>
        <v>-654.17382246121599</v>
      </c>
      <c r="AS12">
        <f t="shared" si="9"/>
        <v>72.824536872343543</v>
      </c>
      <c r="AT12">
        <f t="shared" si="9"/>
        <v>5.4974854831299869</v>
      </c>
      <c r="AU12">
        <f t="shared" si="9"/>
        <v>-575.85180010574243</v>
      </c>
      <c r="AW12">
        <v>9</v>
      </c>
      <c r="AX12">
        <f>IF(Z12&gt;0, (R12*SUMPRODUCT(K12:$K$98, X12:$X$98)-K12*$AZ$3)/Z12, 0)</f>
        <v>5046.220051456593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</v>
      </c>
      <c r="S13">
        <f t="shared" si="1"/>
        <v>4892.6684806646099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4360.0003628986342</v>
      </c>
      <c r="AC13">
        <f t="shared" si="2"/>
        <v>4116.134107362569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-1408.6870011976687</v>
      </c>
      <c r="AI13">
        <f t="shared" si="6"/>
        <v>-1450.7513074512924</v>
      </c>
      <c r="AJ13">
        <f t="shared" si="7"/>
        <v>243.86625553606518</v>
      </c>
      <c r="AK13">
        <f t="shared" si="22"/>
        <v>8.7200007257972683</v>
      </c>
      <c r="AL13">
        <f t="shared" si="8"/>
        <v>-1198.16505118943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-711.72254417265685</v>
      </c>
      <c r="AR13">
        <f t="shared" si="9"/>
        <v>-732.9750403199439</v>
      </c>
      <c r="AS13">
        <f t="shared" si="9"/>
        <v>123.21055825774081</v>
      </c>
      <c r="AT13">
        <f t="shared" si="9"/>
        <v>4.4056778379265964</v>
      </c>
      <c r="AU13">
        <f t="shared" si="9"/>
        <v>-605.35880422427647</v>
      </c>
      <c r="AW13">
        <v>10</v>
      </c>
      <c r="AX13">
        <f>IF(Z13&gt;0, (R13*SUMPRODUCT(K13:$K$98, X13:$X$98)-K13*$AZ$3)/Z13, 0)</f>
        <v>4892.6684806646099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</v>
      </c>
      <c r="S14">
        <f t="shared" si="1"/>
        <v>5147.5902013837331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4116.134107362569</v>
      </c>
      <c r="AC14">
        <f t="shared" si="2"/>
        <v>4202.5145003584021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-1646.9017184418794</v>
      </c>
      <c r="AI14">
        <f t="shared" si="6"/>
        <v>-1687.7219307737462</v>
      </c>
      <c r="AJ14">
        <f t="shared" si="7"/>
        <v>-86.380392995833063</v>
      </c>
      <c r="AK14">
        <f t="shared" si="22"/>
        <v>288.12938751537985</v>
      </c>
      <c r="AL14">
        <f t="shared" si="8"/>
        <v>-1485.9729362541993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-742.92654389159486</v>
      </c>
      <c r="AR14">
        <f t="shared" si="9"/>
        <v>-761.34076917841185</v>
      </c>
      <c r="AS14">
        <f t="shared" si="9"/>
        <v>-38.966676705581904</v>
      </c>
      <c r="AT14">
        <f t="shared" si="9"/>
        <v>129.97677254409734</v>
      </c>
      <c r="AU14">
        <f t="shared" si="9"/>
        <v>-670.33067333989641</v>
      </c>
      <c r="AW14">
        <v>11</v>
      </c>
      <c r="AX14">
        <f>IF(Z14&gt;0, (R14*SUMPRODUCT(K14:$K$98, X14:$X$98)-K14*$AZ$3)/Z14, 0)</f>
        <v>5147.5902013837331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</v>
      </c>
      <c r="S15">
        <f t="shared" si="1"/>
        <v>5286.3804091706215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4202.5145003584021</v>
      </c>
      <c r="AC15">
        <f t="shared" si="2"/>
        <v>4172.1798646529596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-1900.8340074457019</v>
      </c>
      <c r="AI15">
        <f t="shared" si="6"/>
        <v>-1940.2956006505269</v>
      </c>
      <c r="AJ15">
        <f t="shared" si="7"/>
        <v>30.334635705442452</v>
      </c>
      <c r="AK15">
        <f t="shared" si="22"/>
        <v>294.17601502508819</v>
      </c>
      <c r="AL15">
        <f t="shared" si="8"/>
        <v>-1615.7849499199963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-765.6042988445696</v>
      </c>
      <c r="AR15">
        <f t="shared" si="9"/>
        <v>-781.49835654688729</v>
      </c>
      <c r="AS15">
        <f t="shared" si="9"/>
        <v>12.217967170725784</v>
      </c>
      <c r="AT15">
        <f t="shared" si="9"/>
        <v>118.48610706561435</v>
      </c>
      <c r="AU15">
        <f t="shared" si="9"/>
        <v>-650.79428231054715</v>
      </c>
      <c r="AW15">
        <v>12</v>
      </c>
      <c r="AX15">
        <f>IF(Z15&gt;0, (R15*SUMPRODUCT(K15:$K$98, X15:$X$98)-K15*$AZ$3)/Z15, 0)</f>
        <v>5286.3804091706215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</v>
      </c>
      <c r="S16">
        <f t="shared" si="1"/>
        <v>5320.1090025540134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4172.1798646529596</v>
      </c>
      <c r="AC16">
        <f t="shared" si="2"/>
        <v>4042.8183409745957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-2142.6855878355937</v>
      </c>
      <c r="AI16">
        <f t="shared" si="6"/>
        <v>-2180.6812223144525</v>
      </c>
      <c r="AJ16">
        <f t="shared" si="7"/>
        <v>129.36152367836394</v>
      </c>
      <c r="AK16">
        <f t="shared" si="22"/>
        <v>292.05259052570722</v>
      </c>
      <c r="AL16">
        <f t="shared" si="8"/>
        <v>-1759.2671081103813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-770.54959385754091</v>
      </c>
      <c r="AR16">
        <f t="shared" si="9"/>
        <v>-784.2135307796251</v>
      </c>
      <c r="AS16">
        <f t="shared" si="9"/>
        <v>46.520810191217059</v>
      </c>
      <c r="AT16">
        <f t="shared" si="9"/>
        <v>105.02754407469959</v>
      </c>
      <c r="AU16">
        <f t="shared" si="9"/>
        <v>-632.66517651370839</v>
      </c>
      <c r="AW16">
        <v>13</v>
      </c>
      <c r="AX16">
        <f>IF(Z16&gt;0, (R16*SUMPRODUCT(K16:$K$98, X16:$X$98)-K16*$AZ$3)/Z16, 0)</f>
        <v>5320.1090025540134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</v>
      </c>
      <c r="S17">
        <f t="shared" si="1"/>
        <v>5271.2936438126962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4042.8183409745957</v>
      </c>
      <c r="AC17">
        <f t="shared" si="2"/>
        <v>3840.3426535154531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-2377.4628406111697</v>
      </c>
      <c r="AI17">
        <f t="shared" si="6"/>
        <v>-2413.8897873249343</v>
      </c>
      <c r="AJ17">
        <f t="shared" si="7"/>
        <v>202.47568745914259</v>
      </c>
      <c r="AK17">
        <f t="shared" si="22"/>
        <v>282.9972838682217</v>
      </c>
      <c r="AL17">
        <f t="shared" si="8"/>
        <v>-1928.41681599757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-763.37487597201061</v>
      </c>
      <c r="AR17">
        <f t="shared" si="9"/>
        <v>-775.07113277765256</v>
      </c>
      <c r="AS17">
        <f t="shared" si="9"/>
        <v>65.012520978766119</v>
      </c>
      <c r="AT17">
        <f t="shared" si="9"/>
        <v>90.867042286887838</v>
      </c>
      <c r="AU17">
        <f t="shared" si="9"/>
        <v>-619.19156951199864</v>
      </c>
      <c r="AW17">
        <v>14</v>
      </c>
      <c r="AX17">
        <f>IF(Z17&gt;0, (R17*SUMPRODUCT(K17:$K$98, X17:$X$98)-K17*$AZ$3)/Z17, 0)</f>
        <v>5271.2936438126962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</v>
      </c>
      <c r="S18">
        <f t="shared" si="1"/>
        <v>5156.0515545250801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3840.3426535154531</v>
      </c>
      <c r="AC18">
        <f t="shared" si="2"/>
        <v>3584.176622542011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-2611.3749560163774</v>
      </c>
      <c r="AI18">
        <f t="shared" si="6"/>
        <v>-2646.1319457849963</v>
      </c>
      <c r="AJ18">
        <f t="shared" si="7"/>
        <v>256.16603097344205</v>
      </c>
      <c r="AK18">
        <f t="shared" si="22"/>
        <v>268.82398574608175</v>
      </c>
      <c r="AL18">
        <f t="shared" si="8"/>
        <v>-2121.1419290654726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-748.64398025255571</v>
      </c>
      <c r="AR18">
        <f t="shared" si="9"/>
        <v>-758.60831383170216</v>
      </c>
      <c r="AS18">
        <f t="shared" si="9"/>
        <v>73.439149974085282</v>
      </c>
      <c r="AT18">
        <f t="shared" si="9"/>
        <v>77.068005194976976</v>
      </c>
      <c r="AU18">
        <f t="shared" si="9"/>
        <v>-608.10115866263993</v>
      </c>
      <c r="AW18">
        <v>15</v>
      </c>
      <c r="AX18">
        <f>IF(Z18&gt;0, (R18*SUMPRODUCT(K18:$K$98, X18:$X$98)-K18*$AZ$3)/Z18, 0)</f>
        <v>5156.0515545250801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</v>
      </c>
      <c r="S19">
        <f t="shared" si="1"/>
        <v>4986.3349705010505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3584.176622542011</v>
      </c>
      <c r="AC19">
        <f t="shared" si="2"/>
        <v>3288.3976824667516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-2870.6492989697845</v>
      </c>
      <c r="AI19">
        <f t="shared" si="6"/>
        <v>-2903.6233941912324</v>
      </c>
      <c r="AJ19">
        <f t="shared" si="7"/>
        <v>295.77894007525947</v>
      </c>
      <c r="AK19">
        <f t="shared" si="22"/>
        <v>250.89236357794078</v>
      </c>
      <c r="AL19">
        <f t="shared" si="8"/>
        <v>-2356.9520905380323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-734.79842765077797</v>
      </c>
      <c r="AR19">
        <f t="shared" si="9"/>
        <v>-743.23878758280523</v>
      </c>
      <c r="AS19">
        <f t="shared" si="9"/>
        <v>75.710362870696997</v>
      </c>
      <c r="AT19">
        <f t="shared" si="9"/>
        <v>64.220772050706245</v>
      </c>
      <c r="AU19">
        <f t="shared" si="9"/>
        <v>-603.30765266140213</v>
      </c>
      <c r="AW19">
        <v>16</v>
      </c>
      <c r="AX19">
        <f>IF(Z19&gt;0, (R19*SUMPRODUCT(K19:$K$98, X19:$X$98)-K19*$AZ$3)/Z19, 0)</f>
        <v>4986.3349705010505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</v>
      </c>
      <c r="S20">
        <f t="shared" si="1"/>
        <v>4756.9205030911207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3288.3976824667516</v>
      </c>
      <c r="AC20">
        <f t="shared" si="2"/>
        <v>2957.9430406885558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-3106.8192517648276</v>
      </c>
      <c r="AI20">
        <f t="shared" si="6"/>
        <v>-3137.9101964081788</v>
      </c>
      <c r="AJ20">
        <f t="shared" si="7"/>
        <v>330.45464177819576</v>
      </c>
      <c r="AK20">
        <f t="shared" si="22"/>
        <v>230.18783777267262</v>
      </c>
      <c r="AL20">
        <f t="shared" si="8"/>
        <v>-2577.2677168573105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-710.04527928180164</v>
      </c>
      <c r="AR20">
        <f t="shared" si="9"/>
        <v>-717.15093193922064</v>
      </c>
      <c r="AS20">
        <f t="shared" si="9"/>
        <v>75.523466090948432</v>
      </c>
      <c r="AT20">
        <f t="shared" si="9"/>
        <v>52.608077365854868</v>
      </c>
      <c r="AU20">
        <f t="shared" si="9"/>
        <v>-589.01938848241741</v>
      </c>
      <c r="AW20">
        <v>17</v>
      </c>
      <c r="AX20">
        <f>IF(Z20&gt;0, (R20*SUMPRODUCT(K20:$K$98, X20:$X$98)-K20*$AZ$3)/Z20, 0)</f>
        <v>4756.9205030911207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</v>
      </c>
      <c r="S21">
        <f t="shared" si="1"/>
        <v>4477.2485843261447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2957.9430406885558</v>
      </c>
      <c r="AC21">
        <f t="shared" si="2"/>
        <v>2608.918998792989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-3289.4841251558305</v>
      </c>
      <c r="AI21">
        <f t="shared" si="6"/>
        <v>-3318.61941829017</v>
      </c>
      <c r="AJ21">
        <f t="shared" si="7"/>
        <v>349.02404189556682</v>
      </c>
      <c r="AK21">
        <f t="shared" si="22"/>
        <v>207.05601284819892</v>
      </c>
      <c r="AL21">
        <f t="shared" si="8"/>
        <v>-2762.5393635464043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-671.24309148236136</v>
      </c>
      <c r="AR21">
        <f t="shared" si="9"/>
        <v>-677.18835933916012</v>
      </c>
      <c r="AS21">
        <f t="shared" si="9"/>
        <v>71.220886914160459</v>
      </c>
      <c r="AT21">
        <f t="shared" si="9"/>
        <v>42.251281017400416</v>
      </c>
      <c r="AU21">
        <f t="shared" si="9"/>
        <v>-563.71619140759924</v>
      </c>
      <c r="AW21">
        <v>18</v>
      </c>
      <c r="AX21">
        <f>IF(Z21&gt;0, (R21*SUMPRODUCT(K21:$K$98, X21:$X$98)-K21*$AZ$3)/Z21, 0)</f>
        <v>4477.2485843261447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</v>
      </c>
      <c r="S22">
        <f t="shared" si="1"/>
        <v>4167.1525952062311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2608.918998792989</v>
      </c>
      <c r="AC22">
        <f t="shared" si="2"/>
        <v>2260.0162978340527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-3453.8141893171592</v>
      </c>
      <c r="AI22">
        <f t="shared" si="6"/>
        <v>-3480.9312224254968</v>
      </c>
      <c r="AJ22">
        <f t="shared" si="7"/>
        <v>348.90270095893629</v>
      </c>
      <c r="AK22">
        <f t="shared" si="22"/>
        <v>182.62432991550924</v>
      </c>
      <c r="AL22">
        <f t="shared" si="8"/>
        <v>-2949.4041915510511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-629.26413644317847</v>
      </c>
      <c r="AR22">
        <f t="shared" si="9"/>
        <v>-634.20469649837719</v>
      </c>
      <c r="AS22">
        <f t="shared" si="9"/>
        <v>63.567970014340688</v>
      </c>
      <c r="AT22">
        <f t="shared" si="9"/>
        <v>33.27305261911534</v>
      </c>
      <c r="AU22">
        <f t="shared" si="9"/>
        <v>-537.36367386492122</v>
      </c>
      <c r="AW22">
        <v>19</v>
      </c>
      <c r="AX22">
        <f>IF(Z22&gt;0, (R22*SUMPRODUCT(K22:$K$98, X22:$X$98)-K22*$AZ$3)/Z22, 0)</f>
        <v>4167.1525952062311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</v>
      </c>
      <c r="S23">
        <f t="shared" si="1"/>
        <v>3828.7139594094851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2260.0162978340527</v>
      </c>
      <c r="AC23">
        <f t="shared" si="2"/>
        <v>1918.5560815010754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-3582.0516054789732</v>
      </c>
      <c r="AI23">
        <f t="shared" si="6"/>
        <v>-3607.1064424534879</v>
      </c>
      <c r="AJ23">
        <f t="shared" si="7"/>
        <v>341.46021633297732</v>
      </c>
      <c r="AK23">
        <f t="shared" si="22"/>
        <v>158.20114084838372</v>
      </c>
      <c r="AL23">
        <f t="shared" si="8"/>
        <v>-3107.445085272127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-582.70376879601849</v>
      </c>
      <c r="AR23">
        <f t="shared" si="9"/>
        <v>-586.77951910326942</v>
      </c>
      <c r="AS23">
        <f t="shared" si="9"/>
        <v>55.546423353251619</v>
      </c>
      <c r="AT23">
        <f t="shared" si="9"/>
        <v>25.735084569742408</v>
      </c>
      <c r="AU23">
        <f t="shared" si="9"/>
        <v>-505.4980111802754</v>
      </c>
      <c r="AW23">
        <v>20</v>
      </c>
      <c r="AX23">
        <f>IF(Z23&gt;0, (R23*SUMPRODUCT(K23:$K$98, X23:$X$98)-K23*$AZ$3)/Z23, 0)</f>
        <v>3828.7139594094851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</v>
      </c>
      <c r="S24">
        <f t="shared" si="1"/>
        <v>3468.6164414837663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1918.5560815010754</v>
      </c>
      <c r="AC24">
        <f t="shared" si="2"/>
        <v>1592.8200985177364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-3687.671125256988</v>
      </c>
      <c r="AI24">
        <f t="shared" si="6"/>
        <v>-3710.6315782991292</v>
      </c>
      <c r="AJ24">
        <f t="shared" si="7"/>
        <v>325.735982983339</v>
      </c>
      <c r="AK24">
        <f t="shared" si="22"/>
        <v>134.29892570507528</v>
      </c>
      <c r="AL24">
        <f t="shared" si="8"/>
        <v>-3250.5966696107148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-535.61181537716152</v>
      </c>
      <c r="AR24">
        <f t="shared" si="9"/>
        <v>-538.9466816160608</v>
      </c>
      <c r="AS24">
        <f t="shared" si="9"/>
        <v>47.311171537080057</v>
      </c>
      <c r="AT24">
        <f t="shared" si="9"/>
        <v>19.506102620548916</v>
      </c>
      <c r="AU24">
        <f t="shared" si="9"/>
        <v>-472.12940745843179</v>
      </c>
      <c r="AW24">
        <v>21</v>
      </c>
      <c r="AX24">
        <f>IF(Z24&gt;0, (R24*SUMPRODUCT(K24:$K$98, X24:$X$98)-K24*$AZ$3)/Z24, 0)</f>
        <v>3468.6164414837663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</v>
      </c>
      <c r="S25">
        <f t="shared" si="1"/>
        <v>3086.7552845961145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1592.8200985177364</v>
      </c>
      <c r="AC25">
        <f t="shared" si="2"/>
        <v>1286.6438061876111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-3778.9691243938469</v>
      </c>
      <c r="AI25">
        <f t="shared" si="6"/>
        <v>-3799.8104883433698</v>
      </c>
      <c r="AJ25">
        <f t="shared" si="7"/>
        <v>306.17629233012531</v>
      </c>
      <c r="AK25">
        <f t="shared" si="22"/>
        <v>111.49740689624156</v>
      </c>
      <c r="AL25">
        <f t="shared" si="8"/>
        <v>-3382.136789117003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-490.06454892453519</v>
      </c>
      <c r="AR25">
        <f t="shared" si="9"/>
        <v>-492.76730020052855</v>
      </c>
      <c r="AS25">
        <f t="shared" si="9"/>
        <v>39.705576217486865</v>
      </c>
      <c r="AT25">
        <f t="shared" si="9"/>
        <v>14.45921483299403</v>
      </c>
      <c r="AU25">
        <f t="shared" si="9"/>
        <v>-438.60250915004764</v>
      </c>
      <c r="AW25">
        <v>22</v>
      </c>
      <c r="AX25">
        <f>IF(Z25&gt;0, (R25*SUMPRODUCT(K25:$K$98, X25:$X$98)-K25*$AZ$3)/Z25, 0)</f>
        <v>3086.7552845961145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</v>
      </c>
      <c r="S26">
        <f t="shared" si="1"/>
        <v>2674.2026369678683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1286.6438061876111</v>
      </c>
      <c r="AC26">
        <f t="shared" si="2"/>
        <v>1001.4324028407862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-3818.0128273688856</v>
      </c>
      <c r="AI26">
        <f t="shared" si="6"/>
        <v>-3836.736771265229</v>
      </c>
      <c r="AJ26">
        <f t="shared" si="7"/>
        <v>285.21140334682491</v>
      </c>
      <c r="AK26">
        <f t="shared" si="22"/>
        <v>90.065066433132785</v>
      </c>
      <c r="AL26">
        <f t="shared" si="8"/>
        <v>-3461.4603014852714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-442.07840826279227</v>
      </c>
      <c r="AR26">
        <f t="shared" si="9"/>
        <v>-444.24640813297646</v>
      </c>
      <c r="AS26">
        <f t="shared" si="9"/>
        <v>33.023933892032346</v>
      </c>
      <c r="AT26">
        <f t="shared" si="9"/>
        <v>10.428414730151742</v>
      </c>
      <c r="AU26">
        <f t="shared" si="9"/>
        <v>-400.79405951079241</v>
      </c>
      <c r="AW26">
        <v>23</v>
      </c>
      <c r="AX26">
        <f>IF(Z26&gt;0, (R26*SUMPRODUCT(K26:$K$98, X26:$X$98)-K26*$AZ$3)/Z26, 0)</f>
        <v>2674.2026369678683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100000</v>
      </c>
      <c r="S27">
        <f t="shared" si="1"/>
        <v>2230.8003135646313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1001.4324028407862</v>
      </c>
      <c r="AC27">
        <f t="shared" si="2"/>
        <v>742.25858884380648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-3800.2116532018085</v>
      </c>
      <c r="AI27">
        <f t="shared" si="6"/>
        <v>-3816.8482518325873</v>
      </c>
      <c r="AJ27">
        <f t="shared" si="7"/>
        <v>259.17381399697967</v>
      </c>
      <c r="AK27">
        <f t="shared" si="22"/>
        <v>70.100268198855034</v>
      </c>
      <c r="AL27">
        <f t="shared" si="8"/>
        <v>-3487.5741696367522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-392.87254790408713</v>
      </c>
      <c r="AR27">
        <f t="shared" si="9"/>
        <v>-394.59246865824429</v>
      </c>
      <c r="AS27">
        <f t="shared" si="9"/>
        <v>26.793843592691633</v>
      </c>
      <c r="AT27">
        <f t="shared" si="9"/>
        <v>7.2470887122406031</v>
      </c>
      <c r="AU27">
        <f t="shared" si="9"/>
        <v>-360.55153635331197</v>
      </c>
      <c r="AW27">
        <v>24</v>
      </c>
      <c r="AX27">
        <f>IF(Z27&gt;0, (R27*SUMPRODUCT(K27:$K$98, X27:$X$98)-K27*$AZ$3)/Z27, 0)</f>
        <v>2230.8003135646313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</v>
      </c>
      <c r="S28">
        <f t="shared" si="1"/>
        <v>1756.1890825780445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742.25858884380648</v>
      </c>
      <c r="AC28">
        <f t="shared" si="2"/>
        <v>512.69371439133783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-3746.9280168212686</v>
      </c>
      <c r="AI28">
        <f t="shared" si="6"/>
        <v>-3761.524785457329</v>
      </c>
      <c r="AJ28">
        <f t="shared" si="7"/>
        <v>229.56487445246864</v>
      </c>
      <c r="AK28">
        <f t="shared" si="22"/>
        <v>51.958101219066457</v>
      </c>
      <c r="AL28">
        <f t="shared" si="8"/>
        <v>-3480.0018097857937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-345.86070722570207</v>
      </c>
      <c r="AR28">
        <f t="shared" si="9"/>
        <v>-347.2080639672817</v>
      </c>
      <c r="AS28">
        <f t="shared" si="9"/>
        <v>21.190017389143144</v>
      </c>
      <c r="AT28">
        <f t="shared" si="9"/>
        <v>4.7959996971001679</v>
      </c>
      <c r="AU28">
        <f t="shared" si="9"/>
        <v>-321.22204688103841</v>
      </c>
      <c r="AW28">
        <v>25</v>
      </c>
      <c r="AX28">
        <f>IF(Z28&gt;0, (R28*SUMPRODUCT(K28:$K$98, X28:$X$98)-K28*$AZ$3)/Z28, 0)</f>
        <v>1756.1890825780445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</v>
      </c>
      <c r="S29">
        <f t="shared" si="1"/>
        <v>1238.3069913725562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512.69371439133783</v>
      </c>
      <c r="AC29">
        <f t="shared" si="2"/>
        <v>312.64342989029524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-3653.9507055904564</v>
      </c>
      <c r="AI29">
        <f t="shared" si="6"/>
        <v>-3666.5745311873611</v>
      </c>
      <c r="AJ29">
        <f t="shared" si="7"/>
        <v>200.0502845010426</v>
      </c>
      <c r="AK29">
        <f t="shared" si="22"/>
        <v>35.88856000739365</v>
      </c>
      <c r="AL29">
        <f t="shared" si="8"/>
        <v>-3430.6356866789247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-301.14144972559552</v>
      </c>
      <c r="AR29">
        <f t="shared" si="9"/>
        <v>-302.18184612052193</v>
      </c>
      <c r="AS29">
        <f t="shared" si="9"/>
        <v>16.487204548351134</v>
      </c>
      <c r="AT29">
        <f t="shared" si="9"/>
        <v>2.9577664998751318</v>
      </c>
      <c r="AU29">
        <f t="shared" si="9"/>
        <v>-282.73687507229562</v>
      </c>
      <c r="AW29">
        <v>26</v>
      </c>
      <c r="AX29">
        <f>IF(Z29&gt;0, (R29*SUMPRODUCT(K29:$K$98, X29:$X$98)-K29*$AZ$3)/Z29, 0)</f>
        <v>1238.3069913725562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</v>
      </c>
      <c r="S30">
        <f t="shared" si="1"/>
        <v>659.86983078444257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312.64342989029524</v>
      </c>
      <c r="AC30">
        <f t="shared" si="2"/>
        <v>141.68985759743123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-3522.7795234209948</v>
      </c>
      <c r="AI30">
        <f t="shared" si="6"/>
        <v>-3533.5157210002199</v>
      </c>
      <c r="AJ30">
        <f t="shared" si="7"/>
        <v>170.95357229286401</v>
      </c>
      <c r="AK30">
        <f t="shared" si="22"/>
        <v>21.885040092320668</v>
      </c>
      <c r="AL30">
        <f t="shared" si="8"/>
        <v>-3340.6771086150352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-259.22405104942749</v>
      </c>
      <c r="AR30">
        <f t="shared" si="9"/>
        <v>-260.01407512298948</v>
      </c>
      <c r="AS30">
        <f t="shared" si="9"/>
        <v>12.579634137333839</v>
      </c>
      <c r="AT30">
        <f t="shared" si="9"/>
        <v>1.6104126620451362</v>
      </c>
      <c r="AU30">
        <f t="shared" si="9"/>
        <v>-245.82402832361052</v>
      </c>
      <c r="AW30">
        <v>27</v>
      </c>
      <c r="AX30">
        <f>IF(Z30&gt;0, (R30*SUMPRODUCT(K30:$K$98, X30:$X$98)-K30*$AZ$3)/Z30, 0)</f>
        <v>659.86983078444257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</v>
      </c>
      <c r="S31">
        <f t="shared" si="1"/>
        <v>-7.232420470356848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141.68985759743123</v>
      </c>
      <c r="AC31">
        <f t="shared" si="2"/>
        <v>-1.2950171727718498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-3351.9482462098458</v>
      </c>
      <c r="AI31">
        <f t="shared" si="6"/>
        <v>-3360.9011076901738</v>
      </c>
      <c r="AJ31">
        <f t="shared" si="7"/>
        <v>142.98487477020308</v>
      </c>
      <c r="AK31">
        <f t="shared" si="22"/>
        <v>9.9182900318201863</v>
      </c>
      <c r="AL31">
        <f t="shared" si="8"/>
        <v>-3207.9979428881506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-220.22626429177171</v>
      </c>
      <c r="AR31">
        <f t="shared" si="9"/>
        <v>-220.81447601036365</v>
      </c>
      <c r="AS31">
        <f t="shared" si="9"/>
        <v>9.3942455276492609</v>
      </c>
      <c r="AT31">
        <f t="shared" si="9"/>
        <v>0.65164131467122088</v>
      </c>
      <c r="AU31">
        <f t="shared" si="9"/>
        <v>-210.76858916804318</v>
      </c>
      <c r="AW31">
        <v>28</v>
      </c>
      <c r="AX31">
        <f>IF(Z31&gt;0, (R31*SUMPRODUCT(K31:$K$98, X31:$X$98)-K31*$AZ$3)/Z31, 0)</f>
        <v>-7.232420470356848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</v>
      </c>
      <c r="S32">
        <f t="shared" si="1"/>
        <v>-807.00465594232264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-1.2950171727718498</v>
      </c>
      <c r="AC32">
        <f t="shared" si="2"/>
        <v>-117.73630264380733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-3137.3691542742513</v>
      </c>
      <c r="AI32">
        <f t="shared" si="6"/>
        <v>-3144.6638025626389</v>
      </c>
      <c r="AJ32">
        <f t="shared" si="7"/>
        <v>116.44128547103548</v>
      </c>
      <c r="AK32">
        <f t="shared" si="22"/>
        <v>-9.0651202094029493E-2</v>
      </c>
      <c r="AL32">
        <f t="shared" si="8"/>
        <v>-3028.3131682936978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-184.04304372286413</v>
      </c>
      <c r="AR32">
        <f t="shared" si="9"/>
        <v>-184.4709593451152</v>
      </c>
      <c r="AS32">
        <f t="shared" si="9"/>
        <v>6.8306302316692493</v>
      </c>
      <c r="AT32">
        <f t="shared" si="9"/>
        <v>-5.3177430930600855E-3</v>
      </c>
      <c r="AU32">
        <f t="shared" si="9"/>
        <v>-177.64564685653906</v>
      </c>
      <c r="AW32">
        <v>29</v>
      </c>
      <c r="AX32">
        <f>IF(Z32&gt;0, (R32*SUMPRODUCT(K32:$K$98, X32:$X$98)-K32*$AZ$3)/Z32, 0)</f>
        <v>-807.00465594232264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</v>
      </c>
      <c r="S33">
        <f t="shared" si="1"/>
        <v>-1809.7312781143808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-117.73630264380733</v>
      </c>
      <c r="AC33">
        <f t="shared" si="2"/>
        <v>-209.11418670529997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-2888.4181148630478</v>
      </c>
      <c r="AI33">
        <f t="shared" si="6"/>
        <v>-2894.1956076111196</v>
      </c>
      <c r="AJ33">
        <f t="shared" si="7"/>
        <v>91.377884061492637</v>
      </c>
      <c r="AK33">
        <f t="shared" si="22"/>
        <v>-8.2415411850665148</v>
      </c>
      <c r="AL33">
        <f t="shared" si="8"/>
        <v>-2811.0592647346934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-151.28498343663051</v>
      </c>
      <c r="AR33">
        <f t="shared" si="9"/>
        <v>-151.58758778958054</v>
      </c>
      <c r="AS33">
        <f t="shared" si="9"/>
        <v>4.7860459002046927</v>
      </c>
      <c r="AT33">
        <f t="shared" si="9"/>
        <v>-0.43166237438384608</v>
      </c>
      <c r="AU33">
        <f t="shared" si="9"/>
        <v>-147.23320426375969</v>
      </c>
      <c r="AW33">
        <v>30</v>
      </c>
      <c r="AX33">
        <f>IF(Z33&gt;0, (R33*SUMPRODUCT(K33:$K$98, X33:$X$98)-K33*$AZ$3)/Z33, 0)</f>
        <v>-1809.7312781143808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</v>
      </c>
      <c r="S34">
        <f t="shared" si="1"/>
        <v>-3138.0068644347243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-209.11418670529997</v>
      </c>
      <c r="AC34">
        <f t="shared" si="2"/>
        <v>-277.6624204442773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-2591.066837684361</v>
      </c>
      <c r="AI34">
        <f t="shared" si="6"/>
        <v>-2595.4910220861102</v>
      </c>
      <c r="AJ34">
        <f t="shared" si="7"/>
        <v>68.548233738977331</v>
      </c>
      <c r="AK34">
        <f t="shared" si="22"/>
        <v>-14.637993069370999</v>
      </c>
      <c r="AL34">
        <f t="shared" si="8"/>
        <v>-2541.5807814165041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-121.17034803002339</v>
      </c>
      <c r="AR34">
        <f t="shared" si="9"/>
        <v>-121.37724348941958</v>
      </c>
      <c r="AS34">
        <f t="shared" si="9"/>
        <v>3.2056345356256295</v>
      </c>
      <c r="AT34">
        <f t="shared" si="9"/>
        <v>-0.68454070303408443</v>
      </c>
      <c r="AU34">
        <f t="shared" ref="AU34:AU79" si="23">AL34*$K34</f>
        <v>-118.85614965682805</v>
      </c>
      <c r="AW34">
        <v>31</v>
      </c>
      <c r="AX34">
        <f>IF(Z34&gt;0, (R34*SUMPRODUCT(K34:$K$98, X34:$X$98)-K34*$AZ$3)/Z34, 0)</f>
        <v>-3138.0068644347243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</v>
      </c>
      <c r="S35">
        <f t="shared" si="1"/>
        <v>-4992.5217069784421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-277.6624204442773</v>
      </c>
      <c r="AC35">
        <f t="shared" si="2"/>
        <v>-324.96067052996767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-2250.9365399219323</v>
      </c>
      <c r="AI35">
        <f t="shared" ref="AI35:AI66" si="25">SUM(AE35:AH35)</f>
        <v>-2254.1910142097031</v>
      </c>
      <c r="AJ35">
        <f t="shared" si="7"/>
        <v>47.29825008569037</v>
      </c>
      <c r="AK35">
        <f t="shared" si="22"/>
        <v>-19.436369431099411</v>
      </c>
      <c r="AL35">
        <f t="shared" ref="AL35:AL79" si="26">SUM(AI35:AK35)</f>
        <v>-2226.3291335551121</v>
      </c>
      <c r="AN35">
        <f t="shared" ref="AN35:AT66" si="27">AE35*$K35</f>
        <v>0</v>
      </c>
      <c r="AO35">
        <f t="shared" si="27"/>
        <v>0</v>
      </c>
      <c r="AP35">
        <f t="shared" si="27"/>
        <v>-0.13588782936288665</v>
      </c>
      <c r="AQ35">
        <f t="shared" si="27"/>
        <v>-93.985956992495318</v>
      </c>
      <c r="AR35">
        <f t="shared" si="27"/>
        <v>-94.121844821858204</v>
      </c>
      <c r="AS35">
        <f t="shared" si="27"/>
        <v>1.9748985453531085</v>
      </c>
      <c r="AT35">
        <f t="shared" si="27"/>
        <v>-0.81154921475703434</v>
      </c>
      <c r="AU35">
        <f t="shared" si="23"/>
        <v>-92.958495491262127</v>
      </c>
      <c r="AW35">
        <v>32</v>
      </c>
      <c r="AX35">
        <f>IF(Z35&gt;0, (R35*SUMPRODUCT(K35:$K$98, X35:$X$98)-K35*$AZ$3)/Z35, 0)</f>
        <v>-4992.5217069784421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</v>
      </c>
      <c r="S36">
        <f t="shared" si="1"/>
        <v>-7738.719787636297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-324.96067052996767</v>
      </c>
      <c r="AC36">
        <f t="shared" si="2"/>
        <v>-352.98939721502268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-1882.5181070180788</v>
      </c>
      <c r="AI36">
        <f t="shared" si="25"/>
        <v>-1884.7987775094628</v>
      </c>
      <c r="AJ36">
        <f t="shared" si="7"/>
        <v>28.028726685055005</v>
      </c>
      <c r="AK36">
        <f t="shared" si="22"/>
        <v>-22.747246937097739</v>
      </c>
      <c r="AL36">
        <f t="shared" si="26"/>
        <v>-1879.5172977615055</v>
      </c>
      <c r="AN36">
        <f t="shared" si="27"/>
        <v>0</v>
      </c>
      <c r="AO36">
        <f t="shared" si="27"/>
        <v>0</v>
      </c>
      <c r="AP36">
        <f t="shared" si="27"/>
        <v>-8.5024529518681891E-2</v>
      </c>
      <c r="AQ36">
        <f t="shared" si="27"/>
        <v>-70.181210729168001</v>
      </c>
      <c r="AR36">
        <f t="shared" si="27"/>
        <v>-70.266235258686677</v>
      </c>
      <c r="AS36">
        <f t="shared" si="27"/>
        <v>1.0449248624067597</v>
      </c>
      <c r="AT36">
        <f t="shared" si="27"/>
        <v>-0.84802867226049283</v>
      </c>
      <c r="AU36">
        <f t="shared" si="23"/>
        <v>-70.069339068540415</v>
      </c>
      <c r="AW36">
        <v>33</v>
      </c>
      <c r="AX36">
        <f>IF(Z36&gt;0, (R36*SUMPRODUCT(K36:$K$98, X36:$X$98)-K36*$AZ$3)/Z36, 0)</f>
        <v>-7738.719787636297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</v>
      </c>
      <c r="S37">
        <f t="shared" si="1"/>
        <v>-12066.815403186009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-352.98939721502268</v>
      </c>
      <c r="AC37">
        <f t="shared" si="2"/>
        <v>-364.28022374111907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-1496.8679022690421</v>
      </c>
      <c r="AI37">
        <f t="shared" si="25"/>
        <v>-1498.3773321043777</v>
      </c>
      <c r="AJ37">
        <f t="shared" si="7"/>
        <v>11.290826526096396</v>
      </c>
      <c r="AK37">
        <f t="shared" si="22"/>
        <v>-24.709257805051589</v>
      </c>
      <c r="AL37">
        <f t="shared" si="26"/>
        <v>-1511.7957633833328</v>
      </c>
      <c r="AN37">
        <f t="shared" si="27"/>
        <v>0</v>
      </c>
      <c r="AO37">
        <f t="shared" si="27"/>
        <v>0</v>
      </c>
      <c r="AP37">
        <f t="shared" si="27"/>
        <v>-5.0243120105827085E-2</v>
      </c>
      <c r="AQ37">
        <f t="shared" si="27"/>
        <v>-49.824981616015577</v>
      </c>
      <c r="AR37">
        <f t="shared" si="27"/>
        <v>-49.87522473612141</v>
      </c>
      <c r="AS37">
        <f t="shared" si="27"/>
        <v>0.37582823657291592</v>
      </c>
      <c r="AT37">
        <f t="shared" si="27"/>
        <v>-0.82247626127586249</v>
      </c>
      <c r="AU37">
        <f t="shared" si="23"/>
        <v>-50.321872760824348</v>
      </c>
      <c r="AW37">
        <v>34</v>
      </c>
      <c r="AX37">
        <f>IF(Z37&gt;0, (R37*SUMPRODUCT(K37:$K$98, X37:$X$98)-K37*$AZ$3)/Z37, 0)</f>
        <v>-12066.815403186009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</v>
      </c>
      <c r="S38">
        <f t="shared" si="1"/>
        <v>-19362.437369757423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-364.28022374111907</v>
      </c>
      <c r="AC38">
        <f t="shared" si="2"/>
        <v>-361.52450517582071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-1121.5274996720341</v>
      </c>
      <c r="AI38">
        <f t="shared" si="25"/>
        <v>-1122.4610714591804</v>
      </c>
      <c r="AJ38">
        <f t="shared" si="7"/>
        <v>-2.7557185652983662</v>
      </c>
      <c r="AK38">
        <f t="shared" si="22"/>
        <v>-25.499615661878337</v>
      </c>
      <c r="AL38">
        <f t="shared" si="26"/>
        <v>-1150.7164056863571</v>
      </c>
      <c r="AN38">
        <f t="shared" si="27"/>
        <v>0</v>
      </c>
      <c r="AO38">
        <f t="shared" si="27"/>
        <v>0</v>
      </c>
      <c r="AP38">
        <f t="shared" si="27"/>
        <v>-2.774555186036903E-2</v>
      </c>
      <c r="AQ38">
        <f t="shared" si="27"/>
        <v>-33.331555037777683</v>
      </c>
      <c r="AR38">
        <f t="shared" si="27"/>
        <v>-33.35930058963806</v>
      </c>
      <c r="AS38">
        <f t="shared" si="27"/>
        <v>-8.1899360519227971E-2</v>
      </c>
      <c r="AT38">
        <f t="shared" si="27"/>
        <v>-0.75784306949639879</v>
      </c>
      <c r="AU38">
        <f t="shared" si="23"/>
        <v>-34.199043019653686</v>
      </c>
      <c r="AW38">
        <v>35</v>
      </c>
      <c r="AX38">
        <f>IF(Z38&gt;0, (R38*SUMPRODUCT(K38:$K$98, X38:$X$98)-K38*$AZ$3)/Z38, 0)</f>
        <v>-19362.437369757423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</v>
      </c>
      <c r="S39">
        <f t="shared" si="1"/>
        <v>-32622.043573307947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-361.52450517582071</v>
      </c>
      <c r="AC39">
        <f t="shared" si="2"/>
        <v>-347.90900648028207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-781.98773606728139</v>
      </c>
      <c r="AI39">
        <f t="shared" si="25"/>
        <v>-782.52097826852253</v>
      </c>
      <c r="AJ39">
        <f t="shared" si="7"/>
        <v>-13.615498695538633</v>
      </c>
      <c r="AK39">
        <f t="shared" si="22"/>
        <v>-25.30671536230745</v>
      </c>
      <c r="AL39">
        <f t="shared" si="26"/>
        <v>-821.4431923263686</v>
      </c>
      <c r="AN39">
        <f t="shared" si="27"/>
        <v>0</v>
      </c>
      <c r="AO39">
        <f t="shared" si="27"/>
        <v>0</v>
      </c>
      <c r="AP39">
        <f t="shared" si="27"/>
        <v>-1.4149859856575788E-2</v>
      </c>
      <c r="AQ39">
        <f t="shared" si="27"/>
        <v>-20.750452325715095</v>
      </c>
      <c r="AR39">
        <f t="shared" si="27"/>
        <v>-20.764602185571672</v>
      </c>
      <c r="AS39">
        <f t="shared" si="27"/>
        <v>-0.36129435736867122</v>
      </c>
      <c r="AT39">
        <f t="shared" si="27"/>
        <v>-0.67152688773218983</v>
      </c>
      <c r="AU39">
        <f t="shared" si="23"/>
        <v>-21.797423430672534</v>
      </c>
      <c r="AW39">
        <v>36</v>
      </c>
      <c r="AX39">
        <f>IF(Z39&gt;0, (R39*SUMPRODUCT(K39:$K$98, X39:$X$98)-K39*$AZ$3)/Z39, 0)</f>
        <v>-32622.043573307947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</v>
      </c>
      <c r="S40">
        <f t="shared" si="1"/>
        <v>-59010.448005224898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-347.90900648028207</v>
      </c>
      <c r="AC40">
        <f t="shared" si="2"/>
        <v>-326.74244654410779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-502.11685395466549</v>
      </c>
      <c r="AI40">
        <f t="shared" si="25"/>
        <v>-502.39370530691684</v>
      </c>
      <c r="AJ40">
        <f t="shared" si="7"/>
        <v>-21.166559936174281</v>
      </c>
      <c r="AK40">
        <f t="shared" si="22"/>
        <v>-24.353630453619747</v>
      </c>
      <c r="AL40">
        <f t="shared" si="26"/>
        <v>-547.91389569671094</v>
      </c>
      <c r="AN40">
        <f t="shared" si="27"/>
        <v>0</v>
      </c>
      <c r="AO40">
        <f t="shared" si="27"/>
        <v>0</v>
      </c>
      <c r="AP40">
        <f t="shared" si="27"/>
        <v>-6.559281240746697E-3</v>
      </c>
      <c r="AQ40">
        <f t="shared" si="27"/>
        <v>-11.896368336381659</v>
      </c>
      <c r="AR40">
        <f t="shared" si="27"/>
        <v>-11.902927617622407</v>
      </c>
      <c r="AS40">
        <f t="shared" si="27"/>
        <v>-0.50148723635069015</v>
      </c>
      <c r="AT40">
        <f t="shared" si="27"/>
        <v>-0.57699668099677037</v>
      </c>
      <c r="AU40">
        <f t="shared" si="23"/>
        <v>-12.981411534969867</v>
      </c>
      <c r="AW40">
        <v>37</v>
      </c>
      <c r="AX40">
        <f>IF(Z40&gt;0, (R40*SUMPRODUCT(K40:$K$98, X40:$X$98)-K40*$AZ$3)/Z40, 0)</f>
        <v>-59010.448005224898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</v>
      </c>
      <c r="S41">
        <f t="shared" si="1"/>
        <v>-118084.23600751258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-326.74244654410779</v>
      </c>
      <c r="AC41">
        <f t="shared" si="2"/>
        <v>-301.21291107523109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-293.08259333115819</v>
      </c>
      <c r="AI41">
        <f t="shared" si="25"/>
        <v>-293.21013487322148</v>
      </c>
      <c r="AJ41">
        <f t="shared" si="7"/>
        <v>-25.529535468876702</v>
      </c>
      <c r="AK41">
        <f t="shared" si="22"/>
        <v>-22.871971258087548</v>
      </c>
      <c r="AL41">
        <f t="shared" si="26"/>
        <v>-341.61164160018575</v>
      </c>
      <c r="AN41">
        <f t="shared" si="27"/>
        <v>0</v>
      </c>
      <c r="AO41">
        <f t="shared" si="27"/>
        <v>0</v>
      </c>
      <c r="AP41">
        <f t="shared" si="27"/>
        <v>-2.6980080693523511E-3</v>
      </c>
      <c r="AQ41">
        <f t="shared" si="27"/>
        <v>-6.1998560547582082</v>
      </c>
      <c r="AR41">
        <f t="shared" si="27"/>
        <v>-6.2025540628275602</v>
      </c>
      <c r="AS41">
        <f t="shared" si="27"/>
        <v>-0.5400506500672233</v>
      </c>
      <c r="AT41">
        <f t="shared" si="27"/>
        <v>-0.48383265576091256</v>
      </c>
      <c r="AU41">
        <f t="shared" si="23"/>
        <v>-7.2264373686556969</v>
      </c>
      <c r="AW41">
        <v>38</v>
      </c>
      <c r="AX41">
        <f>IF(Z41&gt;0, (R41*SUMPRODUCT(K41:$K$98, X41:$X$98)-K41*$AZ$3)/Z41, 0)</f>
        <v>-118084.23600751258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</v>
      </c>
      <c r="S42">
        <f t="shared" si="1"/>
        <v>-271973.8707795841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-301.21291107523109</v>
      </c>
      <c r="AC42">
        <f t="shared" si="2"/>
        <v>-273.99678158958011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-151.78846462492118</v>
      </c>
      <c r="AI42">
        <f t="shared" si="25"/>
        <v>-151.83883651925134</v>
      </c>
      <c r="AJ42">
        <f t="shared" si="7"/>
        <v>-27.216129485650981</v>
      </c>
      <c r="AK42">
        <f t="shared" si="22"/>
        <v>-21.084903775266177</v>
      </c>
      <c r="AL42">
        <f t="shared" si="26"/>
        <v>-200.13986978016851</v>
      </c>
      <c r="AN42">
        <f t="shared" si="27"/>
        <v>0</v>
      </c>
      <c r="AO42">
        <f t="shared" si="27"/>
        <v>0</v>
      </c>
      <c r="AP42">
        <f t="shared" si="27"/>
        <v>-9.513971401342538E-4</v>
      </c>
      <c r="AQ42">
        <f t="shared" si="27"/>
        <v>-2.8668985566222553</v>
      </c>
      <c r="AR42">
        <f t="shared" si="27"/>
        <v>-2.8678499537623896</v>
      </c>
      <c r="AS42">
        <f t="shared" si="27"/>
        <v>-0.51404355747364638</v>
      </c>
      <c r="AT42">
        <f t="shared" si="27"/>
        <v>-0.3982402770144704</v>
      </c>
      <c r="AU42">
        <f t="shared" si="23"/>
        <v>-3.7801337882505064</v>
      </c>
      <c r="AW42">
        <v>39</v>
      </c>
      <c r="AX42">
        <f>IF(Z42&gt;0, (R42*SUMPRODUCT(K42:$K$98, X42:$X$98)-K42*$AZ$3)/Z42, 0)</f>
        <v>-271973.8707795841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</v>
      </c>
      <c r="S43">
        <f t="shared" si="1"/>
        <v>-764345.02763654152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-273.99678158958011</v>
      </c>
      <c r="AC43">
        <f t="shared" si="2"/>
        <v>-247.02797877083691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-67.417441140145783</v>
      </c>
      <c r="AI43">
        <f t="shared" si="25"/>
        <v>-67.433600594962584</v>
      </c>
      <c r="AJ43">
        <f t="shared" si="7"/>
        <v>-26.9688028187432</v>
      </c>
      <c r="AK43">
        <f t="shared" si="22"/>
        <v>-19.179774711270611</v>
      </c>
      <c r="AL43">
        <f t="shared" si="26"/>
        <v>-113.58217812497639</v>
      </c>
      <c r="AN43">
        <f t="shared" si="27"/>
        <v>0</v>
      </c>
      <c r="AO43">
        <f t="shared" si="27"/>
        <v>0</v>
      </c>
      <c r="AP43">
        <f t="shared" si="27"/>
        <v>-2.7250987209507935E-4</v>
      </c>
      <c r="AQ43">
        <f t="shared" si="27"/>
        <v>-1.1369144856900395</v>
      </c>
      <c r="AR43">
        <f t="shared" si="27"/>
        <v>-1.1371869955621345</v>
      </c>
      <c r="AS43">
        <f t="shared" si="27"/>
        <v>-0.45479659369761144</v>
      </c>
      <c r="AT43">
        <f t="shared" si="27"/>
        <v>-0.32344395356367422</v>
      </c>
      <c r="AU43">
        <f t="shared" si="23"/>
        <v>-1.9154275428234202</v>
      </c>
      <c r="AW43">
        <v>40</v>
      </c>
      <c r="AX43">
        <f>IF(Z43&gt;0, (R43*SUMPRODUCT(K43:$K$98, X43:$X$98)-K43*$AZ$3)/Z43, 0)</f>
        <v>-764345.02763654152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</v>
      </c>
      <c r="S44">
        <f t="shared" si="1"/>
        <v>-2847553.0364356022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-247.02797877083691</v>
      </c>
      <c r="AC44">
        <f t="shared" si="2"/>
        <v>-221.52587417137923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-24.216203480457185</v>
      </c>
      <c r="AI44">
        <f t="shared" si="25"/>
        <v>-24.220093238985594</v>
      </c>
      <c r="AJ44">
        <f t="shared" si="7"/>
        <v>-25.502104599457681</v>
      </c>
      <c r="AK44">
        <f t="shared" si="22"/>
        <v>-17.291958513958587</v>
      </c>
      <c r="AL44">
        <f t="shared" si="26"/>
        <v>-67.014156352401869</v>
      </c>
      <c r="AN44">
        <f t="shared" si="27"/>
        <v>0</v>
      </c>
      <c r="AO44">
        <f t="shared" si="27"/>
        <v>0</v>
      </c>
      <c r="AP44">
        <f t="shared" si="27"/>
        <v>-5.8567967698105943E-5</v>
      </c>
      <c r="AQ44">
        <f t="shared" si="27"/>
        <v>-0.36462258848616053</v>
      </c>
      <c r="AR44">
        <f t="shared" si="27"/>
        <v>-0.36468115645385868</v>
      </c>
      <c r="AS44">
        <f t="shared" si="27"/>
        <v>-0.38398435982763424</v>
      </c>
      <c r="AT44">
        <f t="shared" si="27"/>
        <v>-0.26036445714717982</v>
      </c>
      <c r="AU44">
        <f t="shared" si="23"/>
        <v>-1.0090299734286727</v>
      </c>
      <c r="AW44">
        <v>41</v>
      </c>
      <c r="AX44">
        <f>IF(Z44&gt;0, (R44*SUMPRODUCT(K44:$K$98, X44:$X$98)-K44*$AZ$3)/Z44, 0)</f>
        <v>-2847553.0364356022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</v>
      </c>
      <c r="S45">
        <f t="shared" si="1"/>
        <v>-16217183.864594519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-221.52587417137923</v>
      </c>
      <c r="AC45">
        <f t="shared" si="2"/>
        <v>-198.10565829098357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-6.4801432204010041</v>
      </c>
      <c r="AI45">
        <f t="shared" si="25"/>
        <v>-6.4807540097339276</v>
      </c>
      <c r="AJ45">
        <f t="shared" si="7"/>
        <v>-23.420215880395659</v>
      </c>
      <c r="AK45">
        <f t="shared" si="22"/>
        <v>-15.506811191996547</v>
      </c>
      <c r="AL45">
        <f t="shared" si="26"/>
        <v>-45.407781082126135</v>
      </c>
      <c r="AN45">
        <f t="shared" si="27"/>
        <v>0</v>
      </c>
      <c r="AO45">
        <f t="shared" si="27"/>
        <v>0</v>
      </c>
      <c r="AP45">
        <f t="shared" si="27"/>
        <v>-8.2112813641027538E-6</v>
      </c>
      <c r="AQ45">
        <f t="shared" si="27"/>
        <v>-8.7117237309517481E-2</v>
      </c>
      <c r="AR45">
        <f t="shared" si="27"/>
        <v>-8.7125448590881588E-2</v>
      </c>
      <c r="AS45">
        <f t="shared" si="27"/>
        <v>-0.31485484738503983</v>
      </c>
      <c r="AT45">
        <f t="shared" si="27"/>
        <v>-0.2084692428207548</v>
      </c>
      <c r="AU45">
        <f t="shared" si="23"/>
        <v>-0.61044953879667618</v>
      </c>
      <c r="AW45">
        <v>42</v>
      </c>
      <c r="AX45">
        <f>IF(Z45&gt;0, (R45*SUMPRODUCT(K45:$K$98, X45:$X$98)-K45*$AZ$3)/Z45, 0)</f>
        <v>-16217183.864594519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</v>
      </c>
      <c r="S46">
        <f t="shared" si="1"/>
        <v>-93615298.092880562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-198.10565829098357</v>
      </c>
      <c r="AC46">
        <f t="shared" si="2"/>
        <v>-176.95631260964856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-1.0203378841128667</v>
      </c>
      <c r="AI46">
        <f t="shared" si="25"/>
        <v>-1.0204323966104043</v>
      </c>
      <c r="AJ46">
        <f t="shared" si="7"/>
        <v>-21.149345681335006</v>
      </c>
      <c r="AK46">
        <f t="shared" si="22"/>
        <v>-13.867396080368851</v>
      </c>
      <c r="AL46">
        <f t="shared" si="26"/>
        <v>-36.037174158314258</v>
      </c>
      <c r="AN46">
        <f t="shared" si="27"/>
        <v>0</v>
      </c>
      <c r="AO46">
        <f t="shared" si="27"/>
        <v>0</v>
      </c>
      <c r="AP46">
        <f t="shared" si="27"/>
        <v>-1.1344639689298296E-6</v>
      </c>
      <c r="AQ46">
        <f t="shared" si="27"/>
        <v>-1.2247444473679137E-2</v>
      </c>
      <c r="AR46">
        <f t="shared" si="27"/>
        <v>-1.2248578937648066E-2</v>
      </c>
      <c r="AS46">
        <f t="shared" si="27"/>
        <v>-0.25386241255954728</v>
      </c>
      <c r="AT46">
        <f t="shared" si="27"/>
        <v>-0.16645482455696606</v>
      </c>
      <c r="AU46">
        <f t="shared" si="23"/>
        <v>-0.43256581605416139</v>
      </c>
      <c r="AW46">
        <v>43</v>
      </c>
      <c r="AX46">
        <f>IF(Z46&gt;0, (R46*SUMPRODUCT(K46:$K$98, X46:$X$98)-K46*$AZ$3)/Z46, 0)</f>
        <v>-93615298.092880562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</v>
      </c>
      <c r="S47">
        <f t="shared" si="1"/>
        <v>-548970488.48028445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-176.95631260964856</v>
      </c>
      <c r="AC47">
        <f t="shared" si="2"/>
        <v>-158.00743244818963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-0.15835224483269136</v>
      </c>
      <c r="AI47">
        <f t="shared" si="25"/>
        <v>-0.15836663608283721</v>
      </c>
      <c r="AJ47">
        <f t="shared" si="7"/>
        <v>-18.948880161458931</v>
      </c>
      <c r="AK47">
        <f t="shared" si="22"/>
        <v>-12.386941882675401</v>
      </c>
      <c r="AL47">
        <f t="shared" si="26"/>
        <v>-31.494188680217171</v>
      </c>
      <c r="AN47">
        <f t="shared" si="27"/>
        <v>0</v>
      </c>
      <c r="AO47">
        <f t="shared" si="27"/>
        <v>0</v>
      </c>
      <c r="AP47">
        <f t="shared" si="27"/>
        <v>-1.5423465512583603E-7</v>
      </c>
      <c r="AQ47">
        <f t="shared" si="27"/>
        <v>-1.6971009205349909E-3</v>
      </c>
      <c r="AR47">
        <f t="shared" si="27"/>
        <v>-1.6972551551901168E-3</v>
      </c>
      <c r="AS47">
        <f t="shared" si="27"/>
        <v>-0.20307992475317418</v>
      </c>
      <c r="AT47">
        <f t="shared" si="27"/>
        <v>-0.13275397828374799</v>
      </c>
      <c r="AU47">
        <f t="shared" si="23"/>
        <v>-0.33753115819211232</v>
      </c>
      <c r="AW47">
        <v>44</v>
      </c>
      <c r="AX47">
        <f>IF(Z47&gt;0, (R47*SUMPRODUCT(K47:$K$98, X47:$X$98)-K47*$AZ$3)/Z47, 0)</f>
        <v>-548970488.48028445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</v>
      </c>
      <c r="S48">
        <f t="shared" si="1"/>
        <v>-3277626077.6756353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-158.00743244818963</v>
      </c>
      <c r="AC48">
        <f t="shared" si="2"/>
        <v>-141.0795513295275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-2.4190354173863539E-2</v>
      </c>
      <c r="AI48">
        <f t="shared" si="25"/>
        <v>-2.4192506334421E-2</v>
      </c>
      <c r="AJ48">
        <f t="shared" si="7"/>
        <v>-16.927881118662128</v>
      </c>
      <c r="AK48">
        <f t="shared" si="22"/>
        <v>-11.060520271373276</v>
      </c>
      <c r="AL48">
        <f t="shared" si="26"/>
        <v>-28.012593896369829</v>
      </c>
      <c r="AN48">
        <f t="shared" si="27"/>
        <v>0</v>
      </c>
      <c r="AO48">
        <f t="shared" si="27"/>
        <v>0</v>
      </c>
      <c r="AP48">
        <f t="shared" si="27"/>
        <v>-2.059397066615499E-8</v>
      </c>
      <c r="AQ48">
        <f t="shared" si="27"/>
        <v>-2.3147689540800728E-4</v>
      </c>
      <c r="AR48">
        <f t="shared" si="27"/>
        <v>-2.3149748937867346E-4</v>
      </c>
      <c r="AS48">
        <f t="shared" si="27"/>
        <v>-0.16198247198122395</v>
      </c>
      <c r="AT48">
        <f t="shared" si="27"/>
        <v>-0.10583784245627303</v>
      </c>
      <c r="AU48">
        <f t="shared" si="23"/>
        <v>-0.26805181192687572</v>
      </c>
      <c r="AW48">
        <v>45</v>
      </c>
      <c r="AX48">
        <f>IF(Z48&gt;0, (R48*SUMPRODUCT(K48:$K$98, X48:$X$98)-K48*$AZ$3)/Z48, 0)</f>
        <v>-3277626077.6756353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</v>
      </c>
      <c r="S49">
        <f t="shared" si="1"/>
        <v>-19970838988.296497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-141.0795513295275</v>
      </c>
      <c r="AC49">
        <f t="shared" si="2"/>
        <v>-125.96408796750983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-3.6305378129751023E-3</v>
      </c>
      <c r="AI49">
        <f t="shared" si="25"/>
        <v>-3.6308531830205001E-3</v>
      </c>
      <c r="AJ49">
        <f t="shared" si="7"/>
        <v>-15.115463362017678</v>
      </c>
      <c r="AK49">
        <f t="shared" si="22"/>
        <v>-9.8755685930669266</v>
      </c>
      <c r="AL49">
        <f t="shared" si="26"/>
        <v>-24.994662808267627</v>
      </c>
      <c r="AN49">
        <f t="shared" si="27"/>
        <v>0</v>
      </c>
      <c r="AO49">
        <f t="shared" si="27"/>
        <v>0</v>
      </c>
      <c r="AP49">
        <f t="shared" si="27"/>
        <v>-2.694435798397706E-9</v>
      </c>
      <c r="AQ49">
        <f t="shared" si="27"/>
        <v>-3.1018326545157159E-5</v>
      </c>
      <c r="AR49">
        <f t="shared" si="27"/>
        <v>-3.1021020980955559E-5</v>
      </c>
      <c r="AS49">
        <f t="shared" si="27"/>
        <v>-0.12914240330145785</v>
      </c>
      <c r="AT49">
        <f t="shared" si="27"/>
        <v>-8.4374169122845857E-2</v>
      </c>
      <c r="AU49">
        <f t="shared" si="23"/>
        <v>-0.21354759344528468</v>
      </c>
      <c r="AW49">
        <v>46</v>
      </c>
      <c r="AX49">
        <f>IF(Z49&gt;0, (R49*SUMPRODUCT(K49:$K$98, X49:$X$98)-K49*$AZ$3)/Z49, 0)</f>
        <v>-19970838988.296497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</v>
      </c>
      <c r="S50">
        <f t="shared" si="1"/>
        <v>-124217900400.11859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-125.96408796750983</v>
      </c>
      <c r="AC50">
        <f t="shared" si="2"/>
        <v>-112.46796287966394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-5.3389182378310736E-4</v>
      </c>
      <c r="AI50">
        <f t="shared" si="25"/>
        <v>-5.3393709421615989E-4</v>
      </c>
      <c r="AJ50">
        <f t="shared" si="7"/>
        <v>-13.496125087845883</v>
      </c>
      <c r="AK50">
        <f t="shared" si="22"/>
        <v>-8.8174861577256891</v>
      </c>
      <c r="AL50">
        <f t="shared" si="26"/>
        <v>-22.31414518266579</v>
      </c>
      <c r="AN50">
        <f t="shared" si="27"/>
        <v>0</v>
      </c>
      <c r="AO50">
        <f t="shared" si="27"/>
        <v>0</v>
      </c>
      <c r="AP50">
        <f t="shared" si="27"/>
        <v>-3.4533772651002996E-10</v>
      </c>
      <c r="AQ50">
        <f t="shared" si="27"/>
        <v>-4.0727021191473123E-6</v>
      </c>
      <c r="AR50">
        <f t="shared" si="27"/>
        <v>-4.0730474568738229E-6</v>
      </c>
      <c r="AS50">
        <f t="shared" si="27"/>
        <v>-0.10295287321702243</v>
      </c>
      <c r="AT50">
        <f t="shared" si="27"/>
        <v>-6.7262679367628392E-2</v>
      </c>
      <c r="AU50">
        <f t="shared" si="23"/>
        <v>-0.17021962563210771</v>
      </c>
      <c r="AW50">
        <v>47</v>
      </c>
      <c r="AX50">
        <f>IF(Z50&gt;0, (R50*SUMPRODUCT(K50:$K$98, X50:$X$98)-K50*$AZ$3)/Z50, 0)</f>
        <v>-124217900400.11859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</v>
      </c>
      <c r="S51">
        <f t="shared" si="1"/>
        <v>-790407904106.67993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-112.46796287966394</v>
      </c>
      <c r="AC51">
        <f t="shared" si="2"/>
        <v>-100.41782757185499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-7.6930899828770235E-5</v>
      </c>
      <c r="AI51">
        <f t="shared" si="25"/>
        <v>-7.69372521075778E-5</v>
      </c>
      <c r="AJ51">
        <f t="shared" si="7"/>
        <v>-12.050135307808958</v>
      </c>
      <c r="AK51">
        <f t="shared" si="22"/>
        <v>-7.872757401576477</v>
      </c>
      <c r="AL51">
        <f t="shared" si="26"/>
        <v>-19.92296964663754</v>
      </c>
      <c r="AN51">
        <f t="shared" si="27"/>
        <v>0</v>
      </c>
      <c r="AO51">
        <f t="shared" si="27"/>
        <v>0</v>
      </c>
      <c r="AP51">
        <f t="shared" si="27"/>
        <v>-4.3265418146357461E-11</v>
      </c>
      <c r="AQ51">
        <f t="shared" si="27"/>
        <v>-5.23976930216088E-7</v>
      </c>
      <c r="AR51">
        <f t="shared" si="27"/>
        <v>-5.2402019563423431E-7</v>
      </c>
      <c r="AS51">
        <f t="shared" si="27"/>
        <v>-8.2073561096096218E-2</v>
      </c>
      <c r="AT51">
        <f t="shared" si="27"/>
        <v>-5.3621409145032869E-2</v>
      </c>
      <c r="AU51">
        <f t="shared" si="23"/>
        <v>-0.13569549426132471</v>
      </c>
      <c r="AW51">
        <v>48</v>
      </c>
      <c r="AX51">
        <f>IF(Z51&gt;0, (R51*SUMPRODUCT(K51:$K$98, X51:$X$98)-K51*$AZ$3)/Z51, 0)</f>
        <v>-790407904106.67993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</v>
      </c>
      <c r="S52">
        <f t="shared" si="1"/>
        <v>-5153673909708.4805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-100.41782757185499</v>
      </c>
      <c r="AC52">
        <f t="shared" si="2"/>
        <v>-89.658775077518442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-1.0837806022497898E-5</v>
      </c>
      <c r="AI52">
        <f t="shared" si="25"/>
        <v>-1.0838675875506143E-5</v>
      </c>
      <c r="AJ52">
        <f t="shared" si="7"/>
        <v>-10.759052494336544</v>
      </c>
      <c r="AK52">
        <f t="shared" si="22"/>
        <v>-7.0292479300298494</v>
      </c>
      <c r="AL52">
        <f t="shared" si="26"/>
        <v>-17.788311263042267</v>
      </c>
      <c r="AN52">
        <f t="shared" si="27"/>
        <v>0</v>
      </c>
      <c r="AO52">
        <f t="shared" si="27"/>
        <v>0</v>
      </c>
      <c r="AP52">
        <f t="shared" si="27"/>
        <v>-5.2897993757818343E-12</v>
      </c>
      <c r="AQ52">
        <f t="shared" si="27"/>
        <v>-6.5907479757175404E-8</v>
      </c>
      <c r="AR52">
        <f t="shared" si="27"/>
        <v>-6.5912769556551189E-8</v>
      </c>
      <c r="AS52">
        <f t="shared" si="27"/>
        <v>-6.5428559341703316E-2</v>
      </c>
      <c r="AT52">
        <f t="shared" si="27"/>
        <v>-4.2746660596701895E-2</v>
      </c>
      <c r="AU52">
        <f t="shared" si="23"/>
        <v>-0.10817528585117477</v>
      </c>
      <c r="AW52">
        <v>49</v>
      </c>
      <c r="AX52">
        <f>IF(Z52&gt;0, (R52*SUMPRODUCT(K52:$K$98, X52:$X$98)-K52*$AZ$3)/Z52, 0)</f>
        <v>-5153673909708.4805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</v>
      </c>
      <c r="S53">
        <f t="shared" si="1"/>
        <v>-34483547143685.898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-89.658775077518442</v>
      </c>
      <c r="AC53">
        <f t="shared" si="2"/>
        <v>-80.052477805646049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-1.490162079230965E-6</v>
      </c>
      <c r="AI53">
        <f t="shared" si="25"/>
        <v>-1.4902781526695125E-6</v>
      </c>
      <c r="AJ53">
        <f t="shared" si="7"/>
        <v>-9.6062972718723927</v>
      </c>
      <c r="AK53">
        <f t="shared" si="22"/>
        <v>-6.2761142554262914</v>
      </c>
      <c r="AL53">
        <f t="shared" si="26"/>
        <v>-15.882413017576837</v>
      </c>
      <c r="AN53">
        <f t="shared" si="27"/>
        <v>0</v>
      </c>
      <c r="AO53">
        <f t="shared" si="27"/>
        <v>0</v>
      </c>
      <c r="AP53">
        <f t="shared" si="27"/>
        <v>-6.302431857463803E-13</v>
      </c>
      <c r="AQ53">
        <f t="shared" si="27"/>
        <v>-8.0911232392644115E-9</v>
      </c>
      <c r="AR53">
        <f t="shared" si="27"/>
        <v>-8.091753482450157E-9</v>
      </c>
      <c r="AS53">
        <f t="shared" si="27"/>
        <v>-5.2159249106541024E-2</v>
      </c>
      <c r="AT53">
        <f t="shared" si="27"/>
        <v>-3.4077376288198812E-2</v>
      </c>
      <c r="AU53">
        <f t="shared" si="23"/>
        <v>-8.6236633486493325E-2</v>
      </c>
      <c r="AW53">
        <v>50</v>
      </c>
      <c r="AX53">
        <f>IF(Z53&gt;0, (R53*SUMPRODUCT(K53:$K$98, X53:$X$98)-K53*$AZ$3)/Z53, 0)</f>
        <v>-34483547143685.898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</v>
      </c>
      <c r="S54">
        <f t="shared" si="1"/>
        <v>-237403819286553.97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-80.052477805646049</v>
      </c>
      <c r="AC54">
        <f t="shared" si="2"/>
        <v>-71.475426619290857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-1.9971829933393005E-7</v>
      </c>
      <c r="AI54">
        <f t="shared" si="25"/>
        <v>-1.997333528884251E-7</v>
      </c>
      <c r="AJ54">
        <f t="shared" si="7"/>
        <v>-8.5770511863551917</v>
      </c>
      <c r="AK54">
        <f t="shared" si="22"/>
        <v>-5.6036734463952236</v>
      </c>
      <c r="AL54">
        <f t="shared" si="26"/>
        <v>-14.180724832483769</v>
      </c>
      <c r="AN54">
        <f t="shared" si="27"/>
        <v>0</v>
      </c>
      <c r="AO54">
        <f t="shared" si="27"/>
        <v>0</v>
      </c>
      <c r="AP54">
        <f t="shared" si="27"/>
        <v>-7.2978737338411107E-14</v>
      </c>
      <c r="AQ54">
        <f t="shared" si="27"/>
        <v>-9.6822244298195727E-10</v>
      </c>
      <c r="AR54">
        <f t="shared" si="27"/>
        <v>-9.6829542171929565E-10</v>
      </c>
      <c r="AS54">
        <f t="shared" si="27"/>
        <v>-4.1581034291449485E-2</v>
      </c>
      <c r="AT54">
        <f t="shared" si="27"/>
        <v>-2.716627575959012E-2</v>
      </c>
      <c r="AU54">
        <f t="shared" si="23"/>
        <v>-6.8747311019335025E-2</v>
      </c>
      <c r="AW54">
        <v>51</v>
      </c>
      <c r="AX54">
        <f>IF(Z54&gt;0, (R54*SUMPRODUCT(K54:$K$98, X54:$X$98)-K54*$AZ$3)/Z54, 0)</f>
        <v>-237403819286553.97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</v>
      </c>
      <c r="S55">
        <f t="shared" si="1"/>
        <v>-1684516099306773.5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-71.475426619290857</v>
      </c>
      <c r="AC55">
        <f t="shared" si="2"/>
        <v>-63.817345196646286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-2.6017570385836141E-8</v>
      </c>
      <c r="AI55">
        <f t="shared" si="25"/>
        <v>-2.6019464619593327E-8</v>
      </c>
      <c r="AJ55">
        <f t="shared" si="7"/>
        <v>-7.658081422644571</v>
      </c>
      <c r="AK55">
        <f t="shared" si="22"/>
        <v>-5.0032798633503601</v>
      </c>
      <c r="AL55">
        <f t="shared" si="26"/>
        <v>-12.661361312014396</v>
      </c>
      <c r="AN55">
        <f t="shared" si="27"/>
        <v>0</v>
      </c>
      <c r="AO55">
        <f t="shared" si="27"/>
        <v>0</v>
      </c>
      <c r="AP55">
        <f t="shared" si="27"/>
        <v>-8.1992255828019422E-15</v>
      </c>
      <c r="AQ55">
        <f t="shared" si="27"/>
        <v>-1.1261753091480145E-10</v>
      </c>
      <c r="AR55">
        <f t="shared" si="27"/>
        <v>-1.1262573014038425E-10</v>
      </c>
      <c r="AS55">
        <f t="shared" si="27"/>
        <v>-3.3148145986461798E-2</v>
      </c>
      <c r="AT55">
        <f t="shared" si="27"/>
        <v>-2.1656788713561297E-2</v>
      </c>
      <c r="AU55">
        <f t="shared" si="23"/>
        <v>-5.480493481264883E-2</v>
      </c>
      <c r="AW55">
        <v>52</v>
      </c>
      <c r="AX55">
        <f>IF(Z55&gt;0, (R55*SUMPRODUCT(K55:$K$98, X55:$X$98)-K55*$AZ$3)/Z55, 0)</f>
        <v>-1684516099306773.5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</v>
      </c>
      <c r="S56">
        <f t="shared" si="1"/>
        <v>-1.2353660568490454E+16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-63.817345196646286</v>
      </c>
      <c r="AC56">
        <f t="shared" si="2"/>
        <v>-56.979772497104641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-3.289344875137475E-9</v>
      </c>
      <c r="AI56">
        <f t="shared" si="25"/>
        <v>-3.2895754941195217E-9</v>
      </c>
      <c r="AJ56">
        <f t="shared" si="7"/>
        <v>-6.8375726995416457</v>
      </c>
      <c r="AK56">
        <f t="shared" si="22"/>
        <v>-4.4672141637652407</v>
      </c>
      <c r="AL56">
        <f t="shared" si="26"/>
        <v>-11.304786866596462</v>
      </c>
      <c r="AN56">
        <f t="shared" si="27"/>
        <v>0</v>
      </c>
      <c r="AO56">
        <f t="shared" si="27"/>
        <v>0</v>
      </c>
      <c r="AP56">
        <f t="shared" si="27"/>
        <v>-8.9128437172536833E-16</v>
      </c>
      <c r="AQ56">
        <f t="shared" si="27"/>
        <v>-1.2712490769002698E-11</v>
      </c>
      <c r="AR56">
        <f t="shared" si="27"/>
        <v>-1.2713382053374423E-11</v>
      </c>
      <c r="AS56">
        <f t="shared" si="27"/>
        <v>-2.6425499035480488E-2</v>
      </c>
      <c r="AT56">
        <f t="shared" si="27"/>
        <v>-1.7264659370097298E-2</v>
      </c>
      <c r="AU56">
        <f t="shared" si="23"/>
        <v>-4.3690158418291165E-2</v>
      </c>
      <c r="AW56">
        <v>53</v>
      </c>
      <c r="AX56">
        <f>IF(Z56&gt;0, (R56*SUMPRODUCT(K56:$K$98, X56:$X$98)-K56*$AZ$3)/Z56, 0)</f>
        <v>-1.2353660568490454E+16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</v>
      </c>
      <c r="S57">
        <f t="shared" si="1"/>
        <v>-9.3934076068717232E+16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-56.979772497104641</v>
      </c>
      <c r="AC57">
        <f t="shared" si="2"/>
        <v>-50.874796872426032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-4.0246547663889358E-10</v>
      </c>
      <c r="AI57">
        <f t="shared" si="25"/>
        <v>-4.0249255669280034E-10</v>
      </c>
      <c r="AJ57">
        <f t="shared" si="7"/>
        <v>-6.1049756246786089</v>
      </c>
      <c r="AK57">
        <f t="shared" si="22"/>
        <v>-3.9885840747973251</v>
      </c>
      <c r="AL57">
        <f t="shared" si="26"/>
        <v>-10.093559699878426</v>
      </c>
      <c r="AN57">
        <f t="shared" si="27"/>
        <v>0</v>
      </c>
      <c r="AO57">
        <f t="shared" si="27"/>
        <v>0</v>
      </c>
      <c r="AP57">
        <f t="shared" si="27"/>
        <v>-9.3444284386791734E-17</v>
      </c>
      <c r="AQ57">
        <f t="shared" si="27"/>
        <v>-1.3887748740980497E-12</v>
      </c>
      <c r="AR57">
        <f t="shared" si="27"/>
        <v>-1.3888683183824365E-12</v>
      </c>
      <c r="AS57">
        <f t="shared" si="27"/>
        <v>-2.1066246042618593E-2</v>
      </c>
      <c r="AT57">
        <f t="shared" si="27"/>
        <v>-1.3763280747869339E-2</v>
      </c>
      <c r="AU57">
        <f t="shared" si="23"/>
        <v>-3.48295267918768E-2</v>
      </c>
      <c r="AW57">
        <v>54</v>
      </c>
      <c r="AX57">
        <f>IF(Z57&gt;0, (R57*SUMPRODUCT(K57:$K$98, X57:$X$98)-K57*$AZ$3)/Z57, 0)</f>
        <v>-9.3934076068717232E+16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</v>
      </c>
      <c r="S58">
        <f t="shared" si="1"/>
        <v>-7.4208514643409242E+17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-50.874796872426032</v>
      </c>
      <c r="AC58">
        <f t="shared" si="2"/>
        <v>-45.423925778953034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-4.7497386268626653E-11</v>
      </c>
      <c r="AI58">
        <f t="shared" si="25"/>
        <v>-4.7500446828860018E-11</v>
      </c>
      <c r="AJ58">
        <f t="shared" si="7"/>
        <v>-5.4508710934729976</v>
      </c>
      <c r="AK58">
        <f t="shared" si="22"/>
        <v>-3.5612357810698225</v>
      </c>
      <c r="AL58">
        <f t="shared" si="26"/>
        <v>-9.0121068745903212</v>
      </c>
      <c r="AN58">
        <f t="shared" si="27"/>
        <v>0</v>
      </c>
      <c r="AO58">
        <f t="shared" si="27"/>
        <v>0</v>
      </c>
      <c r="AP58">
        <f t="shared" si="27"/>
        <v>-9.4294448829382429E-18</v>
      </c>
      <c r="AQ58">
        <f t="shared" si="27"/>
        <v>-1.4633725584648747E-13</v>
      </c>
      <c r="AR58">
        <f t="shared" si="27"/>
        <v>-1.4634668529137039E-13</v>
      </c>
      <c r="AS58">
        <f t="shared" si="27"/>
        <v>-1.6793882368189621E-2</v>
      </c>
      <c r="AT58">
        <f t="shared" si="27"/>
        <v>-1.0972003147219675E-2</v>
      </c>
      <c r="AU58">
        <f t="shared" si="23"/>
        <v>-2.7765885515555644E-2</v>
      </c>
      <c r="AW58">
        <v>55</v>
      </c>
      <c r="AX58">
        <f>IF(Z58&gt;0, (R58*SUMPRODUCT(K58:$K$98, X58:$X$98)-K58*$AZ$3)/Z58, 0)</f>
        <v>-7.4208514643409242E+17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</v>
      </c>
      <c r="S59">
        <f t="shared" si="1"/>
        <v>-6.1114115555651133E+18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-45.423925778953034</v>
      </c>
      <c r="AC59">
        <f t="shared" si="2"/>
        <v>-40.557076588351052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-5.3962806351979726E-12</v>
      </c>
      <c r="AI59">
        <f t="shared" si="25"/>
        <v>-5.3966124495114058E-12</v>
      </c>
      <c r="AJ59">
        <f t="shared" si="7"/>
        <v>-4.8668491906019824</v>
      </c>
      <c r="AK59">
        <f t="shared" si="22"/>
        <v>-3.1796748045267127</v>
      </c>
      <c r="AL59">
        <f t="shared" si="26"/>
        <v>-8.0465239951340912</v>
      </c>
      <c r="AN59">
        <f t="shared" si="27"/>
        <v>0</v>
      </c>
      <c r="AO59">
        <f t="shared" si="27"/>
        <v>0</v>
      </c>
      <c r="AP59">
        <f t="shared" si="27"/>
        <v>-9.1277195691701307E-19</v>
      </c>
      <c r="AQ59">
        <f t="shared" si="27"/>
        <v>-1.484436757564608E-14</v>
      </c>
      <c r="AR59">
        <f t="shared" si="27"/>
        <v>-1.4845280347602996E-14</v>
      </c>
      <c r="AS59">
        <f t="shared" si="27"/>
        <v>-1.3387980204235799E-2</v>
      </c>
      <c r="AT59">
        <f t="shared" si="27"/>
        <v>-8.7468137334342864E-3</v>
      </c>
      <c r="AU59">
        <f t="shared" si="23"/>
        <v>-2.213479393768493E-2</v>
      </c>
      <c r="AW59">
        <v>56</v>
      </c>
      <c r="AX59">
        <f>IF(Z59&gt;0, (R59*SUMPRODUCT(K59:$K$98, X59:$X$98)-K59*$AZ$3)/Z59, 0)</f>
        <v>-6.1114115555651133E+18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</v>
      </c>
      <c r="S60">
        <f t="shared" si="1"/>
        <v>-5.2577507158162866E+19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-40.557076588351052</v>
      </c>
      <c r="AC60">
        <f t="shared" si="2"/>
        <v>-36.211675525313446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-5.8811939951975045E-13</v>
      </c>
      <c r="AI60">
        <f t="shared" si="25"/>
        <v>-5.8815383599028943E-13</v>
      </c>
      <c r="AJ60">
        <f t="shared" si="7"/>
        <v>-4.3454010630376061</v>
      </c>
      <c r="AK60">
        <f t="shared" si="22"/>
        <v>-2.838995361184574</v>
      </c>
      <c r="AL60">
        <f t="shared" si="26"/>
        <v>-7.1843964242227685</v>
      </c>
      <c r="AN60">
        <f t="shared" si="27"/>
        <v>0</v>
      </c>
      <c r="AO60">
        <f t="shared" si="27"/>
        <v>0</v>
      </c>
      <c r="AP60">
        <f t="shared" si="27"/>
        <v>-8.4580019958959104E-20</v>
      </c>
      <c r="AQ60">
        <f t="shared" si="27"/>
        <v>-1.4444903839175153E-15</v>
      </c>
      <c r="AR60">
        <f t="shared" si="27"/>
        <v>-1.4445749639374742E-15</v>
      </c>
      <c r="AS60">
        <f t="shared" si="27"/>
        <v>-1.0672815851591336E-2</v>
      </c>
      <c r="AT60">
        <f t="shared" si="27"/>
        <v>-6.972906356373018E-3</v>
      </c>
      <c r="AU60">
        <f t="shared" si="23"/>
        <v>-1.76457222079658E-2</v>
      </c>
      <c r="AW60">
        <v>57</v>
      </c>
      <c r="AX60">
        <f>IF(Z60&gt;0, (R60*SUMPRODUCT(K60:$K$98, X60:$X$98)-K60*$AZ$3)/Z60, 0)</f>
        <v>-5.2577507158162866E+19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</v>
      </c>
      <c r="S61">
        <f t="shared" si="1"/>
        <v>-4.7311160958193507E+20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-36.211675525313446</v>
      </c>
      <c r="AC61">
        <f t="shared" si="2"/>
        <v>-32.331853147601294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-6.1350337272073754E-14</v>
      </c>
      <c r="AI61">
        <f t="shared" si="25"/>
        <v>-6.1353754209271322E-14</v>
      </c>
      <c r="AJ61">
        <f t="shared" si="7"/>
        <v>-3.8798223777121521</v>
      </c>
      <c r="AK61">
        <f t="shared" si="22"/>
        <v>-2.5348172867719416</v>
      </c>
      <c r="AL61">
        <f t="shared" si="26"/>
        <v>-6.414639664484155</v>
      </c>
      <c r="AN61">
        <f t="shared" si="27"/>
        <v>0</v>
      </c>
      <c r="AO61">
        <f t="shared" si="27"/>
        <v>0</v>
      </c>
      <c r="AP61">
        <f t="shared" si="27"/>
        <v>-7.4932137935314292E-21</v>
      </c>
      <c r="AQ61">
        <f t="shared" si="27"/>
        <v>-1.3453896484038272E-16</v>
      </c>
      <c r="AR61">
        <f t="shared" si="27"/>
        <v>-1.3454645805417625E-16</v>
      </c>
      <c r="AS61">
        <f t="shared" si="27"/>
        <v>-8.5083034531181021E-3</v>
      </c>
      <c r="AT61">
        <f t="shared" si="27"/>
        <v>-5.558758256037165E-3</v>
      </c>
      <c r="AU61">
        <f t="shared" si="23"/>
        <v>-1.4067061709155402E-2</v>
      </c>
      <c r="AW61">
        <v>58</v>
      </c>
      <c r="AX61">
        <f>IF(Z61&gt;0, (R61*SUMPRODUCT(K61:$K$98, X61:$X$98)-K61*$AZ$3)/Z61, 0)</f>
        <v>-4.7311160958193507E+20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</v>
      </c>
      <c r="S62">
        <f t="shared" si="1"/>
        <v>-4.4673511199332599E+21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-32.331853147601294</v>
      </c>
      <c r="AC62">
        <f t="shared" si="2"/>
        <v>-28.867726024644011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-6.1193422974507488E-15</v>
      </c>
      <c r="AI62">
        <f t="shared" si="25"/>
        <v>-6.1196653941276125E-15</v>
      </c>
      <c r="AJ62">
        <f t="shared" si="7"/>
        <v>-3.464127122957283</v>
      </c>
      <c r="AK62">
        <f t="shared" si="22"/>
        <v>-2.2632297203320908</v>
      </c>
      <c r="AL62">
        <f t="shared" si="26"/>
        <v>-5.72735684328938</v>
      </c>
      <c r="AN62">
        <f t="shared" si="27"/>
        <v>0</v>
      </c>
      <c r="AO62">
        <f t="shared" si="27"/>
        <v>0</v>
      </c>
      <c r="AP62">
        <f t="shared" si="27"/>
        <v>-6.3262390089391612E-22</v>
      </c>
      <c r="AQ62">
        <f t="shared" si="27"/>
        <v>-1.1981683726062372E-17</v>
      </c>
      <c r="AR62">
        <f t="shared" si="27"/>
        <v>-1.1982316349963266E-17</v>
      </c>
      <c r="AS62">
        <f t="shared" si="27"/>
        <v>-6.7827674211719648E-3</v>
      </c>
      <c r="AT62">
        <f t="shared" si="27"/>
        <v>-4.4314080484990151E-3</v>
      </c>
      <c r="AU62">
        <f t="shared" si="23"/>
        <v>-1.1214175469670991E-2</v>
      </c>
      <c r="AW62">
        <v>59</v>
      </c>
      <c r="AX62">
        <f>IF(Z62&gt;0, (R62*SUMPRODUCT(K62:$K$98, X62:$X$98)-K62*$AZ$3)/Z62, 0)</f>
        <v>-4.4673511199332599E+21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</v>
      </c>
      <c r="S63">
        <f t="shared" si="1"/>
        <v>-4.4413356658352596E+22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-28.867726024644011</v>
      </c>
      <c r="AC63">
        <f t="shared" si="2"/>
        <v>-25.774755379146431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-5.8169762738827747E-16</v>
      </c>
      <c r="AI63">
        <f t="shared" si="25"/>
        <v>-5.8172664428467809E-16</v>
      </c>
      <c r="AJ63">
        <f t="shared" si="7"/>
        <v>-3.0929706454975801</v>
      </c>
      <c r="AK63">
        <f t="shared" si="22"/>
        <v>-2.0207408217250808</v>
      </c>
      <c r="AL63">
        <f t="shared" si="26"/>
        <v>-5.1137114672226609</v>
      </c>
      <c r="AN63">
        <f t="shared" si="27"/>
        <v>0</v>
      </c>
      <c r="AO63">
        <f t="shared" si="27"/>
        <v>0</v>
      </c>
      <c r="AP63">
        <f t="shared" si="27"/>
        <v>-5.0727801535444815E-23</v>
      </c>
      <c r="AQ63">
        <f t="shared" si="27"/>
        <v>-1.0169330788665691E-18</v>
      </c>
      <c r="AR63">
        <f t="shared" si="27"/>
        <v>-1.0169838066681048E-18</v>
      </c>
      <c r="AS63">
        <f t="shared" si="27"/>
        <v>-5.4071806610108235E-3</v>
      </c>
      <c r="AT63">
        <f t="shared" si="27"/>
        <v>-3.53269136519373E-3</v>
      </c>
      <c r="AU63">
        <f t="shared" si="23"/>
        <v>-8.9398720262045539E-3</v>
      </c>
      <c r="AW63">
        <v>60</v>
      </c>
      <c r="AX63">
        <f>IF(Z63&gt;0, (R63*SUMPRODUCT(K63:$K$98, X63:$X$98)-K63*$AZ$3)/Z63, 0)</f>
        <v>-4.4413356658352596E+22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</v>
      </c>
      <c r="S64">
        <f t="shared" si="1"/>
        <v>-4.6647738161266742E+23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-25.774755379146431</v>
      </c>
      <c r="AC64">
        <f t="shared" si="2"/>
        <v>-23.013174445666461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-5.2520059310403394E-17</v>
      </c>
      <c r="AI64">
        <f t="shared" si="25"/>
        <v>-5.2522526008184762E-17</v>
      </c>
      <c r="AJ64">
        <f t="shared" si="7"/>
        <v>-2.7615809334799692</v>
      </c>
      <c r="AK64">
        <f t="shared" si="22"/>
        <v>-1.8042328765402502</v>
      </c>
      <c r="AL64">
        <f t="shared" si="26"/>
        <v>-4.5658138100202192</v>
      </c>
      <c r="AN64">
        <f t="shared" si="27"/>
        <v>0</v>
      </c>
      <c r="AO64">
        <f t="shared" si="27"/>
        <v>0</v>
      </c>
      <c r="AP64">
        <f t="shared" si="27"/>
        <v>-3.8502861086104038E-24</v>
      </c>
      <c r="AQ64">
        <f t="shared" si="27"/>
        <v>-8.1978934068654858E-20</v>
      </c>
      <c r="AR64">
        <f t="shared" si="27"/>
        <v>-8.1982784354763466E-20</v>
      </c>
      <c r="AS64">
        <f t="shared" si="27"/>
        <v>-4.310571317770088E-3</v>
      </c>
      <c r="AT64">
        <f t="shared" si="27"/>
        <v>-2.8162399276097966E-3</v>
      </c>
      <c r="AU64">
        <f t="shared" si="23"/>
        <v>-7.1268112453798842E-3</v>
      </c>
      <c r="AW64">
        <v>61</v>
      </c>
      <c r="AX64">
        <f>IF(Z64&gt;0, (R64*SUMPRODUCT(K64:$K$98, X64:$X$98)-K64*$AZ$3)/Z64, 0)</f>
        <v>-4.6647738161266742E+23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</v>
      </c>
      <c r="S65">
        <f t="shared" si="1"/>
        <v>-5.1939753956097093E+24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-23.013174445666461</v>
      </c>
      <c r="AC65">
        <f t="shared" si="2"/>
        <v>-20.547477183630768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-4.4884594792899786E-18</v>
      </c>
      <c r="AI65">
        <f t="shared" si="25"/>
        <v>-4.4886572803538904E-18</v>
      </c>
      <c r="AJ65">
        <f t="shared" si="7"/>
        <v>-2.4656972620356932</v>
      </c>
      <c r="AK65">
        <f t="shared" si="22"/>
        <v>-1.6109222111966524</v>
      </c>
      <c r="AL65">
        <f t="shared" si="26"/>
        <v>-4.0766194732323457</v>
      </c>
      <c r="AN65">
        <f t="shared" si="27"/>
        <v>0</v>
      </c>
      <c r="AO65">
        <f t="shared" si="27"/>
        <v>0</v>
      </c>
      <c r="AP65">
        <f t="shared" si="27"/>
        <v>-2.7566882794775994E-25</v>
      </c>
      <c r="AQ65">
        <f t="shared" si="27"/>
        <v>-6.255418143255014E-21</v>
      </c>
      <c r="AR65">
        <f t="shared" si="27"/>
        <v>-6.2556938120829622E-21</v>
      </c>
      <c r="AS65">
        <f t="shared" si="27"/>
        <v>-3.4363610632733568E-3</v>
      </c>
      <c r="AT65">
        <f t="shared" si="27"/>
        <v>-2.2450892280052592E-3</v>
      </c>
      <c r="AU65">
        <f t="shared" si="23"/>
        <v>-5.681450291278616E-3</v>
      </c>
      <c r="AW65">
        <v>62</v>
      </c>
      <c r="AX65">
        <f>IF(Z65&gt;0, (R65*SUMPRODUCT(K65:$K$98, X65:$X$98)-K65*$AZ$3)/Z65, 0)</f>
        <v>-5.1939753956097093E+24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</v>
      </c>
      <c r="S66">
        <f t="shared" si="1"/>
        <v>-6.1551870658067431E+25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-20.547477183630768</v>
      </c>
      <c r="AC66">
        <f t="shared" si="2"/>
        <v>-18.345961771098896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-3.6184041327337457E-19</v>
      </c>
      <c r="AI66">
        <f t="shared" si="25"/>
        <v>-3.6185531612001021E-19</v>
      </c>
      <c r="AJ66">
        <f t="shared" si="7"/>
        <v>-2.2015154125318723</v>
      </c>
      <c r="AK66">
        <f t="shared" si="22"/>
        <v>-1.4383234028541538</v>
      </c>
      <c r="AL66">
        <f t="shared" si="26"/>
        <v>-3.6398388153860264</v>
      </c>
      <c r="AN66">
        <f t="shared" si="27"/>
        <v>0</v>
      </c>
      <c r="AO66">
        <f t="shared" si="27"/>
        <v>0</v>
      </c>
      <c r="AP66">
        <f t="shared" si="27"/>
        <v>-1.8544291528755113E-26</v>
      </c>
      <c r="AQ66">
        <f t="shared" si="27"/>
        <v>-4.5025452349299392E-22</v>
      </c>
      <c r="AR66">
        <f t="shared" si="27"/>
        <v>-4.5027306778452266E-22</v>
      </c>
      <c r="AS66">
        <f t="shared" si="27"/>
        <v>-2.7394460006962386E-3</v>
      </c>
      <c r="AT66">
        <f t="shared" si="27"/>
        <v>-1.7897713871215391E-3</v>
      </c>
      <c r="AU66">
        <f t="shared" si="23"/>
        <v>-4.5292173878177782E-3</v>
      </c>
      <c r="AW66">
        <v>63</v>
      </c>
      <c r="AX66">
        <f>IF(Z66&gt;0, (R66*SUMPRODUCT(K66:$K$98, X66:$X$98)-K66*$AZ$3)/Z66, 0)</f>
        <v>-6.1551870658067431E+25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-7.7995112032392342E+26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-18.345961771098896</v>
      </c>
      <c r="AC67">
        <f t="shared" ref="AC67:AC79" si="30">S67*Z67</f>
        <v>-16.380323009909731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-2.7407463317102489E-20</v>
      </c>
      <c r="AI67">
        <f t="shared" ref="AI67:AI79" si="34">SUM(AE67:AH67)</f>
        <v>-2.7408513403613235E-20</v>
      </c>
      <c r="AJ67">
        <f t="shared" ref="AJ67:AJ79" si="35">AB67-AC67</f>
        <v>-1.9656387611891653</v>
      </c>
      <c r="AK67">
        <f t="shared" si="22"/>
        <v>-1.2842173239769228</v>
      </c>
      <c r="AL67">
        <f t="shared" si="26"/>
        <v>-3.2498560851660878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-3.0450318021312015E-23</v>
      </c>
      <c r="AR67">
        <f t="shared" si="36"/>
        <v>-3.0451484691420526E-23</v>
      </c>
      <c r="AS67">
        <f t="shared" si="36"/>
        <v>-2.1838695796366626E-3</v>
      </c>
      <c r="AT67">
        <f t="shared" si="36"/>
        <v>-1.426794792029288E-3</v>
      </c>
      <c r="AU67">
        <f t="shared" si="23"/>
        <v>-3.6106643716659502E-3</v>
      </c>
      <c r="AW67">
        <v>64</v>
      </c>
      <c r="AX67">
        <f>IF(Z67&gt;0, (R67*SUMPRODUCT(K67:$K$98, X67:$X$98)-K67*$AZ$3)/Z67, 0)</f>
        <v>-7.7995112032392342E+26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100000</v>
      </c>
      <c r="S68">
        <f t="shared" si="29"/>
        <v>-1.0619685945432747E+28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-16.380323009909731</v>
      </c>
      <c r="AC68">
        <f t="shared" si="30"/>
        <v>-14.625288401705113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-1.9414526386136477E-21</v>
      </c>
      <c r="AI68">
        <f t="shared" si="34"/>
        <v>-1.941521497939982E-21</v>
      </c>
      <c r="AJ68">
        <f t="shared" si="35"/>
        <v>-1.7550346082046175</v>
      </c>
      <c r="AK68">
        <f t="shared" si="22"/>
        <v>-1.1466226106936812</v>
      </c>
      <c r="AL68">
        <f t="shared" si="26"/>
        <v>-2.9016572188982988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-1.9258912899899161E-24</v>
      </c>
      <c r="AR68">
        <f t="shared" si="36"/>
        <v>-1.9259595973872658E-24</v>
      </c>
      <c r="AS68">
        <f t="shared" si="36"/>
        <v>-1.7409674582562734E-3</v>
      </c>
      <c r="AT68">
        <f t="shared" si="36"/>
        <v>-1.1374320727274298E-3</v>
      </c>
      <c r="AU68">
        <f t="shared" si="23"/>
        <v>-2.8783995309837034E-3</v>
      </c>
      <c r="AW68">
        <v>65</v>
      </c>
      <c r="AX68">
        <f>IF(Z68&gt;0, (R68*SUMPRODUCT(K68:$K$98, X68:$X$98)-K68*$AZ$3)/Z68, 0)</f>
        <v>-1.0619685945432747E+28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100000</v>
      </c>
      <c r="S69">
        <f t="shared" si="29"/>
        <v>-1.5618462363101106E+29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-14.625288401705113</v>
      </c>
      <c r="AC69">
        <f t="shared" si="30"/>
        <v>-13.058293215808137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-1.2798066024952997E-22</v>
      </c>
      <c r="AI69">
        <f t="shared" si="34"/>
        <v>-1.2798484065247624E-22</v>
      </c>
      <c r="AJ69">
        <f t="shared" si="35"/>
        <v>-1.5669951858969764</v>
      </c>
      <c r="AK69">
        <f t="shared" si="22"/>
        <v>-1.0237701881193579</v>
      </c>
      <c r="AL69">
        <f t="shared" si="26"/>
        <v>-2.5907653740163346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-1.1335254940016966E-25</v>
      </c>
      <c r="AR69">
        <f t="shared" si="36"/>
        <v>-1.1335625198562716E-25</v>
      </c>
      <c r="AS69">
        <f t="shared" si="36"/>
        <v>-1.3878885987374597E-3</v>
      </c>
      <c r="AT69">
        <f t="shared" si="36"/>
        <v>-9.0675388450847368E-4</v>
      </c>
      <c r="AU69">
        <f t="shared" si="23"/>
        <v>-2.2946424832459337E-3</v>
      </c>
      <c r="AW69">
        <v>66</v>
      </c>
      <c r="AX69">
        <f>IF(Z69&gt;0, (R69*SUMPRODUCT(K69:$K$98, X69:$X$98)-K69*$AZ$3)/Z69, 0)</f>
        <v>-1.5618462363101106E+29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100000</v>
      </c>
      <c r="S70">
        <f t="shared" si="29"/>
        <v>-2.5326826325846336E+30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-13.058293215808137</v>
      </c>
      <c r="AC70">
        <f t="shared" si="30"/>
        <v>-11.659190371257264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-7.8168483914519527E-24</v>
      </c>
      <c r="AI70">
        <f t="shared" si="34"/>
        <v>-7.8170785661730416E-24</v>
      </c>
      <c r="AJ70">
        <f t="shared" si="35"/>
        <v>-1.3991028445508729</v>
      </c>
      <c r="AK70">
        <f t="shared" si="22"/>
        <v>-0.91408052510656967</v>
      </c>
      <c r="AL70">
        <f t="shared" si="26"/>
        <v>-2.3131833696574424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-6.1815959126035515E-27</v>
      </c>
      <c r="AR70">
        <f t="shared" si="36"/>
        <v>-6.1817779357212856E-27</v>
      </c>
      <c r="AS70">
        <f t="shared" si="36"/>
        <v>-1.1064162936363685E-3</v>
      </c>
      <c r="AT70">
        <f t="shared" si="36"/>
        <v>-7.228586451757602E-4</v>
      </c>
      <c r="AU70">
        <f t="shared" si="23"/>
        <v>-1.8292749388121286E-3</v>
      </c>
      <c r="AW70">
        <v>67</v>
      </c>
      <c r="AX70">
        <f>IF(Z70&gt;0, (R70*SUMPRODUCT(K70:$K$98, X70:$X$98)-K70*$AZ$3)/Z70, 0)</f>
        <v>-2.5326826325846336E+30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100000</v>
      </c>
      <c r="S71">
        <f t="shared" si="29"/>
        <v>-4.5736720842730919E+31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-11.659190371257264</v>
      </c>
      <c r="AC71">
        <f t="shared" si="30"/>
        <v>-10.40999140290827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-4.3298526178916328E-25</v>
      </c>
      <c r="AI71">
        <f t="shared" si="34"/>
        <v>-4.329966421321471E-25</v>
      </c>
      <c r="AJ71">
        <f t="shared" si="35"/>
        <v>-1.2491989683489937</v>
      </c>
      <c r="AK71">
        <f t="shared" si="22"/>
        <v>-0.81614332598800854</v>
      </c>
      <c r="AL71">
        <f t="shared" si="26"/>
        <v>-2.0653422943370021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-3.0572011507087983E-28</v>
      </c>
      <c r="AR71">
        <f t="shared" si="36"/>
        <v>-3.0572815044777046E-28</v>
      </c>
      <c r="AS71">
        <f t="shared" si="36"/>
        <v>-8.8202829530960498E-4</v>
      </c>
      <c r="AT71">
        <f t="shared" si="36"/>
        <v>-5.7625848626894141E-4</v>
      </c>
      <c r="AU71">
        <f t="shared" si="23"/>
        <v>-1.4582867815785463E-3</v>
      </c>
      <c r="AW71">
        <v>68</v>
      </c>
      <c r="AX71">
        <f>IF(Z71&gt;0, (R71*SUMPRODUCT(K71:$K$98, X71:$X$98)-K71*$AZ$3)/Z71, 0)</f>
        <v>-4.5736720842730919E+31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100000</v>
      </c>
      <c r="S72">
        <f t="shared" si="29"/>
        <v>-9.3102708092499376E+32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-10.40999140290827</v>
      </c>
      <c r="AC72">
        <f t="shared" si="30"/>
        <v>-9.2946351811680987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-2.1534758503586413E-26</v>
      </c>
      <c r="AI72">
        <f t="shared" si="34"/>
        <v>-2.1535257663888598E-26</v>
      </c>
      <c r="AJ72">
        <f t="shared" si="35"/>
        <v>-1.1153562217401713</v>
      </c>
      <c r="AK72">
        <f t="shared" ref="AK72:AK79" si="49">G72*SUM(AB72:AB72, AE72:AF72)</f>
        <v>-0.72869939820357899</v>
      </c>
      <c r="AL72">
        <f t="shared" si="26"/>
        <v>-1.8440556199437503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-1.3576032960550307E-29</v>
      </c>
      <c r="AR72">
        <f t="shared" si="36"/>
        <v>-1.3576347643285843E-29</v>
      </c>
      <c r="AS72">
        <f t="shared" si="36"/>
        <v>-7.0314755684757944E-4</v>
      </c>
      <c r="AT72">
        <f t="shared" si="36"/>
        <v>-4.5938973714041879E-4</v>
      </c>
      <c r="AU72">
        <f t="shared" si="23"/>
        <v>-1.1625372939879982E-3</v>
      </c>
      <c r="AW72">
        <v>69</v>
      </c>
      <c r="AX72">
        <f>IF(Z72&gt;0, (R72*SUMPRODUCT(K72:$K$98, X72:$X$98)-K72*$AZ$3)/Z72, 0)</f>
        <v>-9.3102708092499376E+32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100000</v>
      </c>
      <c r="S73">
        <f t="shared" si="29"/>
        <v>-2.168975113720309E+34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-9.2946351811680987</v>
      </c>
      <c r="AC73">
        <f t="shared" si="30"/>
        <v>-8.2987814117572292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-9.5007609528697489E-28</v>
      </c>
      <c r="AI73">
        <f t="shared" si="34"/>
        <v>-9.5009522593849608E-28</v>
      </c>
      <c r="AJ73">
        <f t="shared" si="35"/>
        <v>-0.99585376941086956</v>
      </c>
      <c r="AK73">
        <f t="shared" si="49"/>
        <v>-0.65062446268176699</v>
      </c>
      <c r="AL73">
        <f t="shared" si="26"/>
        <v>-1.6464782320926366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-5.3477764723360816E-31</v>
      </c>
      <c r="AR73">
        <f t="shared" si="36"/>
        <v>-5.3478841547086967E-31</v>
      </c>
      <c r="AS73">
        <f t="shared" si="36"/>
        <v>-5.6054492733384963E-4</v>
      </c>
      <c r="AT73">
        <f t="shared" si="36"/>
        <v>-3.6622268585811447E-4</v>
      </c>
      <c r="AU73">
        <f t="shared" si="23"/>
        <v>-9.2676761319196411E-4</v>
      </c>
      <c r="AW73">
        <v>70</v>
      </c>
      <c r="AX73">
        <f>IF(Z73&gt;0, (R73*SUMPRODUCT(K73:$K$98, X73:$X$98)-K73*$AZ$3)/Z73, 0)</f>
        <v>-2.168975113720309E+34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100000</v>
      </c>
      <c r="S74">
        <f t="shared" si="29"/>
        <v>-5.8968324085458033E+35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-8.2987814117572292</v>
      </c>
      <c r="AC74">
        <f t="shared" si="30"/>
        <v>-7.409626260497526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-3.6622146541365879E-29</v>
      </c>
      <c r="AI74">
        <f t="shared" si="34"/>
        <v>-3.6622774813101208E-29</v>
      </c>
      <c r="AJ74">
        <f t="shared" si="35"/>
        <v>-0.88915515125970312</v>
      </c>
      <c r="AK74">
        <f t="shared" si="49"/>
        <v>-0.58091469882300606</v>
      </c>
      <c r="AL74">
        <f t="shared" si="26"/>
        <v>-1.4700698500827092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-1.8405203711341004E-32</v>
      </c>
      <c r="AR74">
        <f t="shared" si="36"/>
        <v>-1.8405519462064731E-32</v>
      </c>
      <c r="AS74">
        <f t="shared" si="36"/>
        <v>-4.4686298416282563E-4</v>
      </c>
      <c r="AT74">
        <f t="shared" si="36"/>
        <v>-2.9195048298637943E-4</v>
      </c>
      <c r="AU74">
        <f t="shared" si="23"/>
        <v>-7.3881346714920501E-4</v>
      </c>
      <c r="AW74">
        <v>71</v>
      </c>
      <c r="AX74">
        <f>IF(Z74&gt;0, (R74*SUMPRODUCT(K74:$K$98, X74:$X$98)-K74*$AZ$3)/Z74, 0)</f>
        <v>-5.8968324085458033E+35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100000</v>
      </c>
      <c r="S75">
        <f t="shared" si="29"/>
        <v>-1.922637767176383E+37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-7.409626260497526</v>
      </c>
      <c r="AC75">
        <f t="shared" si="30"/>
        <v>-6.6157377325870765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-1.2095683419032469E-30</v>
      </c>
      <c r="AI75">
        <f t="shared" si="34"/>
        <v>-1.2095855467502689E-30</v>
      </c>
      <c r="AJ75">
        <f t="shared" si="35"/>
        <v>-0.7938885279104495</v>
      </c>
      <c r="AK75">
        <f t="shared" si="49"/>
        <v>-0.51867383823482682</v>
      </c>
      <c r="AL75">
        <f t="shared" si="26"/>
        <v>-1.3125623661452763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-5.427617341163697E-34</v>
      </c>
      <c r="AR75">
        <f t="shared" si="36"/>
        <v>-5.4276945433546058E-34</v>
      </c>
      <c r="AS75">
        <f t="shared" si="36"/>
        <v>-3.5623643507878329E-4</v>
      </c>
      <c r="AT75">
        <f t="shared" si="36"/>
        <v>-2.32741137584805E-4</v>
      </c>
      <c r="AU75">
        <f t="shared" si="23"/>
        <v>-5.8897757266358828E-4</v>
      </c>
      <c r="AW75">
        <v>72</v>
      </c>
      <c r="AX75">
        <f>IF(Z75&gt;0, (R75*SUMPRODUCT(K75:$K$98, X75:$X$98)-K75*$AZ$3)/Z75, 0)</f>
        <v>-1.922637767176383E+37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100000</v>
      </c>
      <c r="S76">
        <f t="shared" si="29"/>
        <v>-7.8285722291515298E+38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-6.6157377325870765</v>
      </c>
      <c r="AC76">
        <f t="shared" si="30"/>
        <v>-5.9069086898098897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-3.3311065048755806E-32</v>
      </c>
      <c r="AI76">
        <f t="shared" si="34"/>
        <v>-3.3311442314783183E-32</v>
      </c>
      <c r="AJ76">
        <f t="shared" si="35"/>
        <v>-0.70882904277718684</v>
      </c>
      <c r="AK76">
        <f t="shared" si="49"/>
        <v>-0.46310164128109538</v>
      </c>
      <c r="AL76">
        <f t="shared" si="26"/>
        <v>-1.1719306840582822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-1.3345944231256257E-35</v>
      </c>
      <c r="AR76">
        <f t="shared" si="36"/>
        <v>-1.3346095381372724E-35</v>
      </c>
      <c r="AS76">
        <f t="shared" si="36"/>
        <v>-2.8398950500540751E-4</v>
      </c>
      <c r="AT76">
        <f t="shared" si="36"/>
        <v>-1.8553980993686622E-4</v>
      </c>
      <c r="AU76">
        <f t="shared" si="23"/>
        <v>-4.695293149422737E-4</v>
      </c>
      <c r="AW76">
        <v>73</v>
      </c>
      <c r="AX76">
        <f>IF(Z76&gt;0, (R76*SUMPRODUCT(K76:$K$98, X76:$X$98)-K76*$AZ$3)/Z76, 0)</f>
        <v>-7.8285722291515298E+38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100000</v>
      </c>
      <c r="S77">
        <f t="shared" si="29"/>
        <v>-4.2436497962843107E+40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-5.9069086898098897</v>
      </c>
      <c r="AC77">
        <f t="shared" si="30"/>
        <v>-5.2740256159016869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-7.3455869261177195E-34</v>
      </c>
      <c r="AI77">
        <f t="shared" si="34"/>
        <v>-7.3456490663256666E-34</v>
      </c>
      <c r="AJ77">
        <f t="shared" si="35"/>
        <v>-0.63288307390820275</v>
      </c>
      <c r="AK77">
        <f t="shared" si="49"/>
        <v>-0.41348360828669234</v>
      </c>
      <c r="AL77">
        <f t="shared" si="26"/>
        <v>-1.0463666821948951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-2.6276605868244424E-37</v>
      </c>
      <c r="AR77">
        <f t="shared" si="36"/>
        <v>-2.62768281559621E-37</v>
      </c>
      <c r="AS77">
        <f t="shared" si="36"/>
        <v>-2.2639469467905578E-4</v>
      </c>
      <c r="AT77">
        <f t="shared" si="36"/>
        <v>-1.4791120052364974E-4</v>
      </c>
      <c r="AU77">
        <f t="shared" si="23"/>
        <v>-3.7430589520270555E-4</v>
      </c>
      <c r="AW77">
        <v>74</v>
      </c>
      <c r="AX77">
        <f>IF(Z77&gt;0, (R77*SUMPRODUCT(K77:$K$98, X77:$X$98)-K77*$AZ$3)/Z77, 0)</f>
        <v>-4.2436497962843107E+40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100000</v>
      </c>
      <c r="S78">
        <f t="shared" si="29"/>
        <v>-3.4399892218321572E+42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-5.2740256159016869</v>
      </c>
      <c r="AC78">
        <f t="shared" si="30"/>
        <v>-4.7089514427693633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-1.2166872621259614E-35</v>
      </c>
      <c r="AI78">
        <f t="shared" si="34"/>
        <v>-1.216694106553573E-35</v>
      </c>
      <c r="AJ78">
        <f t="shared" si="35"/>
        <v>-0.56507417313232366</v>
      </c>
      <c r="AK78">
        <f t="shared" si="49"/>
        <v>-0.36918179311311811</v>
      </c>
      <c r="AL78">
        <f t="shared" si="26"/>
        <v>-0.93425596624544172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-3.8860081148719049E-39</v>
      </c>
      <c r="AR78">
        <f t="shared" si="36"/>
        <v>-3.8860299754617772E-39</v>
      </c>
      <c r="AS78">
        <f t="shared" si="36"/>
        <v>-1.8048046450817577E-4</v>
      </c>
      <c r="AT78">
        <f t="shared" si="36"/>
        <v>-1.1791390347867483E-4</v>
      </c>
      <c r="AU78">
        <f t="shared" si="23"/>
        <v>-2.9839436798685058E-4</v>
      </c>
      <c r="AW78">
        <v>75</v>
      </c>
      <c r="AX78">
        <f>IF(Z78&gt;0, (R78*SUMPRODUCT(K78:$K$98, X78:$X$98)-K78*$AZ$3)/Z78, 0)</f>
        <v>-3.4399892218321572E+42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-4.7089514427693633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-4.7089514427693633</v>
      </c>
      <c r="AK79">
        <f t="shared" si="49"/>
        <v>-0.32962660099385543</v>
      </c>
      <c r="AL79">
        <f t="shared" si="26"/>
        <v>-5.038578043763219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-3.90367676298692E-41</v>
      </c>
      <c r="AR79">
        <f t="shared" si="36"/>
        <v>-3.90367676298692E-41</v>
      </c>
      <c r="AS79">
        <f t="shared" si="36"/>
        <v>-1.3428605990191648E-3</v>
      </c>
      <c r="AT79">
        <f t="shared" si="36"/>
        <v>-9.4000241931341532E-5</v>
      </c>
      <c r="AU79">
        <f t="shared" si="23"/>
        <v>-1.4368608409505064E-3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26522.778730129077</v>
      </c>
      <c r="AO81" s="8">
        <f t="shared" si="50"/>
        <v>-2652.277873012908</v>
      </c>
      <c r="AP81" s="8">
        <f t="shared" si="50"/>
        <v>-782.02398153740637</v>
      </c>
      <c r="AQ81" s="8">
        <f t="shared" si="50"/>
        <v>-14743.461848318884</v>
      </c>
      <c r="AR81" s="8">
        <f t="shared" si="50"/>
        <v>8345.0150272598858</v>
      </c>
      <c r="AS81" s="8">
        <f t="shared" si="50"/>
        <v>-2633.516913535148</v>
      </c>
      <c r="AT81" s="8">
        <f t="shared" si="50"/>
        <v>1108.6449883084508</v>
      </c>
      <c r="AU81" s="8">
        <f t="shared" si="50"/>
        <v>6820.1431020331856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54976.695629598697</v>
      </c>
      <c r="K3">
        <v>1</v>
      </c>
      <c r="L3" s="2">
        <v>0</v>
      </c>
      <c r="O3">
        <f>$C$3</f>
        <v>54976.695629598697</v>
      </c>
      <c r="P3" s="2">
        <f>O3*C5</f>
        <v>5497.6695629598698</v>
      </c>
      <c r="Q3" s="4">
        <f>B8</f>
        <v>400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54976.695629598697</v>
      </c>
      <c r="AF3">
        <f t="shared" ref="AF3:AG34" si="4">-$Z3*P3</f>
        <v>-5497.6695629598698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49079.026066638828</v>
      </c>
      <c r="AJ3">
        <f t="shared" ref="AJ3:AJ66" si="7">AB3-AC3</f>
        <v>0</v>
      </c>
      <c r="AL3">
        <f t="shared" ref="AL3:AL34" si="8">SUM(AI3:AK3)</f>
        <v>49079.026066638828</v>
      </c>
      <c r="AN3">
        <f t="shared" ref="AN3:AU34" si="9">AE3*$K3</f>
        <v>54976.695629598697</v>
      </c>
      <c r="AO3">
        <f t="shared" si="9"/>
        <v>-5497.6695629598698</v>
      </c>
      <c r="AP3">
        <f t="shared" si="9"/>
        <v>-400</v>
      </c>
      <c r="AQ3">
        <f t="shared" si="9"/>
        <v>0</v>
      </c>
      <c r="AR3">
        <f t="shared" si="9"/>
        <v>49079.026066638828</v>
      </c>
      <c r="AS3">
        <f t="shared" si="9"/>
        <v>0</v>
      </c>
      <c r="AT3">
        <f t="shared" si="9"/>
        <v>0</v>
      </c>
      <c r="AU3">
        <f t="shared" si="9"/>
        <v>49079.026066638828</v>
      </c>
      <c r="AW3">
        <v>0</v>
      </c>
      <c r="AX3">
        <f>IF(Z3&gt;0, (R3*SUMPRODUCT(K3:$K$98, X3:$X$98)-K3*$AZ$3)/Z3, 0)</f>
        <v>0</v>
      </c>
      <c r="AZ3">
        <f>C6*ABS(SUMPRODUCT(X4:X69, K4:K69))/1</f>
        <v>34337.109742469307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2373.4321844274441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2303.2355541408178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-2303.2355541408178</v>
      </c>
      <c r="AK4">
        <f>G4*SUM(AB4, AE4:AF4)</f>
        <v>0</v>
      </c>
      <c r="AL4">
        <f t="shared" si="8"/>
        <v>-4260.8355541408182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-2148.7410711268008</v>
      </c>
      <c r="AT4">
        <f t="shared" si="9"/>
        <v>0</v>
      </c>
      <c r="AU4">
        <f t="shared" si="9"/>
        <v>-3975.0308369631666</v>
      </c>
      <c r="AW4">
        <v>1</v>
      </c>
      <c r="AX4">
        <f>IF(Z4&gt;0, (R4*SUMPRODUCT(K4:$K$98, X4:$X$98)-K4*$AZ$3)/Z4, 0)</f>
        <v>2373.4321844274441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</v>
      </c>
      <c r="S5">
        <f t="shared" si="1"/>
        <v>3356.5685418706848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2303.2355541408178</v>
      </c>
      <c r="AC5">
        <f t="shared" si="2"/>
        <v>3148.8821321521973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-2259.4381991999999</v>
      </c>
      <c r="AI5">
        <f t="shared" si="6"/>
        <v>-2306.3444681003998</v>
      </c>
      <c r="AJ5">
        <f t="shared" si="7"/>
        <v>-845.64657801137946</v>
      </c>
      <c r="AK5">
        <f>G5*SUM(AB5, AE5:AF5)</f>
        <v>94.43265771977353</v>
      </c>
      <c r="AL5">
        <f t="shared" si="8"/>
        <v>-3057.5583883920058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-1932.0637195710881</v>
      </c>
      <c r="AR5">
        <f t="shared" si="9"/>
        <v>-1972.1736461869152</v>
      </c>
      <c r="AS5">
        <f t="shared" si="9"/>
        <v>-723.11916897471394</v>
      </c>
      <c r="AT5">
        <f t="shared" si="9"/>
        <v>80.750122746286749</v>
      </c>
      <c r="AU5">
        <f t="shared" si="9"/>
        <v>-2614.5426924153426</v>
      </c>
      <c r="AW5">
        <v>2</v>
      </c>
      <c r="AX5">
        <f>IF(Z5&gt;0, (R5*SUMPRODUCT(K5:$K$98, X5:$X$98)-K5*$AZ$3)/Z5, 0)</f>
        <v>3356.5685418706848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</v>
      </c>
      <c r="S6">
        <f t="shared" si="1"/>
        <v>4528.8152635990464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3148.8821321521973</v>
      </c>
      <c r="AC6">
        <f t="shared" si="2"/>
        <v>4090.7654185587085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-2546.9165887539189</v>
      </c>
      <c r="AI6">
        <f t="shared" si="6"/>
        <v>-2592.0803366709379</v>
      </c>
      <c r="AJ6">
        <f t="shared" si="7"/>
        <v>-941.88328640651116</v>
      </c>
      <c r="AK6">
        <f>G6*SUM(AB6, AE6:AF6)</f>
        <v>184.20960473090355</v>
      </c>
      <c r="AL6">
        <f t="shared" si="8"/>
        <v>-3349.7540183465453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-1964.7170007994391</v>
      </c>
      <c r="AR6">
        <f t="shared" si="9"/>
        <v>-1999.55676891128</v>
      </c>
      <c r="AS6">
        <f t="shared" si="9"/>
        <v>-726.57821372826936</v>
      </c>
      <c r="AT6">
        <f t="shared" si="9"/>
        <v>142.10113661492957</v>
      </c>
      <c r="AU6">
        <f t="shared" si="9"/>
        <v>-2584.0338460246198</v>
      </c>
      <c r="AW6">
        <v>3</v>
      </c>
      <c r="AX6">
        <f>IF(Z6&gt;0, (R6*SUMPRODUCT(K6:$K$98, X6:$X$98)-K6*$AZ$3)/Z6, 0)</f>
        <v>4528.8152635990464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</v>
      </c>
      <c r="S7">
        <f t="shared" si="1"/>
        <v>5212.9580342507033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4090.7654185587085</v>
      </c>
      <c r="AC7">
        <f t="shared" si="2"/>
        <v>4514.3296406649715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-2825.9860346637151</v>
      </c>
      <c r="AI7">
        <f t="shared" si="6"/>
        <v>-2869.2851520842323</v>
      </c>
      <c r="AJ7">
        <f t="shared" si="7"/>
        <v>-423.56422210626306</v>
      </c>
      <c r="AK7">
        <f>G7*SUM(AB7, AE7:AF7)</f>
        <v>200.85658205123258</v>
      </c>
      <c r="AL7">
        <f t="shared" si="8"/>
        <v>-3091.9927921392627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-1983.4355111401267</v>
      </c>
      <c r="AR7">
        <f t="shared" si="9"/>
        <v>-2013.8252604309789</v>
      </c>
      <c r="AS7">
        <f t="shared" si="9"/>
        <v>-297.28112915957036</v>
      </c>
      <c r="AT7">
        <f t="shared" si="9"/>
        <v>140.97241550383393</v>
      </c>
      <c r="AU7">
        <f t="shared" si="9"/>
        <v>-2170.1339740867152</v>
      </c>
      <c r="AW7">
        <v>4</v>
      </c>
      <c r="AX7">
        <f>IF(Z7&gt;0, (R7*SUMPRODUCT(K7:$K$98, X7:$X$98)-K7*$AZ$3)/Z7, 0)</f>
        <v>5212.9580342507033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</v>
      </c>
      <c r="S8">
        <f t="shared" si="1"/>
        <v>5004.1519440255061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4514.3296406649715</v>
      </c>
      <c r="AC8">
        <f t="shared" si="2"/>
        <v>4134.8419458154203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-3104.0271296420215</v>
      </c>
      <c r="AI8">
        <f t="shared" si="6"/>
        <v>-3145.3412423235122</v>
      </c>
      <c r="AJ8">
        <f t="shared" si="7"/>
        <v>379.48769484955119</v>
      </c>
      <c r="AK8">
        <f t="shared" ref="AK8:AK69" si="22">G8*SUM(AB8:AB8, AE8:AF8)</f>
        <v>96.155221346163884</v>
      </c>
      <c r="AL8">
        <f t="shared" si="8"/>
        <v>-2669.6983261277974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-2033.5856876342787</v>
      </c>
      <c r="AR8">
        <f t="shared" si="9"/>
        <v>-2060.6523931550123</v>
      </c>
      <c r="AS8">
        <f t="shared" si="9"/>
        <v>248.61920100819873</v>
      </c>
      <c r="AT8">
        <f t="shared" si="9"/>
        <v>62.995545384751843</v>
      </c>
      <c r="AU8">
        <f t="shared" si="9"/>
        <v>-1749.037646762062</v>
      </c>
      <c r="AW8">
        <v>5</v>
      </c>
      <c r="AX8">
        <f>IF(Z8&gt;0, (R8*SUMPRODUCT(K8:$K$98, X8:$X$98)-K8*$AZ$3)/Z8, 0)</f>
        <v>5004.1519440255061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</v>
      </c>
      <c r="S9">
        <f t="shared" si="1"/>
        <v>4199.77962516977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4134.8419458154203</v>
      </c>
      <c r="AC9">
        <f t="shared" si="2"/>
        <v>3292.1958211901983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-3412.2151945896876</v>
      </c>
      <c r="AI9">
        <f t="shared" si="6"/>
        <v>-3451.4100585470687</v>
      </c>
      <c r="AJ9">
        <f t="shared" si="7"/>
        <v>842.646124625222</v>
      </c>
      <c r="AK9">
        <f t="shared" si="22"/>
        <v>24.39556748031098</v>
      </c>
      <c r="AL9">
        <f t="shared" si="8"/>
        <v>-2584.3683664415357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-2117.1449402106778</v>
      </c>
      <c r="AR9">
        <f t="shared" si="9"/>
        <v>-2141.4638073328883</v>
      </c>
      <c r="AS9">
        <f t="shared" si="9"/>
        <v>522.82868383186724</v>
      </c>
      <c r="AT9">
        <f t="shared" si="9"/>
        <v>15.136487386962484</v>
      </c>
      <c r="AU9">
        <f t="shared" si="9"/>
        <v>-1603.4986361140589</v>
      </c>
      <c r="AW9">
        <v>6</v>
      </c>
      <c r="AX9">
        <f>IF(Z9&gt;0, (R9*SUMPRODUCT(K9:$K$98, X9:$X$98)-K9*$AZ$3)/Z9, 0)</f>
        <v>4199.77962516977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</v>
      </c>
      <c r="S10">
        <f t="shared" si="1"/>
        <v>3069.1356536200315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3292.1958211901983</v>
      </c>
      <c r="AC10">
        <f t="shared" si="2"/>
        <v>2268.4868766001564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-3692.9400820644423</v>
      </c>
      <c r="AI10">
        <f t="shared" si="6"/>
        <v>-3729.8965273412173</v>
      </c>
      <c r="AJ10">
        <f t="shared" si="7"/>
        <v>1023.7089445900419</v>
      </c>
      <c r="AK10">
        <f t="shared" si="22"/>
        <v>13.498002866879814</v>
      </c>
      <c r="AL10">
        <f t="shared" si="8"/>
        <v>-2692.6895798842957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-2173.7251306846579</v>
      </c>
      <c r="AR10">
        <f t="shared" si="9"/>
        <v>-2195.4783008021623</v>
      </c>
      <c r="AS10">
        <f t="shared" si="9"/>
        <v>602.5718830829411</v>
      </c>
      <c r="AT10">
        <f t="shared" si="9"/>
        <v>7.9451459795653969</v>
      </c>
      <c r="AU10">
        <f t="shared" si="9"/>
        <v>-1584.9612717396558</v>
      </c>
      <c r="AW10">
        <v>7</v>
      </c>
      <c r="AX10">
        <f>IF(Z10&gt;0, (R10*SUMPRODUCT(K10:$K$98, X10:$X$98)-K10*$AZ$3)/Z10, 0)</f>
        <v>3069.1356536200315</v>
      </c>
    </row>
    <row r="11" spans="1:52" x14ac:dyDescent="0.25">
      <c r="A11" t="s">
        <v>33</v>
      </c>
      <c r="C11" s="12">
        <f>AU71</f>
        <v>14136.864590468223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</v>
      </c>
      <c r="S11">
        <f t="shared" si="1"/>
        <v>1589.7302845137999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2268.4868766001564</v>
      </c>
      <c r="AC11">
        <f t="shared" si="2"/>
        <v>1101.1059487010207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-3910.0658231733505</v>
      </c>
      <c r="AI11">
        <f t="shared" si="6"/>
        <v>-3944.6976710857712</v>
      </c>
      <c r="AJ11">
        <f t="shared" si="7"/>
        <v>1167.3809278991357</v>
      </c>
      <c r="AK11">
        <f t="shared" si="22"/>
        <v>5.4443685038403746</v>
      </c>
      <c r="AL11">
        <f t="shared" si="8"/>
        <v>-2771.872374682795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-2186.9335849222657</v>
      </c>
      <c r="AR11">
        <f t="shared" si="9"/>
        <v>-2206.3034765641728</v>
      </c>
      <c r="AS11">
        <f t="shared" si="9"/>
        <v>652.92623527968487</v>
      </c>
      <c r="AT11">
        <f t="shared" si="9"/>
        <v>3.0450823255139956</v>
      </c>
      <c r="AU11">
        <f t="shared" si="9"/>
        <v>-1550.3321589589741</v>
      </c>
      <c r="AW11">
        <v>8</v>
      </c>
      <c r="AX11">
        <f>IF(Z11&gt;0, (R11*SUMPRODUCT(K11:$K$98, X11:$X$98)-K11*$AZ$3)/Z11, 0)</f>
        <v>1589.7302845137999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</v>
      </c>
      <c r="S12">
        <f t="shared" si="1"/>
        <v>-203.71225835664112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1101.1059487010207</v>
      </c>
      <c r="AC12">
        <f t="shared" si="2"/>
        <v>-131.32445406621628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-4105.397778929987</v>
      </c>
      <c r="AI12">
        <f t="shared" si="6"/>
        <v>-4137.6306094738184</v>
      </c>
      <c r="AJ12">
        <f t="shared" si="7"/>
        <v>1232.430402767237</v>
      </c>
      <c r="AK12">
        <f t="shared" si="22"/>
        <v>2.5325436820123475</v>
      </c>
      <c r="AL12">
        <f t="shared" si="8"/>
        <v>-2902.6676630245693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-2182.0625627656109</v>
      </c>
      <c r="AR12">
        <f t="shared" si="9"/>
        <v>-2199.1946548573042</v>
      </c>
      <c r="AS12">
        <f t="shared" si="9"/>
        <v>655.04986067231778</v>
      </c>
      <c r="AT12">
        <f t="shared" si="9"/>
        <v>1.3460738897091808</v>
      </c>
      <c r="AU12">
        <f t="shared" si="9"/>
        <v>-1542.7987202952775</v>
      </c>
      <c r="AW12">
        <v>9</v>
      </c>
      <c r="AX12">
        <f>IF(Z12&gt;0, (R12*SUMPRODUCT(K12:$K$98, X12:$X$98)-K12*$AZ$3)/Z12, 0)</f>
        <v>-203.71225835664112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</v>
      </c>
      <c r="S13">
        <f t="shared" si="1"/>
        <v>-2369.3651173620833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-131.32445406621628</v>
      </c>
      <c r="AC13">
        <f t="shared" si="2"/>
        <v>-1411.2691266243091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-4257.827983517951</v>
      </c>
      <c r="AI13">
        <f t="shared" si="6"/>
        <v>-4287.6095717645849</v>
      </c>
      <c r="AJ13">
        <f t="shared" si="7"/>
        <v>1279.9446725580929</v>
      </c>
      <c r="AK13">
        <f t="shared" si="22"/>
        <v>-0.26264890813243258</v>
      </c>
      <c r="AL13">
        <f t="shared" si="8"/>
        <v>-3007.9275481146246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-2151.217525612491</v>
      </c>
      <c r="AR13">
        <f t="shared" si="9"/>
        <v>-2166.2643229055561</v>
      </c>
      <c r="AS13">
        <f t="shared" si="9"/>
        <v>646.67699636525299</v>
      </c>
      <c r="AT13">
        <f t="shared" si="9"/>
        <v>-0.13270027263775017</v>
      </c>
      <c r="AU13">
        <f t="shared" si="9"/>
        <v>-1519.7200268129409</v>
      </c>
      <c r="AW13">
        <v>10</v>
      </c>
      <c r="AX13">
        <f>IF(Z13&gt;0, (R13*SUMPRODUCT(K13:$K$98, X13:$X$98)-K13*$AZ$3)/Z13, 0)</f>
        <v>-2369.3651173620833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</v>
      </c>
      <c r="S14">
        <f t="shared" si="1"/>
        <v>-3121.2844639875007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-1411.2691266243091</v>
      </c>
      <c r="AC14">
        <f t="shared" si="2"/>
        <v>-1703.7272630729713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-4383.3732844925944</v>
      </c>
      <c r="AI14">
        <f t="shared" si="6"/>
        <v>-4410.6653702145159</v>
      </c>
      <c r="AJ14">
        <f t="shared" si="7"/>
        <v>292.45813644866212</v>
      </c>
      <c r="AK14">
        <f t="shared" si="22"/>
        <v>-98.788838863701656</v>
      </c>
      <c r="AL14">
        <f t="shared" si="8"/>
        <v>-4216.9960726295558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-1977.3641185557833</v>
      </c>
      <c r="AR14">
        <f t="shared" si="9"/>
        <v>-1989.6757305323397</v>
      </c>
      <c r="AS14">
        <f t="shared" si="9"/>
        <v>131.9294953133834</v>
      </c>
      <c r="AT14">
        <f t="shared" si="9"/>
        <v>-44.564195792758014</v>
      </c>
      <c r="AU14">
        <f t="shared" si="9"/>
        <v>-1902.3104310117144</v>
      </c>
      <c r="AW14">
        <v>11</v>
      </c>
      <c r="AX14">
        <f>IF(Z14&gt;0, (R14*SUMPRODUCT(K14:$K$98, X14:$X$98)-K14*$AZ$3)/Z14, 0)</f>
        <v>-3121.2844639875007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</v>
      </c>
      <c r="S15">
        <f t="shared" si="1"/>
        <v>-4079.9803340096514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-1703.7272630729713</v>
      </c>
      <c r="AC15">
        <f t="shared" si="2"/>
        <v>-2021.4847841610463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-4491.8952206281674</v>
      </c>
      <c r="AI15">
        <f t="shared" si="6"/>
        <v>-4516.6684378825557</v>
      </c>
      <c r="AJ15">
        <f t="shared" si="7"/>
        <v>317.75752108807501</v>
      </c>
      <c r="AK15">
        <f t="shared" si="22"/>
        <v>-119.26090841510801</v>
      </c>
      <c r="AL15">
        <f t="shared" si="8"/>
        <v>-4318.1718252095889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-1809.2133649763409</v>
      </c>
      <c r="AR15">
        <f t="shared" si="9"/>
        <v>-1819.1913438802733</v>
      </c>
      <c r="AS15">
        <f t="shared" si="9"/>
        <v>127.98409707649</v>
      </c>
      <c r="AT15">
        <f t="shared" si="9"/>
        <v>-48.035053986334688</v>
      </c>
      <c r="AU15">
        <f t="shared" si="9"/>
        <v>-1739.242300790118</v>
      </c>
      <c r="AW15">
        <v>12</v>
      </c>
      <c r="AX15">
        <f>IF(Z15&gt;0, (R15*SUMPRODUCT(K15:$K$98, X15:$X$98)-K15*$AZ$3)/Z15, 0)</f>
        <v>-4079.9803340096514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</v>
      </c>
      <c r="S16">
        <f t="shared" si="1"/>
        <v>-5276.9397721813039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-2021.4847841610463</v>
      </c>
      <c r="AC16">
        <f t="shared" si="2"/>
        <v>-2348.906544255502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-4538.3047617003867</v>
      </c>
      <c r="AI16">
        <f t="shared" si="6"/>
        <v>-4560.5610944013806</v>
      </c>
      <c r="AJ16">
        <f t="shared" si="7"/>
        <v>327.42176009445575</v>
      </c>
      <c r="AK16">
        <f t="shared" si="22"/>
        <v>-141.50393489127325</v>
      </c>
      <c r="AL16">
        <f t="shared" si="8"/>
        <v>-4374.6432691981981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-1632.0588101133474</v>
      </c>
      <c r="AR16">
        <f t="shared" si="9"/>
        <v>-1640.0626013465878</v>
      </c>
      <c r="AS16">
        <f t="shared" si="9"/>
        <v>117.74695535977182</v>
      </c>
      <c r="AT16">
        <f t="shared" si="9"/>
        <v>-50.887447126508015</v>
      </c>
      <c r="AU16">
        <f t="shared" si="9"/>
        <v>-1573.203093113324</v>
      </c>
      <c r="AW16">
        <v>13</v>
      </c>
      <c r="AX16">
        <f>IF(Z16&gt;0, (R16*SUMPRODUCT(K16:$K$98, X16:$X$98)-K16*$AZ$3)/Z16, 0)</f>
        <v>-5276.9397721813039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100000</v>
      </c>
      <c r="S17">
        <f t="shared" si="1"/>
        <v>-6720.3810202610603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-2348.906544255502</v>
      </c>
      <c r="AC17">
        <f t="shared" si="2"/>
        <v>-2657.9371357243126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-4517.1452849937623</v>
      </c>
      <c r="AI17">
        <f t="shared" si="6"/>
        <v>-4536.9204817252494</v>
      </c>
      <c r="AJ17">
        <f t="shared" si="7"/>
        <v>309.0305914688106</v>
      </c>
      <c r="AK17">
        <f t="shared" si="22"/>
        <v>-164.42345809788515</v>
      </c>
      <c r="AL17">
        <f t="shared" si="8"/>
        <v>-4392.3133483543243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-1450.4013113379408</v>
      </c>
      <c r="AR17">
        <f t="shared" si="9"/>
        <v>-1456.7508904330825</v>
      </c>
      <c r="AS17">
        <f t="shared" si="9"/>
        <v>99.226025914843092</v>
      </c>
      <c r="AT17">
        <f t="shared" si="9"/>
        <v>-52.794405358653606</v>
      </c>
      <c r="AU17">
        <f t="shared" si="9"/>
        <v>-1410.319269876893</v>
      </c>
      <c r="AW17">
        <v>14</v>
      </c>
      <c r="AX17">
        <f>IF(Z17&gt;0, (R17*SUMPRODUCT(K17:$K$98, X17:$X$98)-K17*$AZ$3)/Z17, 0)</f>
        <v>-6720.3810202610603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100000</v>
      </c>
      <c r="S18">
        <f t="shared" si="1"/>
        <v>-8435.0782093728558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-2657.9371357243126</v>
      </c>
      <c r="AC18">
        <f t="shared" si="2"/>
        <v>-2927.0632518439106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-4453.8093582590272</v>
      </c>
      <c r="AI18">
        <f t="shared" si="6"/>
        <v>-4471.1598983440699</v>
      </c>
      <c r="AJ18">
        <f t="shared" si="7"/>
        <v>269.12611611959801</v>
      </c>
      <c r="AK18">
        <f t="shared" si="22"/>
        <v>-186.0555995007019</v>
      </c>
      <c r="AL18">
        <f t="shared" si="8"/>
        <v>-4388.0893817251736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-1276.8436633625306</v>
      </c>
      <c r="AR18">
        <f t="shared" si="9"/>
        <v>-1281.8178159095908</v>
      </c>
      <c r="AS18">
        <f t="shared" si="9"/>
        <v>77.154621666833407</v>
      </c>
      <c r="AT18">
        <f t="shared" si="9"/>
        <v>-53.339488547046983</v>
      </c>
      <c r="AU18">
        <f t="shared" si="9"/>
        <v>-1258.0026827898043</v>
      </c>
      <c r="AW18">
        <v>15</v>
      </c>
      <c r="AX18">
        <f>IF(Z18&gt;0, (R18*SUMPRODUCT(K18:$K$98, X18:$X$98)-K18*$AZ$3)/Z18, 0)</f>
        <v>-8435.0782093728558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100000</v>
      </c>
      <c r="S19">
        <f t="shared" si="1"/>
        <v>-10493.553056236777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-2927.0632518439106</v>
      </c>
      <c r="AC19">
        <f t="shared" si="2"/>
        <v>-3149.196919475783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-4343.2912973284465</v>
      </c>
      <c r="AI19">
        <f t="shared" si="6"/>
        <v>-4358.2966863639749</v>
      </c>
      <c r="AJ19">
        <f t="shared" si="7"/>
        <v>222.13366763187241</v>
      </c>
      <c r="AK19">
        <f t="shared" si="22"/>
        <v>-204.89442762907376</v>
      </c>
      <c r="AL19">
        <f t="shared" si="8"/>
        <v>-4341.0574463611765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-1111.7497415137375</v>
      </c>
      <c r="AR19">
        <f t="shared" si="9"/>
        <v>-1115.5906621979714</v>
      </c>
      <c r="AS19">
        <f t="shared" si="9"/>
        <v>56.859425413887308</v>
      </c>
      <c r="AT19">
        <f t="shared" si="9"/>
        <v>-52.446707199754748</v>
      </c>
      <c r="AU19">
        <f t="shared" si="9"/>
        <v>-1111.177943983839</v>
      </c>
      <c r="AW19">
        <v>16</v>
      </c>
      <c r="AX19">
        <f>IF(Z19&gt;0, (R19*SUMPRODUCT(K19:$K$98, X19:$X$98)-K19*$AZ$3)/Z19, 0)</f>
        <v>-10493.553056236777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</v>
      </c>
      <c r="S20">
        <f t="shared" si="1"/>
        <v>-13004.751623163342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-3149.196919475783</v>
      </c>
      <c r="AC20">
        <f t="shared" si="2"/>
        <v>-3319.2413076585744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-4187.3738534764389</v>
      </c>
      <c r="AI20">
        <f t="shared" si="6"/>
        <v>-4200.1355016948737</v>
      </c>
      <c r="AJ20">
        <f t="shared" si="7"/>
        <v>170.04438818279141</v>
      </c>
      <c r="AK20">
        <f t="shared" si="22"/>
        <v>-220.44378436330484</v>
      </c>
      <c r="AL20">
        <f t="shared" si="8"/>
        <v>-4250.5348978753873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-956.99968241153795</v>
      </c>
      <c r="AR20">
        <f t="shared" si="9"/>
        <v>-959.91628210371744</v>
      </c>
      <c r="AS20">
        <f t="shared" si="9"/>
        <v>38.862645462547377</v>
      </c>
      <c r="AT20">
        <f t="shared" si="9"/>
        <v>-50.381131231006123</v>
      </c>
      <c r="AU20">
        <f t="shared" si="9"/>
        <v>-971.43476787217617</v>
      </c>
      <c r="AW20">
        <v>17</v>
      </c>
      <c r="AX20">
        <f>IF(Z20&gt;0, (R20*SUMPRODUCT(K20:$K$98, X20:$X$98)-K20*$AZ$3)/Z20, 0)</f>
        <v>-13004.751623163342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</v>
      </c>
      <c r="S21">
        <f t="shared" si="1"/>
        <v>-16141.106500212018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-3319.2413076585744</v>
      </c>
      <c r="AC21">
        <f t="shared" si="2"/>
        <v>-3435.4326388817685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-3984.3141902775087</v>
      </c>
      <c r="AI21">
        <f t="shared" si="6"/>
        <v>-3994.9560649186205</v>
      </c>
      <c r="AJ21">
        <f t="shared" si="7"/>
        <v>116.19133122319408</v>
      </c>
      <c r="AK21">
        <f t="shared" si="22"/>
        <v>-232.34689153610023</v>
      </c>
      <c r="AL21">
        <f t="shared" si="8"/>
        <v>-4111.1116252315269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-813.02820526371181</v>
      </c>
      <c r="AR21">
        <f t="shared" si="9"/>
        <v>-815.19975696041729</v>
      </c>
      <c r="AS21">
        <f t="shared" si="9"/>
        <v>23.709683769947702</v>
      </c>
      <c r="AT21">
        <f t="shared" si="9"/>
        <v>-47.412068226236102</v>
      </c>
      <c r="AU21">
        <f t="shared" si="9"/>
        <v>-838.90214141670572</v>
      </c>
      <c r="AW21">
        <v>18</v>
      </c>
      <c r="AX21">
        <f>IF(Z21&gt;0, (R21*SUMPRODUCT(K21:$K$98, X21:$X$98)-K21*$AZ$3)/Z21, 0)</f>
        <v>-16141.106500212018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</v>
      </c>
      <c r="S22">
        <f t="shared" si="1"/>
        <v>-20169.576786391677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-3435.4326388817685</v>
      </c>
      <c r="AC22">
        <f t="shared" si="2"/>
        <v>-3497.7391020130322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-3729.2534142340323</v>
      </c>
      <c r="AI22">
        <f t="shared" si="6"/>
        <v>-3737.9242434216158</v>
      </c>
      <c r="AJ22">
        <f t="shared" si="7"/>
        <v>62.306463131263627</v>
      </c>
      <c r="AK22">
        <f t="shared" si="22"/>
        <v>-240.48028472172382</v>
      </c>
      <c r="AL22">
        <f t="shared" si="8"/>
        <v>-3916.0980650120759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-679.44750373201396</v>
      </c>
      <c r="AR22">
        <f t="shared" si="9"/>
        <v>-681.02727656920001</v>
      </c>
      <c r="AS22">
        <f t="shared" si="9"/>
        <v>11.35186219293252</v>
      </c>
      <c r="AT22">
        <f t="shared" si="9"/>
        <v>-43.814059009046822</v>
      </c>
      <c r="AU22">
        <f t="shared" si="9"/>
        <v>-713.48947338531423</v>
      </c>
      <c r="AW22">
        <v>19</v>
      </c>
      <c r="AX22">
        <f>IF(Z22&gt;0, (R22*SUMPRODUCT(K22:$K$98, X22:$X$98)-K22*$AZ$3)/Z22, 0)</f>
        <v>-20169.576786391677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</v>
      </c>
      <c r="S23">
        <f t="shared" si="1"/>
        <v>-25532.751679988483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-3497.7391020130322</v>
      </c>
      <c r="AC23">
        <f t="shared" si="2"/>
        <v>-3506.8993359839292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-3433.3362084323139</v>
      </c>
      <c r="AI23">
        <f t="shared" si="6"/>
        <v>-3440.2036612238053</v>
      </c>
      <c r="AJ23">
        <f t="shared" si="7"/>
        <v>9.1602339708970248</v>
      </c>
      <c r="AK23">
        <f t="shared" si="22"/>
        <v>-244.84173714091227</v>
      </c>
      <c r="AL23">
        <f t="shared" si="8"/>
        <v>-3675.8851643938206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-558.51176044959004</v>
      </c>
      <c r="AR23">
        <f t="shared" si="9"/>
        <v>-559.62891091652079</v>
      </c>
      <c r="AS23">
        <f t="shared" si="9"/>
        <v>1.490124500085555</v>
      </c>
      <c r="AT23">
        <f t="shared" si="9"/>
        <v>-39.829186930850085</v>
      </c>
      <c r="AU23">
        <f t="shared" si="9"/>
        <v>-597.96797334728535</v>
      </c>
      <c r="AW23">
        <v>20</v>
      </c>
      <c r="AX23">
        <f>IF(Z23&gt;0, (R23*SUMPRODUCT(K23:$K$98, X23:$X$98)-K23*$AZ$3)/Z23, 0)</f>
        <v>-25532.751679988483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</v>
      </c>
      <c r="S24">
        <f t="shared" si="1"/>
        <v>-32963.011062562458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-3506.8993359839292</v>
      </c>
      <c r="AC24">
        <f t="shared" si="2"/>
        <v>-3466.9403198610939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-3079.8877581169468</v>
      </c>
      <c r="AI24">
        <f t="shared" si="6"/>
        <v>-3085.146592501465</v>
      </c>
      <c r="AJ24">
        <f t="shared" si="7"/>
        <v>-39.959016122835237</v>
      </c>
      <c r="AK24">
        <f t="shared" si="22"/>
        <v>-245.48295351887506</v>
      </c>
      <c r="AL24">
        <f t="shared" si="8"/>
        <v>-3370.5885621431753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-447.3349757207414</v>
      </c>
      <c r="AR24">
        <f t="shared" si="9"/>
        <v>-448.09878944918592</v>
      </c>
      <c r="AS24">
        <f t="shared" si="9"/>
        <v>-5.8038042003394592</v>
      </c>
      <c r="AT24">
        <f t="shared" si="9"/>
        <v>-35.654906826657204</v>
      </c>
      <c r="AU24">
        <f t="shared" si="9"/>
        <v>-489.55750047618255</v>
      </c>
      <c r="AW24">
        <v>21</v>
      </c>
      <c r="AX24">
        <f>IF(Z24&gt;0, (R24*SUMPRODUCT(K24:$K$98, X24:$X$98)-K24*$AZ$3)/Z24, 0)</f>
        <v>-32963.011062562458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</v>
      </c>
      <c r="S25">
        <f t="shared" si="1"/>
        <v>-43685.78336315327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-3466.9403198610939</v>
      </c>
      <c r="AC25">
        <f t="shared" si="2"/>
        <v>-3379.9263879278842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-2675.5897581551303</v>
      </c>
      <c r="AI25">
        <f t="shared" si="6"/>
        <v>-2679.4582093167255</v>
      </c>
      <c r="AJ25">
        <f t="shared" si="7"/>
        <v>-87.013931933209733</v>
      </c>
      <c r="AK25">
        <f t="shared" si="22"/>
        <v>-242.6858223902766</v>
      </c>
      <c r="AL25">
        <f t="shared" si="8"/>
        <v>-3009.1579636402121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-346.97602567676989</v>
      </c>
      <c r="AR25">
        <f t="shared" si="9"/>
        <v>-347.47769444175293</v>
      </c>
      <c r="AS25">
        <f t="shared" si="9"/>
        <v>-11.284147051568873</v>
      </c>
      <c r="AT25">
        <f t="shared" si="9"/>
        <v>-31.472000475565572</v>
      </c>
      <c r="AU25">
        <f t="shared" si="9"/>
        <v>-390.23384196888742</v>
      </c>
      <c r="AW25">
        <v>22</v>
      </c>
      <c r="AX25">
        <f>IF(Z25&gt;0, (R25*SUMPRODUCT(K25:$K$98, X25:$X$98)-K25*$AZ$3)/Z25, 0)</f>
        <v>-43685.78336315327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</v>
      </c>
      <c r="S26">
        <f t="shared" si="1"/>
        <v>-59938.86475341193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-3379.9263879278842</v>
      </c>
      <c r="AC26">
        <f t="shared" si="2"/>
        <v>-3249.8051746279125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-2237.6668899132287</v>
      </c>
      <c r="AI26">
        <f t="shared" si="6"/>
        <v>-2240.3778231182514</v>
      </c>
      <c r="AJ26">
        <f t="shared" si="7"/>
        <v>-130.12121329997171</v>
      </c>
      <c r="AK26">
        <f t="shared" si="22"/>
        <v>-236.59484715495191</v>
      </c>
      <c r="AL26">
        <f t="shared" si="8"/>
        <v>-2607.0938835731749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-259.09400037215141</v>
      </c>
      <c r="AR26">
        <f t="shared" si="9"/>
        <v>-259.40789272672714</v>
      </c>
      <c r="AS26">
        <f t="shared" si="9"/>
        <v>-15.066418437498085</v>
      </c>
      <c r="AT26">
        <f t="shared" si="9"/>
        <v>-27.394741233889061</v>
      </c>
      <c r="AU26">
        <f t="shared" si="9"/>
        <v>-301.86905239811432</v>
      </c>
      <c r="AW26">
        <v>23</v>
      </c>
      <c r="AX26">
        <f>IF(Z26&gt;0, (R26*SUMPRODUCT(K26:$K$98, X26:$X$98)-K26*$AZ$3)/Z26, 0)</f>
        <v>-59938.86475341193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</v>
      </c>
      <c r="S27">
        <f t="shared" si="1"/>
        <v>-85913.811199207761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-3249.8051746279125</v>
      </c>
      <c r="AC27">
        <f t="shared" si="2"/>
        <v>-3082.9194973422591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-1779.2613685862095</v>
      </c>
      <c r="AI27">
        <f t="shared" si="6"/>
        <v>-1781.0555617748889</v>
      </c>
      <c r="AJ27">
        <f t="shared" si="7"/>
        <v>-166.8856772856534</v>
      </c>
      <c r="AK27">
        <f t="shared" si="22"/>
        <v>-227.4863622239539</v>
      </c>
      <c r="AL27">
        <f t="shared" si="8"/>
        <v>-2175.4276012844962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-183.94316186963596</v>
      </c>
      <c r="AR27">
        <f t="shared" si="9"/>
        <v>-184.12864870926364</v>
      </c>
      <c r="AS27">
        <f t="shared" si="9"/>
        <v>-17.252934106623588</v>
      </c>
      <c r="AT27">
        <f t="shared" si="9"/>
        <v>-23.517939235057316</v>
      </c>
      <c r="AU27">
        <f t="shared" si="9"/>
        <v>-224.89952205094454</v>
      </c>
      <c r="AW27">
        <v>24</v>
      </c>
      <c r="AX27">
        <f>IF(Z27&gt;0, (R27*SUMPRODUCT(K27:$K$98, X27:$X$98)-K27*$AZ$3)/Z27, 0)</f>
        <v>-85913.811199207761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</v>
      </c>
      <c r="S28">
        <f t="shared" si="1"/>
        <v>-130059.21662280321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-3082.9194973422591</v>
      </c>
      <c r="AC28">
        <f t="shared" si="2"/>
        <v>-2886.5236613031402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-1333.1106578934912</v>
      </c>
      <c r="AI28">
        <f t="shared" si="6"/>
        <v>-1334.2203538213371</v>
      </c>
      <c r="AJ28">
        <f t="shared" si="7"/>
        <v>-196.39583603911888</v>
      </c>
      <c r="AK28">
        <f t="shared" si="22"/>
        <v>-215.80436481395816</v>
      </c>
      <c r="AL28">
        <f t="shared" si="8"/>
        <v>-1746.4205546744142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-123.05296308849726</v>
      </c>
      <c r="AR28">
        <f t="shared" si="9"/>
        <v>-123.1553937241239</v>
      </c>
      <c r="AS28">
        <f t="shared" si="9"/>
        <v>-18.128344724993628</v>
      </c>
      <c r="AT28">
        <f t="shared" si="9"/>
        <v>-19.919851649637199</v>
      </c>
      <c r="AU28">
        <f t="shared" si="9"/>
        <v>-161.20359009875474</v>
      </c>
      <c r="AW28">
        <v>25</v>
      </c>
      <c r="AX28">
        <f>IF(Z28&gt;0, (R28*SUMPRODUCT(K28:$K$98, X28:$X$98)-K28*$AZ$3)/Z28, 0)</f>
        <v>-130059.21662280321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</v>
      </c>
      <c r="S29">
        <f t="shared" si="1"/>
        <v>-210619.49425979113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-2886.5236613031402</v>
      </c>
      <c r="AC29">
        <f t="shared" si="2"/>
        <v>-2669.9882334016784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-929.51460004159026</v>
      </c>
      <c r="AI29">
        <f t="shared" si="6"/>
        <v>-930.14844171013692</v>
      </c>
      <c r="AJ29">
        <f t="shared" si="7"/>
        <v>-216.53542790146184</v>
      </c>
      <c r="AK29">
        <f t="shared" si="22"/>
        <v>-202.05665629121984</v>
      </c>
      <c r="AL29">
        <f t="shared" si="8"/>
        <v>-1348.7405259028187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-76.606226178521737</v>
      </c>
      <c r="AR29">
        <f t="shared" si="9"/>
        <v>-76.658464430852447</v>
      </c>
      <c r="AS29">
        <f t="shared" si="9"/>
        <v>-17.845832614937041</v>
      </c>
      <c r="AT29">
        <f t="shared" si="9"/>
        <v>-16.652560284721112</v>
      </c>
      <c r="AU29">
        <f t="shared" si="9"/>
        <v>-111.15685733051062</v>
      </c>
      <c r="AW29">
        <v>26</v>
      </c>
      <c r="AX29">
        <f>IF(Z29&gt;0, (R29*SUMPRODUCT(K29:$K$98, X29:$X$98)-K29*$AZ$3)/Z29, 0)</f>
        <v>-210619.49425979113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</v>
      </c>
      <c r="S30">
        <f t="shared" si="1"/>
        <v>-371244.44976029341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-2669.9882334016784</v>
      </c>
      <c r="AC30">
        <f t="shared" si="2"/>
        <v>-2443.3905390534501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-596.84433035361042</v>
      </c>
      <c r="AI30">
        <f t="shared" si="6"/>
        <v>-597.17341144029479</v>
      </c>
      <c r="AJ30">
        <f t="shared" si="7"/>
        <v>-226.59769434822829</v>
      </c>
      <c r="AK30">
        <f t="shared" si="22"/>
        <v>-186.89917633811751</v>
      </c>
      <c r="AL30">
        <f t="shared" si="8"/>
        <v>-1010.6702821266406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-43.918844234083529</v>
      </c>
      <c r="AR30">
        <f t="shared" si="9"/>
        <v>-43.9430596957231</v>
      </c>
      <c r="AS30">
        <f t="shared" si="9"/>
        <v>-16.67421191047611</v>
      </c>
      <c r="AT30">
        <f t="shared" si="9"/>
        <v>-13.752992858638855</v>
      </c>
      <c r="AU30">
        <f t="shared" si="9"/>
        <v>-74.370264464838058</v>
      </c>
      <c r="AW30">
        <v>27</v>
      </c>
      <c r="AX30">
        <f>IF(Z30&gt;0, (R30*SUMPRODUCT(K30:$K$98, X30:$X$98)-K30*$AZ$3)/Z30, 0)</f>
        <v>-371244.44976029341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</v>
      </c>
      <c r="S31">
        <f t="shared" si="1"/>
        <v>-731051.1247660123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-2443.3905390534501</v>
      </c>
      <c r="AC31">
        <f t="shared" si="2"/>
        <v>-2216.5915971029362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-348.37445263454151</v>
      </c>
      <c r="AI31">
        <f t="shared" si="6"/>
        <v>-348.52605568404181</v>
      </c>
      <c r="AJ31">
        <f t="shared" si="7"/>
        <v>-226.79894195051384</v>
      </c>
      <c r="AK31">
        <f t="shared" si="22"/>
        <v>-171.03733773374151</v>
      </c>
      <c r="AL31">
        <f t="shared" si="8"/>
        <v>-746.36233536829718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-22.888540825517502</v>
      </c>
      <c r="AR31">
        <f t="shared" si="9"/>
        <v>-22.898501293518297</v>
      </c>
      <c r="AS31">
        <f t="shared" si="9"/>
        <v>-14.900911369250645</v>
      </c>
      <c r="AT31">
        <f t="shared" si="9"/>
        <v>-11.237319665094219</v>
      </c>
      <c r="AU31">
        <f t="shared" si="9"/>
        <v>-49.036732327863163</v>
      </c>
      <c r="AW31">
        <v>28</v>
      </c>
      <c r="AX31">
        <f>IF(Z31&gt;0, (R31*SUMPRODUCT(K31:$K$98, X31:$X$98)-K31*$AZ$3)/Z31, 0)</f>
        <v>-731051.1247660123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</v>
      </c>
      <c r="S32">
        <f t="shared" si="1"/>
        <v>-1668285.8346545789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-2216.5915971029362</v>
      </c>
      <c r="AC32">
        <f t="shared" si="2"/>
        <v>-1997.7678288350628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-180.42430524079398</v>
      </c>
      <c r="AI32">
        <f t="shared" si="6"/>
        <v>-180.48418010717887</v>
      </c>
      <c r="AJ32">
        <f t="shared" si="7"/>
        <v>-218.82376826787345</v>
      </c>
      <c r="AK32">
        <f t="shared" si="22"/>
        <v>-155.16141179720555</v>
      </c>
      <c r="AL32">
        <f t="shared" si="8"/>
        <v>-554.46936017225789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-10.583975511093509</v>
      </c>
      <c r="AR32">
        <f t="shared" si="9"/>
        <v>-10.587487865588663</v>
      </c>
      <c r="AS32">
        <f t="shared" si="9"/>
        <v>-12.836548831386159</v>
      </c>
      <c r="AT32">
        <f t="shared" si="9"/>
        <v>-9.1020141689702445</v>
      </c>
      <c r="AU32">
        <f t="shared" si="9"/>
        <v>-32.526050865945066</v>
      </c>
      <c r="AW32">
        <v>29</v>
      </c>
      <c r="AX32">
        <f>IF(Z32&gt;0, (R32*SUMPRODUCT(K32:$K$98, X32:$X$98)-K32*$AZ$3)/Z32, 0)</f>
        <v>-1668285.8346545789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</v>
      </c>
      <c r="S33">
        <f t="shared" si="1"/>
        <v>-4666112.588630233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-1997.7678288350628</v>
      </c>
      <c r="AC33">
        <f t="shared" si="2"/>
        <v>-1792.5372426556291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-80.136161920342914</v>
      </c>
      <c r="AI33">
        <f t="shared" si="6"/>
        <v>-80.155369957103787</v>
      </c>
      <c r="AJ33">
        <f t="shared" si="7"/>
        <v>-205.23058617943366</v>
      </c>
      <c r="AK33">
        <f t="shared" si="22"/>
        <v>-139.84374801845442</v>
      </c>
      <c r="AL33">
        <f t="shared" si="8"/>
        <v>-425.22970415499185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-4.1972448055253384</v>
      </c>
      <c r="AR33">
        <f t="shared" si="9"/>
        <v>-4.1982508536138292</v>
      </c>
      <c r="AS33">
        <f t="shared" si="9"/>
        <v>-10.749242178990324</v>
      </c>
      <c r="AT33">
        <f t="shared" si="9"/>
        <v>-7.3245140631903691</v>
      </c>
      <c r="AU33">
        <f t="shared" si="9"/>
        <v>-22.272007095794521</v>
      </c>
      <c r="AW33">
        <v>30</v>
      </c>
      <c r="AX33">
        <f>IF(Z33&gt;0, (R33*SUMPRODUCT(K33:$K$98, X33:$X$98)-K33*$AZ$3)/Z33, 0)</f>
        <v>-4666112.588630233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</v>
      </c>
      <c r="S34">
        <f t="shared" si="1"/>
        <v>-17346308.75096428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-1792.5372426556291</v>
      </c>
      <c r="AC34">
        <f t="shared" si="2"/>
        <v>-1604.0429145231835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-28.784741313035429</v>
      </c>
      <c r="AI34">
        <f t="shared" si="6"/>
        <v>-28.789364898772174</v>
      </c>
      <c r="AJ34">
        <f t="shared" si="7"/>
        <v>-188.49432813244562</v>
      </c>
      <c r="AK34">
        <f t="shared" si="22"/>
        <v>-125.47760698589406</v>
      </c>
      <c r="AL34">
        <f t="shared" si="8"/>
        <v>-342.76130001711181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-1.3461085110300732</v>
      </c>
      <c r="AR34">
        <f t="shared" si="9"/>
        <v>-1.3463247314242057</v>
      </c>
      <c r="AS34">
        <f t="shared" si="9"/>
        <v>-8.8148723179622515</v>
      </c>
      <c r="AT34">
        <f t="shared" si="9"/>
        <v>-5.8679170630902195</v>
      </c>
      <c r="AU34">
        <f t="shared" ref="AU34:AU69" si="23">AL34*$K34</f>
        <v>-16.029114112476673</v>
      </c>
      <c r="AW34">
        <v>31</v>
      </c>
      <c r="AX34">
        <f>IF(Z34&gt;0, (R34*SUMPRODUCT(K34:$K$98, X34:$X$98)-K34*$AZ$3)/Z34, 0)</f>
        <v>-17346308.75096428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</v>
      </c>
      <c r="S35">
        <f t="shared" si="1"/>
        <v>-98712558.732210368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-1604.0429145231835</v>
      </c>
      <c r="AC35">
        <f t="shared" si="2"/>
        <v>-1433.3429757681681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-7.7026626581328062</v>
      </c>
      <c r="AI35">
        <f t="shared" ref="AI35:AI66" si="25">SUM(AE35:AH35)</f>
        <v>-7.7033886766831188</v>
      </c>
      <c r="AJ35">
        <f t="shared" si="7"/>
        <v>-170.69993875501541</v>
      </c>
      <c r="AK35">
        <f t="shared" si="22"/>
        <v>-112.28300401662285</v>
      </c>
      <c r="AL35">
        <f t="shared" ref="AL35:AL69" si="26">SUM(AI35:AK35)</f>
        <v>-290.68633144832137</v>
      </c>
      <c r="AN35">
        <f t="shared" ref="AN35:AT69" si="27">AE35*$K35</f>
        <v>0</v>
      </c>
      <c r="AO35">
        <f t="shared" si="27"/>
        <v>0</v>
      </c>
      <c r="AP35">
        <f t="shared" si="27"/>
        <v>-3.0314292311324761E-5</v>
      </c>
      <c r="AQ35">
        <f t="shared" si="27"/>
        <v>-0.3216181835761916</v>
      </c>
      <c r="AR35">
        <f t="shared" si="27"/>
        <v>-0.32164849786850291</v>
      </c>
      <c r="AS35">
        <f t="shared" si="27"/>
        <v>-7.1274319901559222</v>
      </c>
      <c r="AT35">
        <f t="shared" si="27"/>
        <v>-4.6882821436007687</v>
      </c>
      <c r="AU35">
        <f t="shared" si="23"/>
        <v>-12.137362631625193</v>
      </c>
      <c r="AW35">
        <v>32</v>
      </c>
      <c r="AX35">
        <f>IF(Z35&gt;0, (R35*SUMPRODUCT(K35:$K$98, X35:$X$98)-K35*$AZ$3)/Z35, 0)</f>
        <v>-98712558.732210368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</v>
      </c>
      <c r="S36">
        <f t="shared" si="1"/>
        <v>-569707741.60298836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-1433.3429757681681</v>
      </c>
      <c r="AC36">
        <f t="shared" si="2"/>
        <v>-1280.0520517499181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-1.2128309901996375</v>
      </c>
      <c r="AI36">
        <f t="shared" si="25"/>
        <v>-1.2129433330693471</v>
      </c>
      <c r="AJ36">
        <f t="shared" si="7"/>
        <v>-153.29092401825005</v>
      </c>
      <c r="AK36">
        <f t="shared" si="22"/>
        <v>-100.33400830377178</v>
      </c>
      <c r="AL36">
        <f t="shared" si="26"/>
        <v>-254.83787565509118</v>
      </c>
      <c r="AN36">
        <f t="shared" si="27"/>
        <v>0</v>
      </c>
      <c r="AO36">
        <f t="shared" si="27"/>
        <v>0</v>
      </c>
      <c r="AP36">
        <f t="shared" si="27"/>
        <v>-4.1881980224364581E-6</v>
      </c>
      <c r="AQ36">
        <f t="shared" si="27"/>
        <v>-4.5214942148361928E-2</v>
      </c>
      <c r="AR36">
        <f t="shared" si="27"/>
        <v>-4.5219130346384362E-2</v>
      </c>
      <c r="AS36">
        <f t="shared" si="27"/>
        <v>-5.7147618401581575</v>
      </c>
      <c r="AT36">
        <f t="shared" si="27"/>
        <v>-3.7405017002587986</v>
      </c>
      <c r="AU36">
        <f t="shared" si="23"/>
        <v>-9.5004826707633399</v>
      </c>
      <c r="AW36">
        <v>33</v>
      </c>
      <c r="AX36">
        <f>IF(Z36&gt;0, (R36*SUMPRODUCT(K36:$K$98, X36:$X$98)-K36*$AZ$3)/Z36, 0)</f>
        <v>-569707741.60298836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</v>
      </c>
      <c r="S37">
        <f t="shared" si="1"/>
        <v>-3340718337.6890264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-1280.0520517499181</v>
      </c>
      <c r="AC37">
        <f t="shared" si="2"/>
        <v>-1142.9432111547214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-0.18822638352563995</v>
      </c>
      <c r="AI37">
        <f t="shared" si="25"/>
        <v>-0.18824348977488969</v>
      </c>
      <c r="AJ37">
        <f t="shared" si="7"/>
        <v>-137.10884059519663</v>
      </c>
      <c r="AK37">
        <f t="shared" si="22"/>
        <v>-89.603643622494275</v>
      </c>
      <c r="AL37">
        <f t="shared" si="26"/>
        <v>-226.90072770746579</v>
      </c>
      <c r="AN37">
        <f t="shared" si="27"/>
        <v>0</v>
      </c>
      <c r="AO37">
        <f t="shared" si="27"/>
        <v>0</v>
      </c>
      <c r="AP37">
        <f t="shared" si="27"/>
        <v>-5.6940131663992091E-7</v>
      </c>
      <c r="AQ37">
        <f t="shared" si="27"/>
        <v>-6.2653331563846107E-3</v>
      </c>
      <c r="AR37">
        <f t="shared" si="27"/>
        <v>-6.26590255770125E-3</v>
      </c>
      <c r="AS37">
        <f t="shared" si="27"/>
        <v>-4.5638265418701058</v>
      </c>
      <c r="AT37">
        <f t="shared" si="27"/>
        <v>-2.982561045935471</v>
      </c>
      <c r="AU37">
        <f t="shared" si="23"/>
        <v>-7.5526534903632783</v>
      </c>
      <c r="AW37">
        <v>34</v>
      </c>
      <c r="AX37">
        <f>IF(Z37&gt;0, (R37*SUMPRODUCT(K37:$K$98, X37:$X$98)-K37*$AZ$3)/Z37, 0)</f>
        <v>-3340718337.6890264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</v>
      </c>
      <c r="S38">
        <f t="shared" si="1"/>
        <v>-19945642392.640682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-1142.9432111547214</v>
      </c>
      <c r="AC38">
        <f t="shared" si="2"/>
        <v>-1020.4904983295344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-2.8754015373520573E-2</v>
      </c>
      <c r="AI38">
        <f t="shared" si="25"/>
        <v>-2.8756573552591071E-2</v>
      </c>
      <c r="AJ38">
        <f t="shared" si="7"/>
        <v>-122.45271282518706</v>
      </c>
      <c r="AK38">
        <f t="shared" si="22"/>
        <v>-80.006024780830515</v>
      </c>
      <c r="AL38">
        <f t="shared" si="26"/>
        <v>-202.48749417957015</v>
      </c>
      <c r="AN38">
        <f t="shared" si="27"/>
        <v>0</v>
      </c>
      <c r="AO38">
        <f t="shared" si="27"/>
        <v>0</v>
      </c>
      <c r="AP38">
        <f t="shared" si="27"/>
        <v>-7.6028529402717167E-8</v>
      </c>
      <c r="AQ38">
        <f t="shared" si="27"/>
        <v>-8.5456312596871161E-4</v>
      </c>
      <c r="AR38">
        <f t="shared" si="27"/>
        <v>-8.5463915449811442E-4</v>
      </c>
      <c r="AS38">
        <f t="shared" si="27"/>
        <v>-3.6392681751017824</v>
      </c>
      <c r="AT38">
        <f t="shared" si="27"/>
        <v>-2.3777617750040747</v>
      </c>
      <c r="AU38">
        <f t="shared" si="23"/>
        <v>-6.0178845892603547</v>
      </c>
      <c r="AW38">
        <v>35</v>
      </c>
      <c r="AX38">
        <f>IF(Z38&gt;0, (R38*SUMPRODUCT(K38:$K$98, X38:$X$98)-K38*$AZ$3)/Z38, 0)</f>
        <v>-19945642392.640682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</v>
      </c>
      <c r="S39">
        <f t="shared" si="1"/>
        <v>-121530305539.24449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-1020.4904983295344</v>
      </c>
      <c r="AC39">
        <f t="shared" si="2"/>
        <v>-911.1529795369961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-4.3154614164857821E-3</v>
      </c>
      <c r="AI39">
        <f t="shared" si="25"/>
        <v>-4.3158362830573319E-3</v>
      </c>
      <c r="AJ39">
        <f t="shared" si="7"/>
        <v>-109.33751879253828</v>
      </c>
      <c r="AK39">
        <f t="shared" si="22"/>
        <v>-71.434334883067407</v>
      </c>
      <c r="AL39">
        <f t="shared" si="26"/>
        <v>-180.77616951188872</v>
      </c>
      <c r="AN39">
        <f t="shared" si="27"/>
        <v>0</v>
      </c>
      <c r="AO39">
        <f t="shared" si="27"/>
        <v>0</v>
      </c>
      <c r="AP39">
        <f t="shared" si="27"/>
        <v>-9.9472799414480778E-9</v>
      </c>
      <c r="AQ39">
        <f t="shared" si="27"/>
        <v>-1.1451301888262167E-4</v>
      </c>
      <c r="AR39">
        <f t="shared" si="27"/>
        <v>-1.1452296616256312E-4</v>
      </c>
      <c r="AS39">
        <f t="shared" si="27"/>
        <v>-2.9013280726455517</v>
      </c>
      <c r="AT39">
        <f t="shared" si="27"/>
        <v>-1.8955473238812048</v>
      </c>
      <c r="AU39">
        <f t="shared" si="23"/>
        <v>-4.7969899194929191</v>
      </c>
      <c r="AW39">
        <v>36</v>
      </c>
      <c r="AX39">
        <f>IF(Z39&gt;0, (R39*SUMPRODUCT(K39:$K$98, X39:$X$98)-K39*$AZ$3)/Z39, 0)</f>
        <v>-121530305539.24449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</v>
      </c>
      <c r="S40">
        <f t="shared" si="1"/>
        <v>-755914041001.87915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-911.1529795369961</v>
      </c>
      <c r="AC40">
        <f t="shared" si="2"/>
        <v>-813.52954641102917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-6.3461384643317769E-4</v>
      </c>
      <c r="AI40">
        <f t="shared" si="25"/>
        <v>-6.3466765741579498E-4</v>
      </c>
      <c r="AJ40">
        <f t="shared" si="7"/>
        <v>-97.623433125966926</v>
      </c>
      <c r="AK40">
        <f t="shared" si="22"/>
        <v>-63.780708567589734</v>
      </c>
      <c r="AL40">
        <f t="shared" si="26"/>
        <v>-161.40477636121409</v>
      </c>
      <c r="AN40">
        <f t="shared" si="27"/>
        <v>0</v>
      </c>
      <c r="AO40">
        <f t="shared" si="27"/>
        <v>0</v>
      </c>
      <c r="AP40">
        <f t="shared" si="27"/>
        <v>-1.274912930559076E-9</v>
      </c>
      <c r="AQ40">
        <f t="shared" si="27"/>
        <v>-1.5035544035370414E-5</v>
      </c>
      <c r="AR40">
        <f t="shared" si="27"/>
        <v>-1.5036818948300971E-5</v>
      </c>
      <c r="AS40">
        <f t="shared" si="27"/>
        <v>-2.3129363405783652</v>
      </c>
      <c r="AT40">
        <f t="shared" si="27"/>
        <v>-1.5111199632107286</v>
      </c>
      <c r="AU40">
        <f t="shared" si="23"/>
        <v>-3.8240713406080422</v>
      </c>
      <c r="AW40">
        <v>37</v>
      </c>
      <c r="AX40">
        <f>IF(Z40&gt;0, (R40*SUMPRODUCT(K40:$K$98, X40:$X$98)-K40*$AZ$3)/Z40, 0)</f>
        <v>-755914041001.87915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</v>
      </c>
      <c r="S41">
        <f t="shared" si="1"/>
        <v>-4809938185254.1064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-813.52954641102917</v>
      </c>
      <c r="AC41">
        <f t="shared" si="2"/>
        <v>-726.36567962605022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-9.1444393929761641E-5</v>
      </c>
      <c r="AI41">
        <f t="shared" si="25"/>
        <v>-9.1451944605587925E-5</v>
      </c>
      <c r="AJ41">
        <f t="shared" si="7"/>
        <v>-87.16386678497895</v>
      </c>
      <c r="AK41">
        <f t="shared" si="22"/>
        <v>-56.947068248772048</v>
      </c>
      <c r="AL41">
        <f t="shared" si="26"/>
        <v>-144.11102648569562</v>
      </c>
      <c r="AN41">
        <f t="shared" si="27"/>
        <v>0</v>
      </c>
      <c r="AO41">
        <f t="shared" si="27"/>
        <v>0</v>
      </c>
      <c r="AP41">
        <f t="shared" si="27"/>
        <v>-1.5972665830136105E-10</v>
      </c>
      <c r="AQ41">
        <f t="shared" si="27"/>
        <v>-1.9344106142070727E-6</v>
      </c>
      <c r="AR41">
        <f t="shared" si="27"/>
        <v>-1.9345703408653742E-6</v>
      </c>
      <c r="AS41">
        <f t="shared" si="27"/>
        <v>-1.8438605346731733</v>
      </c>
      <c r="AT41">
        <f t="shared" si="27"/>
        <v>-1.2046557315805742</v>
      </c>
      <c r="AU41">
        <f t="shared" si="23"/>
        <v>-3.0485182008240885</v>
      </c>
      <c r="AW41">
        <v>38</v>
      </c>
      <c r="AX41">
        <f>IF(Z41&gt;0, (R41*SUMPRODUCT(K41:$K$98, X41:$X$98)-K41*$AZ$3)/Z41, 0)</f>
        <v>-4809938185254.1064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</v>
      </c>
      <c r="S42">
        <f t="shared" si="1"/>
        <v>-31362101443594.313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-726.36567962605022</v>
      </c>
      <c r="AC42">
        <f t="shared" si="2"/>
        <v>-648.54078707785118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-1.2882425728302879E-5</v>
      </c>
      <c r="AI42">
        <f t="shared" si="25"/>
        <v>-1.2883459684506746E-5</v>
      </c>
      <c r="AJ42">
        <f t="shared" si="7"/>
        <v>-77.824892548199045</v>
      </c>
      <c r="AK42">
        <f t="shared" si="22"/>
        <v>-50.845597573823518</v>
      </c>
      <c r="AL42">
        <f t="shared" si="26"/>
        <v>-128.67050300548226</v>
      </c>
      <c r="AN42">
        <f t="shared" si="27"/>
        <v>0</v>
      </c>
      <c r="AO42">
        <f t="shared" si="27"/>
        <v>0</v>
      </c>
      <c r="AP42">
        <f t="shared" si="27"/>
        <v>-1.9528806459701184E-11</v>
      </c>
      <c r="AQ42">
        <f t="shared" si="27"/>
        <v>-2.4331630086336089E-7</v>
      </c>
      <c r="AR42">
        <f t="shared" si="27"/>
        <v>-2.433358296698206E-7</v>
      </c>
      <c r="AS42">
        <f t="shared" si="27"/>
        <v>-1.46991454631976</v>
      </c>
      <c r="AT42">
        <f t="shared" si="27"/>
        <v>-0.96034419120843917</v>
      </c>
      <c r="AU42">
        <f t="shared" si="23"/>
        <v>-2.4302589808640294</v>
      </c>
      <c r="AW42">
        <v>39</v>
      </c>
      <c r="AX42">
        <f>IF(Z42&gt;0, (R42*SUMPRODUCT(K42:$K$98, X42:$X$98)-K42*$AZ$3)/Z42, 0)</f>
        <v>-31362101443594.313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</v>
      </c>
      <c r="S43">
        <f t="shared" si="1"/>
        <v>-209845737665945.13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-648.54078707785118</v>
      </c>
      <c r="AC43">
        <f t="shared" si="2"/>
        <v>-579.05427439026585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-1.7712904502051422E-6</v>
      </c>
      <c r="AI43">
        <f t="shared" si="25"/>
        <v>-1.7714284216218674E-6</v>
      </c>
      <c r="AJ43">
        <f t="shared" si="7"/>
        <v>-69.486512687585332</v>
      </c>
      <c r="AK43">
        <f t="shared" si="22"/>
        <v>-45.397855095449586</v>
      </c>
      <c r="AL43">
        <f t="shared" si="26"/>
        <v>-114.88436955446333</v>
      </c>
      <c r="AN43">
        <f t="shared" si="27"/>
        <v>0</v>
      </c>
      <c r="AO43">
        <f t="shared" si="27"/>
        <v>0</v>
      </c>
      <c r="AP43">
        <f t="shared" si="27"/>
        <v>-2.3267228722010765E-12</v>
      </c>
      <c r="AQ43">
        <f t="shared" si="27"/>
        <v>-2.987069424685529E-8</v>
      </c>
      <c r="AR43">
        <f t="shared" si="27"/>
        <v>-2.9873020969727495E-8</v>
      </c>
      <c r="AS43">
        <f t="shared" si="27"/>
        <v>-1.1718069018724204</v>
      </c>
      <c r="AT43">
        <f t="shared" si="27"/>
        <v>-0.7655805115768356</v>
      </c>
      <c r="AU43">
        <f t="shared" si="23"/>
        <v>-1.9373874433222769</v>
      </c>
      <c r="AW43">
        <v>40</v>
      </c>
      <c r="AX43">
        <f>IF(Z43&gt;0, (R43*SUMPRODUCT(K43:$K$98, X43:$X$98)-K43*$AZ$3)/Z43, 0)</f>
        <v>-209845737665945.13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</v>
      </c>
      <c r="S44">
        <f t="shared" si="1"/>
        <v>-1444694171771021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-579.05427439026585</v>
      </c>
      <c r="AC44">
        <f t="shared" si="2"/>
        <v>-517.01274501754574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-2.3739640222489669E-7</v>
      </c>
      <c r="AI44">
        <f t="shared" si="25"/>
        <v>-2.3741429572634218E-7</v>
      </c>
      <c r="AJ44">
        <f t="shared" si="7"/>
        <v>-62.041529372720106</v>
      </c>
      <c r="AK44">
        <f t="shared" si="22"/>
        <v>-40.533799207318616</v>
      </c>
      <c r="AL44">
        <f t="shared" si="26"/>
        <v>-102.57532881745303</v>
      </c>
      <c r="AN44">
        <f t="shared" si="27"/>
        <v>0</v>
      </c>
      <c r="AO44">
        <f t="shared" si="27"/>
        <v>0</v>
      </c>
      <c r="AP44">
        <f t="shared" si="27"/>
        <v>-2.6942186950985399E-13</v>
      </c>
      <c r="AQ44">
        <f t="shared" si="27"/>
        <v>-3.5744699100500521E-9</v>
      </c>
      <c r="AR44">
        <f t="shared" si="27"/>
        <v>-3.5747393319195621E-9</v>
      </c>
      <c r="AS44">
        <f t="shared" si="27"/>
        <v>-0.93415729066603803</v>
      </c>
      <c r="AT44">
        <f t="shared" si="27"/>
        <v>-0.61031609682657695</v>
      </c>
      <c r="AU44">
        <f t="shared" si="23"/>
        <v>-1.5444733910673545</v>
      </c>
      <c r="AW44">
        <v>41</v>
      </c>
      <c r="AX44">
        <f>IF(Z44&gt;0, (R44*SUMPRODUCT(K44:$K$98, X44:$X$98)-K44*$AZ$3)/Z44, 0)</f>
        <v>-1444694171771021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</v>
      </c>
      <c r="S45">
        <f t="shared" si="1"/>
        <v>-1.0250932770250086E+16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-517.01274501754574</v>
      </c>
      <c r="AC45">
        <f t="shared" si="2"/>
        <v>-461.6185223402357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-3.0925947320948395E-8</v>
      </c>
      <c r="AI45">
        <f t="shared" si="25"/>
        <v>-3.0928198913718959E-8</v>
      </c>
      <c r="AJ45">
        <f t="shared" si="7"/>
        <v>-55.39422267731004</v>
      </c>
      <c r="AK45">
        <f t="shared" si="22"/>
        <v>-36.190892151228205</v>
      </c>
      <c r="AL45">
        <f t="shared" si="26"/>
        <v>-91.585114859466444</v>
      </c>
      <c r="AN45">
        <f t="shared" si="27"/>
        <v>0</v>
      </c>
      <c r="AO45">
        <f t="shared" si="27"/>
        <v>0</v>
      </c>
      <c r="AP45">
        <f t="shared" si="27"/>
        <v>-3.0269784948565064E-14</v>
      </c>
      <c r="AQ45">
        <f t="shared" si="27"/>
        <v>-4.157598065577903E-10</v>
      </c>
      <c r="AR45">
        <f t="shared" si="27"/>
        <v>-4.1579007634273891E-10</v>
      </c>
      <c r="AS45">
        <f t="shared" si="27"/>
        <v>-0.74470447309910603</v>
      </c>
      <c r="AT45">
        <f t="shared" si="27"/>
        <v>-0.48654025578567334</v>
      </c>
      <c r="AU45">
        <f t="shared" si="23"/>
        <v>-1.2312447293005695</v>
      </c>
      <c r="AW45">
        <v>42</v>
      </c>
      <c r="AX45">
        <f>IF(Z45&gt;0, (R45*SUMPRODUCT(K45:$K$98, X45:$X$98)-K45*$AZ$3)/Z45, 0)</f>
        <v>-1.0250932770250086E+16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</v>
      </c>
      <c r="S46">
        <f t="shared" si="1"/>
        <v>-7.5176808346380176E+16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-461.6185223402357</v>
      </c>
      <c r="AC46">
        <f t="shared" si="2"/>
        <v>-412.15939494700456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-3.9099003027704806E-9</v>
      </c>
      <c r="AI46">
        <f t="shared" si="25"/>
        <v>-3.9101744294619517E-9</v>
      </c>
      <c r="AJ46">
        <f t="shared" si="7"/>
        <v>-49.459127393231142</v>
      </c>
      <c r="AK46">
        <f t="shared" si="22"/>
        <v>-32.3132965638165</v>
      </c>
      <c r="AL46">
        <f t="shared" si="26"/>
        <v>-81.772423960957809</v>
      </c>
      <c r="AN46">
        <f t="shared" si="27"/>
        <v>0</v>
      </c>
      <c r="AO46">
        <f t="shared" si="27"/>
        <v>0</v>
      </c>
      <c r="AP46">
        <f t="shared" si="27"/>
        <v>-3.2904310276244707E-15</v>
      </c>
      <c r="AQ46">
        <f t="shared" si="27"/>
        <v>-4.6931793478821441E-11</v>
      </c>
      <c r="AR46">
        <f t="shared" si="27"/>
        <v>-4.6935083909849069E-11</v>
      </c>
      <c r="AS46">
        <f t="shared" si="27"/>
        <v>-0.5936738465727841</v>
      </c>
      <c r="AT46">
        <f t="shared" si="27"/>
        <v>-0.38786691309708554</v>
      </c>
      <c r="AU46">
        <f t="shared" si="23"/>
        <v>-0.98154075971680466</v>
      </c>
      <c r="AW46">
        <v>43</v>
      </c>
      <c r="AX46">
        <f>IF(Z46&gt;0, (R46*SUMPRODUCT(K46:$K$98, X46:$X$98)-K46*$AZ$3)/Z46, 0)</f>
        <v>-7.5176808346380176E+16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</v>
      </c>
      <c r="S47">
        <f t="shared" si="1"/>
        <v>-5.7162522757207226E+17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-412.15939494700456</v>
      </c>
      <c r="AC47">
        <f t="shared" si="2"/>
        <v>-367.99945977415251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-4.7839309914236652E-10</v>
      </c>
      <c r="AI47">
        <f t="shared" si="25"/>
        <v>-4.7842528801735176E-10</v>
      </c>
      <c r="AJ47">
        <f t="shared" si="7"/>
        <v>-44.159935172852045</v>
      </c>
      <c r="AK47">
        <f t="shared" si="22"/>
        <v>-28.851157646290321</v>
      </c>
      <c r="AL47">
        <f t="shared" si="26"/>
        <v>-73.011092819620785</v>
      </c>
      <c r="AN47">
        <f t="shared" si="27"/>
        <v>0</v>
      </c>
      <c r="AO47">
        <f t="shared" si="27"/>
        <v>0</v>
      </c>
      <c r="AP47">
        <f t="shared" si="27"/>
        <v>-3.4497628641827677E-16</v>
      </c>
      <c r="AQ47">
        <f t="shared" si="27"/>
        <v>-5.1270594224281362E-12</v>
      </c>
      <c r="AR47">
        <f t="shared" si="27"/>
        <v>-5.1274043987145543E-12</v>
      </c>
      <c r="AS47">
        <f t="shared" si="27"/>
        <v>-0.47327315575346224</v>
      </c>
      <c r="AT47">
        <f t="shared" si="27"/>
        <v>-0.30920512842588455</v>
      </c>
      <c r="AU47">
        <f t="shared" si="23"/>
        <v>-0.78247828418447407</v>
      </c>
      <c r="AW47">
        <v>44</v>
      </c>
      <c r="AX47">
        <f>IF(Z47&gt;0, (R47*SUMPRODUCT(K47:$K$98, X47:$X$98)-K47*$AZ$3)/Z47, 0)</f>
        <v>-5.7162522757207226E+17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</v>
      </c>
      <c r="S48">
        <f t="shared" si="1"/>
        <v>-4.5158754784357304E+18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-367.99945977415251</v>
      </c>
      <c r="AC48">
        <f t="shared" si="2"/>
        <v>-328.57094622692637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-5.6458064448091187E-11</v>
      </c>
      <c r="AI48">
        <f t="shared" si="25"/>
        <v>-5.6461702402102498E-11</v>
      </c>
      <c r="AJ48">
        <f t="shared" si="7"/>
        <v>-39.428513547226146</v>
      </c>
      <c r="AK48">
        <f t="shared" si="22"/>
        <v>-25.759962184190677</v>
      </c>
      <c r="AL48">
        <f t="shared" si="26"/>
        <v>-65.188475731473289</v>
      </c>
      <c r="AN48">
        <f t="shared" si="27"/>
        <v>0</v>
      </c>
      <c r="AO48">
        <f t="shared" si="27"/>
        <v>0</v>
      </c>
      <c r="AP48">
        <f t="shared" si="27"/>
        <v>-3.4811491147356459E-17</v>
      </c>
      <c r="AQ48">
        <f t="shared" si="27"/>
        <v>-5.4024580976616924E-13</v>
      </c>
      <c r="AR48">
        <f t="shared" si="27"/>
        <v>-5.4028062125731656E-13</v>
      </c>
      <c r="AS48">
        <f t="shared" si="27"/>
        <v>-0.37729046217626289</v>
      </c>
      <c r="AT48">
        <f t="shared" si="27"/>
        <v>-0.24649643528851978</v>
      </c>
      <c r="AU48">
        <f t="shared" si="23"/>
        <v>-0.62378689746532301</v>
      </c>
      <c r="AW48">
        <v>45</v>
      </c>
      <c r="AX48">
        <f>IF(Z48&gt;0, (R48*SUMPRODUCT(K48:$K$98, X48:$X$98)-K48*$AZ$3)/Z48, 0)</f>
        <v>-4.5158754784357304E+18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</v>
      </c>
      <c r="S49">
        <f t="shared" si="1"/>
        <v>-3.7190305876653679E+19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-328.57094622692637</v>
      </c>
      <c r="AC49">
        <f t="shared" si="2"/>
        <v>-293.3669162740419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-6.4143226357538039E-12</v>
      </c>
      <c r="AI49">
        <f t="shared" si="25"/>
        <v>-6.4147170489071226E-12</v>
      </c>
      <c r="AJ49">
        <f t="shared" si="7"/>
        <v>-35.204029952884468</v>
      </c>
      <c r="AK49">
        <f t="shared" si="22"/>
        <v>-22.999966235884848</v>
      </c>
      <c r="AL49">
        <f t="shared" si="26"/>
        <v>-58.203996188775733</v>
      </c>
      <c r="AN49">
        <f t="shared" si="27"/>
        <v>0</v>
      </c>
      <c r="AO49">
        <f t="shared" si="27"/>
        <v>0</v>
      </c>
      <c r="AP49">
        <f t="shared" si="27"/>
        <v>-3.3697585904834989E-18</v>
      </c>
      <c r="AQ49">
        <f t="shared" si="27"/>
        <v>-5.4802226097395311E-14</v>
      </c>
      <c r="AR49">
        <f t="shared" si="27"/>
        <v>-5.4805595855985799E-14</v>
      </c>
      <c r="AS49">
        <f t="shared" si="27"/>
        <v>-0.30077364650534566</v>
      </c>
      <c r="AT49">
        <f t="shared" si="27"/>
        <v>-0.19650544905016196</v>
      </c>
      <c r="AU49">
        <f t="shared" si="23"/>
        <v>-0.49727909555556243</v>
      </c>
      <c r="AW49">
        <v>46</v>
      </c>
      <c r="AX49">
        <f>IF(Z49&gt;0, (R49*SUMPRODUCT(K49:$K$98, X49:$X$98)-K49*$AZ$3)/Z49, 0)</f>
        <v>-3.7190305876653679E+19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</v>
      </c>
      <c r="S50">
        <f t="shared" si="1"/>
        <v>-3.199544909822743E+20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-293.3669162740419</v>
      </c>
      <c r="AC50">
        <f t="shared" si="2"/>
        <v>-261.93474667325171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-6.9907179257126803E-13</v>
      </c>
      <c r="AI50">
        <f t="shared" si="25"/>
        <v>-6.9911272569676799E-13</v>
      </c>
      <c r="AJ50">
        <f t="shared" si="7"/>
        <v>-31.432169600790189</v>
      </c>
      <c r="AK50">
        <f t="shared" si="22"/>
        <v>-20.535684139182933</v>
      </c>
      <c r="AL50">
        <f t="shared" si="26"/>
        <v>-51.967853739973819</v>
      </c>
      <c r="AN50">
        <f t="shared" si="27"/>
        <v>0</v>
      </c>
      <c r="AO50">
        <f t="shared" si="27"/>
        <v>0</v>
      </c>
      <c r="AP50">
        <f t="shared" si="27"/>
        <v>-3.1225132047508894E-19</v>
      </c>
      <c r="AQ50">
        <f t="shared" si="27"/>
        <v>-5.3327491529402927E-15</v>
      </c>
      <c r="AR50">
        <f t="shared" si="27"/>
        <v>-5.3330614042607676E-15</v>
      </c>
      <c r="AS50">
        <f t="shared" si="27"/>
        <v>-0.23977490952276009</v>
      </c>
      <c r="AT50">
        <f t="shared" si="27"/>
        <v>-0.15665294088820333</v>
      </c>
      <c r="AU50">
        <f t="shared" si="23"/>
        <v>-0.39642785041096873</v>
      </c>
      <c r="AW50">
        <v>47</v>
      </c>
      <c r="AX50">
        <f>IF(Z50&gt;0, (R50*SUMPRODUCT(K50:$K$98, X50:$X$98)-K50*$AZ$3)/Z50, 0)</f>
        <v>-3.199544909822743E+20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</v>
      </c>
      <c r="S51">
        <f t="shared" si="1"/>
        <v>-2.8790673503449089E+21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-261.93474667325171</v>
      </c>
      <c r="AC51">
        <f t="shared" si="2"/>
        <v>-233.870309529689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-7.2924461064645086E-14</v>
      </c>
      <c r="AI51">
        <f t="shared" si="25"/>
        <v>-7.292852262835775E-14</v>
      </c>
      <c r="AJ51">
        <f t="shared" si="7"/>
        <v>-28.064437143562714</v>
      </c>
      <c r="AK51">
        <f t="shared" si="22"/>
        <v>-18.335432267127622</v>
      </c>
      <c r="AL51">
        <f t="shared" si="26"/>
        <v>-46.399869410690414</v>
      </c>
      <c r="AN51">
        <f t="shared" si="27"/>
        <v>0</v>
      </c>
      <c r="AO51">
        <f t="shared" si="27"/>
        <v>0</v>
      </c>
      <c r="AP51">
        <f t="shared" si="27"/>
        <v>-2.7663340618359604E-20</v>
      </c>
      <c r="AQ51">
        <f t="shared" si="27"/>
        <v>-4.9668904603174158E-16</v>
      </c>
      <c r="AR51">
        <f t="shared" si="27"/>
        <v>-4.9671670937235999E-16</v>
      </c>
      <c r="AS51">
        <f t="shared" si="27"/>
        <v>-0.19114708986189449</v>
      </c>
      <c r="AT51">
        <f t="shared" si="27"/>
        <v>-0.12488276537643761</v>
      </c>
      <c r="AU51">
        <f t="shared" si="23"/>
        <v>-0.3160298552383326</v>
      </c>
      <c r="AW51">
        <v>48</v>
      </c>
      <c r="AX51">
        <f>IF(Z51&gt;0, (R51*SUMPRODUCT(K51:$K$98, X51:$X$98)-K51*$AZ$3)/Z51, 0)</f>
        <v>-2.8790673503449089E+21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</v>
      </c>
      <c r="S52">
        <f t="shared" si="1"/>
        <v>-2.7185561485781229E+22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-233.870309529689</v>
      </c>
      <c r="AC52">
        <f t="shared" si="2"/>
        <v>-208.81277636579375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-7.2737943906106748E-15</v>
      </c>
      <c r="AI52">
        <f t="shared" si="25"/>
        <v>-7.2741784414909097E-15</v>
      </c>
      <c r="AJ52">
        <f t="shared" si="7"/>
        <v>-25.057533163895243</v>
      </c>
      <c r="AK52">
        <f t="shared" si="22"/>
        <v>-16.370921667078232</v>
      </c>
      <c r="AL52">
        <f t="shared" si="26"/>
        <v>-41.428454830973479</v>
      </c>
      <c r="AN52">
        <f t="shared" si="27"/>
        <v>0</v>
      </c>
      <c r="AO52">
        <f t="shared" si="27"/>
        <v>0</v>
      </c>
      <c r="AP52">
        <f t="shared" si="27"/>
        <v>-2.3355119626843137E-21</v>
      </c>
      <c r="AQ52">
        <f t="shared" si="27"/>
        <v>-4.4233810382088524E-17</v>
      </c>
      <c r="AR52">
        <f t="shared" si="27"/>
        <v>-4.4236145894051208E-17</v>
      </c>
      <c r="AS52">
        <f t="shared" si="27"/>
        <v>-0.15238128974959678</v>
      </c>
      <c r="AT52">
        <f t="shared" si="27"/>
        <v>-9.9555775969736596E-2</v>
      </c>
      <c r="AU52">
        <f t="shared" si="23"/>
        <v>-0.25193706571933339</v>
      </c>
      <c r="AW52">
        <v>49</v>
      </c>
      <c r="AX52">
        <f>IF(Z52&gt;0, (R52*SUMPRODUCT(K52:$K$98, X52:$X$98)-K52*$AZ$3)/Z52, 0)</f>
        <v>-2.7185561485781229E+22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</v>
      </c>
      <c r="S53">
        <f t="shared" si="1"/>
        <v>-2.7027247373463983E+23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-208.81277636579375</v>
      </c>
      <c r="AC53">
        <f t="shared" si="2"/>
        <v>-186.43997889803012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-6.9143851307207288E-16</v>
      </c>
      <c r="AI53">
        <f t="shared" si="25"/>
        <v>-6.9147300418696921E-16</v>
      </c>
      <c r="AJ53">
        <f t="shared" si="7"/>
        <v>-22.372797467763633</v>
      </c>
      <c r="AK53">
        <f t="shared" si="22"/>
        <v>-14.616894345605564</v>
      </c>
      <c r="AL53">
        <f t="shared" si="26"/>
        <v>-36.989691813369198</v>
      </c>
      <c r="AN53">
        <f t="shared" si="27"/>
        <v>0</v>
      </c>
      <c r="AO53">
        <f t="shared" si="27"/>
        <v>0</v>
      </c>
      <c r="AP53">
        <f t="shared" si="27"/>
        <v>-1.8727617966899117E-22</v>
      </c>
      <c r="AQ53">
        <f t="shared" si="27"/>
        <v>-3.7542991461217869E-18</v>
      </c>
      <c r="AR53">
        <f t="shared" si="27"/>
        <v>-3.7544864223014556E-18</v>
      </c>
      <c r="AS53">
        <f t="shared" si="27"/>
        <v>-0.12147743124170673</v>
      </c>
      <c r="AT53">
        <f t="shared" si="27"/>
        <v>-7.9365255077915017E-2</v>
      </c>
      <c r="AU53">
        <f t="shared" si="23"/>
        <v>-0.20084268631962177</v>
      </c>
      <c r="AW53">
        <v>50</v>
      </c>
      <c r="AX53">
        <f>IF(Z53&gt;0, (R53*SUMPRODUCT(K53:$K$98, X53:$X$98)-K53*$AZ$3)/Z53, 0)</f>
        <v>-2.7027247373463983E+23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</v>
      </c>
      <c r="S54">
        <f t="shared" si="1"/>
        <v>-2.8386955041373279E+24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-186.43997889803012</v>
      </c>
      <c r="AC54">
        <f t="shared" si="2"/>
        <v>-166.46426687324117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-6.242829608758728E-17</v>
      </c>
      <c r="AI54">
        <f t="shared" si="25"/>
        <v>-6.2431228143290873E-17</v>
      </c>
      <c r="AJ54">
        <f t="shared" si="7"/>
        <v>-19.975712024788947</v>
      </c>
      <c r="AK54">
        <f t="shared" si="22"/>
        <v>-13.05079852286211</v>
      </c>
      <c r="AL54">
        <f t="shared" si="26"/>
        <v>-33.026510547651057</v>
      </c>
      <c r="AN54">
        <f t="shared" si="27"/>
        <v>0</v>
      </c>
      <c r="AO54">
        <f t="shared" si="27"/>
        <v>0</v>
      </c>
      <c r="AP54">
        <f t="shared" si="27"/>
        <v>-1.4214431755914255E-23</v>
      </c>
      <c r="AQ54">
        <f t="shared" si="27"/>
        <v>-3.0264866840299516E-19</v>
      </c>
      <c r="AR54">
        <f t="shared" si="27"/>
        <v>-3.026628828347511E-19</v>
      </c>
      <c r="AS54">
        <f t="shared" si="27"/>
        <v>-9.6841064446513608E-2</v>
      </c>
      <c r="AT54">
        <f t="shared" si="27"/>
        <v>-6.3269495438388876E-2</v>
      </c>
      <c r="AU54">
        <f t="shared" si="23"/>
        <v>-0.16011055988490247</v>
      </c>
      <c r="AW54">
        <v>51</v>
      </c>
      <c r="AX54">
        <f>IF(Z54&gt;0, (R54*SUMPRODUCT(K54:$K$98, X54:$X$98)-K54*$AZ$3)/Z54, 0)</f>
        <v>-2.8386955041373279E+24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</v>
      </c>
      <c r="S55">
        <f t="shared" si="1"/>
        <v>-3.1607351578644636E+25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-166.46426687324117</v>
      </c>
      <c r="AC55">
        <f t="shared" si="2"/>
        <v>-148.62880970825103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-5.3352353563459897E-18</v>
      </c>
      <c r="AI55">
        <f t="shared" si="25"/>
        <v>-5.3354704738143712E-18</v>
      </c>
      <c r="AJ55">
        <f t="shared" si="7"/>
        <v>-17.835457164990146</v>
      </c>
      <c r="AK55">
        <f t="shared" si="22"/>
        <v>-11.652498681126882</v>
      </c>
      <c r="AL55">
        <f t="shared" si="26"/>
        <v>-29.487955846117028</v>
      </c>
      <c r="AN55">
        <f t="shared" si="27"/>
        <v>0</v>
      </c>
      <c r="AO55">
        <f t="shared" si="27"/>
        <v>0</v>
      </c>
      <c r="AP55">
        <f t="shared" si="27"/>
        <v>-1.0177102769930296E-24</v>
      </c>
      <c r="AQ55">
        <f t="shared" si="27"/>
        <v>-2.309366415736235E-20</v>
      </c>
      <c r="AR55">
        <f t="shared" si="27"/>
        <v>-2.3094681867639345E-20</v>
      </c>
      <c r="AS55">
        <f t="shared" si="27"/>
        <v>-7.7201103672284499E-2</v>
      </c>
      <c r="AT55">
        <f t="shared" si="27"/>
        <v>-5.0438054399225815E-2</v>
      </c>
      <c r="AU55">
        <f t="shared" si="23"/>
        <v>-0.1276391580715103</v>
      </c>
      <c r="AW55">
        <v>52</v>
      </c>
      <c r="AX55">
        <f>IF(Z55&gt;0, (R55*SUMPRODUCT(K55:$K$98, X55:$X$98)-K55*$AZ$3)/Z55, 0)</f>
        <v>-3.1607351578644636E+25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</v>
      </c>
      <c r="S56">
        <f t="shared" si="1"/>
        <v>-3.7456696807945145E+26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-148.62880970825103</v>
      </c>
      <c r="AC56">
        <f t="shared" si="2"/>
        <v>-132.70429438236698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-4.3010386417843712E-19</v>
      </c>
      <c r="AI56">
        <f t="shared" si="25"/>
        <v>-4.3012157854004552E-19</v>
      </c>
      <c r="AJ56">
        <f t="shared" si="7"/>
        <v>-15.924515325884045</v>
      </c>
      <c r="AK56">
        <f t="shared" si="22"/>
        <v>-10.404016679577573</v>
      </c>
      <c r="AL56">
        <f t="shared" si="26"/>
        <v>-26.328532005461618</v>
      </c>
      <c r="AN56">
        <f t="shared" si="27"/>
        <v>0</v>
      </c>
      <c r="AO56">
        <f t="shared" si="27"/>
        <v>0</v>
      </c>
      <c r="AP56">
        <f t="shared" si="27"/>
        <v>-6.8461552975969021E-26</v>
      </c>
      <c r="AQ56">
        <f t="shared" si="27"/>
        <v>-1.6622432765893103E-21</v>
      </c>
      <c r="AR56">
        <f t="shared" si="27"/>
        <v>-1.6623117381422862E-21</v>
      </c>
      <c r="AS56">
        <f t="shared" si="27"/>
        <v>-6.154424718772674E-2</v>
      </c>
      <c r="AT56">
        <f t="shared" si="27"/>
        <v>-4.0208908162648126E-2</v>
      </c>
      <c r="AU56">
        <f t="shared" si="23"/>
        <v>-0.10175315535037487</v>
      </c>
      <c r="AW56">
        <v>53</v>
      </c>
      <c r="AX56">
        <f>IF(Z56&gt;0, (R56*SUMPRODUCT(K56:$K$98, X56:$X$98)-K56*$AZ$3)/Z56, 0)</f>
        <v>-3.7456696807945145E+26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</v>
      </c>
      <c r="S57">
        <f t="shared" si="1"/>
        <v>-4.7463045926389385E+27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-132.70429438236698</v>
      </c>
      <c r="AC57">
        <f t="shared" si="2"/>
        <v>-118.48597712711337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-3.2578052223007327E-20</v>
      </c>
      <c r="AI57">
        <f t="shared" si="25"/>
        <v>-3.2579300414888134E-20</v>
      </c>
      <c r="AJ57">
        <f t="shared" si="7"/>
        <v>-14.218317255253609</v>
      </c>
      <c r="AK57">
        <f t="shared" si="22"/>
        <v>-9.2893006067656891</v>
      </c>
      <c r="AL57">
        <f t="shared" si="26"/>
        <v>-23.507617862019298</v>
      </c>
      <c r="AN57">
        <f t="shared" si="27"/>
        <v>0</v>
      </c>
      <c r="AO57">
        <f t="shared" si="27"/>
        <v>0</v>
      </c>
      <c r="AP57">
        <f t="shared" si="27"/>
        <v>-4.3070961926739329E-27</v>
      </c>
      <c r="AQ57">
        <f t="shared" si="27"/>
        <v>-1.1241605305431164E-22</v>
      </c>
      <c r="AR57">
        <f t="shared" si="27"/>
        <v>-1.1242036015050434E-22</v>
      </c>
      <c r="AS57">
        <f t="shared" si="27"/>
        <v>-4.906269705654235E-2</v>
      </c>
      <c r="AT57">
        <f t="shared" si="27"/>
        <v>-3.2054295410274325E-2</v>
      </c>
      <c r="AU57">
        <f t="shared" si="23"/>
        <v>-8.1116992466816681E-2</v>
      </c>
      <c r="AW57">
        <v>54</v>
      </c>
      <c r="AX57">
        <f>IF(Z57&gt;0, (R57*SUMPRODUCT(K57:$K$98, X57:$X$98)-K57*$AZ$3)/Z57, 0)</f>
        <v>-4.7463045926389385E+27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</v>
      </c>
      <c r="S58">
        <f t="shared" si="1"/>
        <v>-6.4624901306965443E+28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-118.48597712711337</v>
      </c>
      <c r="AC58">
        <f t="shared" si="2"/>
        <v>-105.79105100635121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-2.3077197884921748E-21</v>
      </c>
      <c r="AI58">
        <f t="shared" si="25"/>
        <v>-2.3078016385599251E-21</v>
      </c>
      <c r="AJ58">
        <f t="shared" si="7"/>
        <v>-12.694926120762162</v>
      </c>
      <c r="AK58">
        <f t="shared" si="22"/>
        <v>-8.2940183988979364</v>
      </c>
      <c r="AL58">
        <f t="shared" si="26"/>
        <v>-20.988944519660098</v>
      </c>
      <c r="AN58">
        <f t="shared" si="27"/>
        <v>0</v>
      </c>
      <c r="AO58">
        <f t="shared" si="27"/>
        <v>0</v>
      </c>
      <c r="AP58">
        <f t="shared" si="27"/>
        <v>-2.5217628266227081E-28</v>
      </c>
      <c r="AQ58">
        <f t="shared" si="27"/>
        <v>-7.1099782038668751E-24</v>
      </c>
      <c r="AR58">
        <f t="shared" si="27"/>
        <v>-7.1102303801495384E-24</v>
      </c>
      <c r="AS58">
        <f t="shared" si="27"/>
        <v>-3.9112481709616065E-2</v>
      </c>
      <c r="AT58">
        <f t="shared" si="27"/>
        <v>-2.5553488050282465E-2</v>
      </c>
      <c r="AU58">
        <f t="shared" si="23"/>
        <v>-6.4665969759898523E-2</v>
      </c>
      <c r="AW58">
        <v>55</v>
      </c>
      <c r="AX58">
        <f>IF(Z58&gt;0, (R58*SUMPRODUCT(K58:$K$98, X58:$X$98)-K58*$AZ$3)/Z58, 0)</f>
        <v>-6.4624901306965443E+28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</v>
      </c>
      <c r="S59">
        <f t="shared" si="1"/>
        <v>-9.5044391516686481E+29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-105.79105100635121</v>
      </c>
      <c r="AC59">
        <f t="shared" si="2"/>
        <v>-94.456295541385003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-1.521250100713416E-22</v>
      </c>
      <c r="AI59">
        <f t="shared" si="25"/>
        <v>-1.521299791333785E-22</v>
      </c>
      <c r="AJ59">
        <f t="shared" si="7"/>
        <v>-11.334755464966207</v>
      </c>
      <c r="AK59">
        <f t="shared" si="22"/>
        <v>-7.4053735704445858</v>
      </c>
      <c r="AL59">
        <f t="shared" si="26"/>
        <v>-18.740129035410792</v>
      </c>
      <c r="AN59">
        <f t="shared" si="27"/>
        <v>0</v>
      </c>
      <c r="AO59">
        <f t="shared" si="27"/>
        <v>0</v>
      </c>
      <c r="AP59">
        <f t="shared" si="27"/>
        <v>-1.3669152582795126E-29</v>
      </c>
      <c r="AQ59">
        <f t="shared" si="27"/>
        <v>-4.1847333739806701E-25</v>
      </c>
      <c r="AR59">
        <f t="shared" si="27"/>
        <v>-4.1848700655064984E-25</v>
      </c>
      <c r="AS59">
        <f t="shared" si="27"/>
        <v>-3.1180230954732165E-2</v>
      </c>
      <c r="AT59">
        <f t="shared" si="27"/>
        <v>-2.0371084223758339E-2</v>
      </c>
      <c r="AU59">
        <f t="shared" si="23"/>
        <v>-5.15513151784905E-2</v>
      </c>
      <c r="AW59">
        <v>56</v>
      </c>
      <c r="AX59">
        <f>IF(Z59&gt;0, (R59*SUMPRODUCT(K59:$K$98, X59:$X$98)-K59*$AZ$3)/Z59, 0)</f>
        <v>-9.5044391516686481E+29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</v>
      </c>
      <c r="S60">
        <f t="shared" si="1"/>
        <v>-1.5412354566195029E+31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-94.456295541385003</v>
      </c>
      <c r="AC60">
        <f t="shared" si="2"/>
        <v>-84.335978161950891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-9.2915455972586801E-24</v>
      </c>
      <c r="AI60">
        <f t="shared" si="25"/>
        <v>-9.2918191958765939E-24</v>
      </c>
      <c r="AJ60">
        <f t="shared" si="7"/>
        <v>-10.120317379434113</v>
      </c>
      <c r="AK60">
        <f t="shared" si="22"/>
        <v>-6.6119406878969507</v>
      </c>
      <c r="AL60">
        <f t="shared" si="26"/>
        <v>-16.732258067331063</v>
      </c>
      <c r="AN60">
        <f t="shared" si="27"/>
        <v>0</v>
      </c>
      <c r="AO60">
        <f t="shared" si="27"/>
        <v>0</v>
      </c>
      <c r="AP60">
        <f t="shared" si="27"/>
        <v>-6.7199036955984083E-31</v>
      </c>
      <c r="AQ60">
        <f t="shared" si="27"/>
        <v>-2.2821128291178843E-26</v>
      </c>
      <c r="AR60">
        <f t="shared" si="27"/>
        <v>-2.2821800281548406E-26</v>
      </c>
      <c r="AS60">
        <f t="shared" si="27"/>
        <v>-2.4856689217739286E-2</v>
      </c>
      <c r="AT60">
        <f t="shared" si="27"/>
        <v>-1.6239703622256327E-2</v>
      </c>
      <c r="AU60">
        <f t="shared" si="23"/>
        <v>-4.109639283999561E-2</v>
      </c>
      <c r="AW60">
        <v>57</v>
      </c>
      <c r="AX60">
        <f>IF(Z60&gt;0, (R60*SUMPRODUCT(K60:$K$98, X60:$X$98)-K60*$AZ$3)/Z60, 0)</f>
        <v>-1.5412354566195029E+31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</v>
      </c>
      <c r="S61">
        <f t="shared" si="1"/>
        <v>-2.7832565725137091E+32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-84.335978161950891</v>
      </c>
      <c r="AC61">
        <f t="shared" si="2"/>
        <v>-75.299980501741871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-5.1467063212514383E-25</v>
      </c>
      <c r="AI61">
        <f t="shared" si="25"/>
        <v>-5.1468415944081523E-25</v>
      </c>
      <c r="AJ61">
        <f t="shared" si="7"/>
        <v>-9.03599766020902</v>
      </c>
      <c r="AK61">
        <f t="shared" si="22"/>
        <v>-5.9035184713365627</v>
      </c>
      <c r="AL61">
        <f t="shared" si="26"/>
        <v>-14.939516131545583</v>
      </c>
      <c r="AN61">
        <f t="shared" si="27"/>
        <v>0</v>
      </c>
      <c r="AO61">
        <f t="shared" si="27"/>
        <v>0</v>
      </c>
      <c r="AP61">
        <f t="shared" si="27"/>
        <v>-2.9664890665999095E-32</v>
      </c>
      <c r="AQ61">
        <f t="shared" si="27"/>
        <v>-1.1286531934255776E-27</v>
      </c>
      <c r="AR61">
        <f t="shared" si="27"/>
        <v>-1.1286828583162436E-27</v>
      </c>
      <c r="AS61">
        <f t="shared" si="27"/>
        <v>-1.9815600460570203E-2</v>
      </c>
      <c r="AT61">
        <f t="shared" si="27"/>
        <v>-1.2946192300905872E-2</v>
      </c>
      <c r="AU61">
        <f t="shared" si="23"/>
        <v>-3.2761792761476075E-2</v>
      </c>
      <c r="AW61">
        <v>58</v>
      </c>
      <c r="AX61">
        <f>IF(Z61&gt;0, (R61*SUMPRODUCT(K61:$K$98, X61:$X$98)-K61*$AZ$3)/Z61, 0)</f>
        <v>-2.7832565725137091E+32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</v>
      </c>
      <c r="S62">
        <f t="shared" si="1"/>
        <v>-5.6656603150083138E+33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-75.299980501741871</v>
      </c>
      <c r="AC62">
        <f t="shared" si="2"/>
        <v>-67.232125447983805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-2.5597425016050606E-26</v>
      </c>
      <c r="AI62">
        <f t="shared" si="25"/>
        <v>-2.5598018346057259E-26</v>
      </c>
      <c r="AJ62">
        <f t="shared" si="7"/>
        <v>-8.0678550537580662</v>
      </c>
      <c r="AK62">
        <f t="shared" si="22"/>
        <v>-5.2709986351219316</v>
      </c>
      <c r="AL62">
        <f t="shared" si="26"/>
        <v>-13.338853688879997</v>
      </c>
      <c r="AN62">
        <f t="shared" si="27"/>
        <v>0</v>
      </c>
      <c r="AO62">
        <f t="shared" si="27"/>
        <v>0</v>
      </c>
      <c r="AP62">
        <f t="shared" si="27"/>
        <v>-1.1617412688065887E-33</v>
      </c>
      <c r="AQ62">
        <f t="shared" si="27"/>
        <v>-5.0119806318349499E-29</v>
      </c>
      <c r="AR62">
        <f t="shared" si="27"/>
        <v>-5.0120968059618304E-29</v>
      </c>
      <c r="AS62">
        <f t="shared" si="27"/>
        <v>-1.579687536716377E-2</v>
      </c>
      <c r="AT62">
        <f t="shared" si="27"/>
        <v>-1.0320625239880319E-2</v>
      </c>
      <c r="AU62">
        <f t="shared" si="23"/>
        <v>-2.6117500607044087E-2</v>
      </c>
      <c r="AW62">
        <v>59</v>
      </c>
      <c r="AX62">
        <f>IF(Z62&gt;0, (R62*SUMPRODUCT(K62:$K$98, X62:$X$98)-K62*$AZ$3)/Z62, 0)</f>
        <v>-5.6656603150083138E+33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</v>
      </c>
      <c r="S63">
        <f t="shared" si="1"/>
        <v>-1.3199053473113543E+35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-67.232125447983805</v>
      </c>
      <c r="AC63">
        <f t="shared" si="2"/>
        <v>-60.028683435699826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-1.1293138766613194E-27</v>
      </c>
      <c r="AI63">
        <f t="shared" si="25"/>
        <v>-1.1293366164295755E-27</v>
      </c>
      <c r="AJ63">
        <f t="shared" si="7"/>
        <v>-7.2034420122839791</v>
      </c>
      <c r="AK63">
        <f t="shared" si="22"/>
        <v>-4.7062487813588669</v>
      </c>
      <c r="AL63">
        <f t="shared" si="26"/>
        <v>-11.909690793642845</v>
      </c>
      <c r="AN63">
        <f t="shared" si="27"/>
        <v>0</v>
      </c>
      <c r="AO63">
        <f t="shared" si="27"/>
        <v>0</v>
      </c>
      <c r="AP63">
        <f t="shared" si="27"/>
        <v>-3.9754025900391728E-35</v>
      </c>
      <c r="AQ63">
        <f t="shared" si="27"/>
        <v>-1.9742845484108643E-30</v>
      </c>
      <c r="AR63">
        <f t="shared" si="27"/>
        <v>-1.9743243024367646E-30</v>
      </c>
      <c r="AS63">
        <f t="shared" si="27"/>
        <v>-1.2593172327139468E-2</v>
      </c>
      <c r="AT63">
        <f t="shared" si="27"/>
        <v>-8.2275392537311202E-3</v>
      </c>
      <c r="AU63">
        <f t="shared" si="23"/>
        <v>-2.0820711580870586E-2</v>
      </c>
      <c r="AW63">
        <v>60</v>
      </c>
      <c r="AX63">
        <f>IF(Z63&gt;0, (R63*SUMPRODUCT(K63:$K$98, X63:$X$98)-K63*$AZ$3)/Z63, 0)</f>
        <v>-1.3199053473113543E+35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</v>
      </c>
      <c r="S64">
        <f t="shared" si="1"/>
        <v>-3.5884508674183676E+36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-60.028683435699826</v>
      </c>
      <c r="AC64">
        <f t="shared" si="2"/>
        <v>-53.597038781874851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-4.3531142913133174E-29</v>
      </c>
      <c r="AI64">
        <f t="shared" si="25"/>
        <v>-4.3531889712250148E-29</v>
      </c>
      <c r="AJ64">
        <f t="shared" si="7"/>
        <v>-6.431644653824975</v>
      </c>
      <c r="AK64">
        <f t="shared" si="22"/>
        <v>-4.2020078404989878</v>
      </c>
      <c r="AL64">
        <f t="shared" si="26"/>
        <v>-10.633652494323963</v>
      </c>
      <c r="AN64">
        <f t="shared" si="27"/>
        <v>0</v>
      </c>
      <c r="AO64">
        <f t="shared" si="27"/>
        <v>0</v>
      </c>
      <c r="AP64">
        <f t="shared" si="27"/>
        <v>-1.165684052470972E-36</v>
      </c>
      <c r="AQ64">
        <f t="shared" si="27"/>
        <v>-6.794807054039343E-32</v>
      </c>
      <c r="AR64">
        <f t="shared" si="27"/>
        <v>-6.7949236224445901E-32</v>
      </c>
      <c r="AS64">
        <f t="shared" si="27"/>
        <v>-1.003919987814051E-2</v>
      </c>
      <c r="AT64">
        <f t="shared" si="27"/>
        <v>-6.5589439203851399E-3</v>
      </c>
      <c r="AU64">
        <f t="shared" si="23"/>
        <v>-1.6598143798525651E-2</v>
      </c>
      <c r="AW64">
        <v>61</v>
      </c>
      <c r="AX64">
        <f>IF(Z64&gt;0, (R64*SUMPRODUCT(K64:$K$98, X64:$X$98)-K64*$AZ$3)/Z64, 0)</f>
        <v>-3.5884508674183676E+36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</v>
      </c>
      <c r="S65">
        <f t="shared" si="1"/>
        <v>-1.169999532860532E+38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-53.597038781874851</v>
      </c>
      <c r="AC65">
        <f t="shared" si="2"/>
        <v>-47.854498912388252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-1.4377609541570031E-30</v>
      </c>
      <c r="AI65">
        <f t="shared" si="25"/>
        <v>-1.4377814048057291E-30</v>
      </c>
      <c r="AJ65">
        <f t="shared" si="7"/>
        <v>-5.742539869486599</v>
      </c>
      <c r="AK65">
        <f t="shared" si="22"/>
        <v>-3.75179271473124</v>
      </c>
      <c r="AL65">
        <f t="shared" si="26"/>
        <v>-9.4943325842178385</v>
      </c>
      <c r="AN65">
        <f t="shared" si="27"/>
        <v>0</v>
      </c>
      <c r="AO65">
        <f t="shared" si="27"/>
        <v>0</v>
      </c>
      <c r="AP65">
        <f t="shared" si="27"/>
        <v>-2.8501395561805534E-38</v>
      </c>
      <c r="AQ65">
        <f t="shared" si="27"/>
        <v>-2.003760087351857E-33</v>
      </c>
      <c r="AR65">
        <f t="shared" si="27"/>
        <v>-2.0037885887474186E-33</v>
      </c>
      <c r="AS65">
        <f t="shared" si="27"/>
        <v>-8.0031886783645846E-3</v>
      </c>
      <c r="AT65">
        <f t="shared" si="27"/>
        <v>-5.228749936531522E-3</v>
      </c>
      <c r="AU65">
        <f t="shared" si="23"/>
        <v>-1.3231938614896105E-2</v>
      </c>
      <c r="AW65">
        <v>62</v>
      </c>
      <c r="AX65">
        <f>IF(Z65&gt;0, (R65*SUMPRODUCT(K65:$K$98, X65:$X$98)-K65*$AZ$3)/Z65, 0)</f>
        <v>-1.169999532860532E+38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</v>
      </c>
      <c r="S66">
        <f t="shared" si="1"/>
        <v>-4.7639893522553301E+39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-47.854498912388252</v>
      </c>
      <c r="AC66">
        <f t="shared" si="2"/>
        <v>-42.727231171775223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-3.9595405244423885E-32</v>
      </c>
      <c r="AI66">
        <f t="shared" si="25"/>
        <v>-3.9595853684040479E-32</v>
      </c>
      <c r="AJ66">
        <f t="shared" si="7"/>
        <v>-5.1272677406130285</v>
      </c>
      <c r="AK66">
        <f t="shared" si="22"/>
        <v>-3.3498149238671777</v>
      </c>
      <c r="AL66">
        <f t="shared" si="26"/>
        <v>-8.4770826644802071</v>
      </c>
      <c r="AN66">
        <f t="shared" si="27"/>
        <v>0</v>
      </c>
      <c r="AO66">
        <f t="shared" si="27"/>
        <v>0</v>
      </c>
      <c r="AP66">
        <f t="shared" si="27"/>
        <v>-5.5801386047191947E-40</v>
      </c>
      <c r="AQ66">
        <f t="shared" si="27"/>
        <v>-4.9270368004390946E-35</v>
      </c>
      <c r="AR66">
        <f t="shared" si="27"/>
        <v>-4.9270926018251409E-35</v>
      </c>
      <c r="AS66">
        <f t="shared" si="27"/>
        <v>-6.3800930152778804E-3</v>
      </c>
      <c r="AT66">
        <f t="shared" si="27"/>
        <v>-4.1683274366482144E-3</v>
      </c>
      <c r="AU66">
        <f t="shared" si="23"/>
        <v>-1.0548420451926097E-2</v>
      </c>
      <c r="AW66">
        <v>63</v>
      </c>
      <c r="AX66">
        <f>IF(Z66&gt;0, (R66*SUMPRODUCT(K66:$K$98, X66:$X$98)-K66*$AZ$3)/Z66, 0)</f>
        <v>-4.7639893522553301E+39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-2.5824252306081422E+41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-42.727231171775223</v>
      </c>
      <c r="AC67">
        <f t="shared" ref="AC67:AC69" si="30">S67*Z67</f>
        <v>-38.149313546227873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-8.7313777170458767E-34</v>
      </c>
      <c r="AI67">
        <f t="shared" ref="AI67:AI69" si="33">SUM(AE67:AH67)</f>
        <v>-8.7314515803916456E-34</v>
      </c>
      <c r="AJ67">
        <f t="shared" ref="AJ67:AJ69" si="34">AB67-AC67</f>
        <v>-4.5779176255473502</v>
      </c>
      <c r="AK67">
        <f t="shared" si="22"/>
        <v>-2.9909061820242657</v>
      </c>
      <c r="AL67">
        <f t="shared" si="26"/>
        <v>-7.5688238075716159</v>
      </c>
      <c r="AN67">
        <f t="shared" si="27"/>
        <v>0</v>
      </c>
      <c r="AO67">
        <f t="shared" si="27"/>
        <v>0</v>
      </c>
      <c r="AP67">
        <f t="shared" si="27"/>
        <v>-8.2063864968573819E-42</v>
      </c>
      <c r="AQ67">
        <f t="shared" si="27"/>
        <v>-9.7007601605485718E-37</v>
      </c>
      <c r="AR67">
        <f t="shared" si="27"/>
        <v>-9.7008422244135406E-37</v>
      </c>
      <c r="AS67">
        <f t="shared" si="27"/>
        <v>-5.0861710899855594E-3</v>
      </c>
      <c r="AT67">
        <f t="shared" si="27"/>
        <v>-3.322965112123895E-3</v>
      </c>
      <c r="AU67">
        <f t="shared" si="23"/>
        <v>-8.4091362021094535E-3</v>
      </c>
      <c r="AW67">
        <v>64</v>
      </c>
      <c r="AX67">
        <f>IF(Z67&gt;0, (R67*SUMPRODUCT(K67:$K$98, X67:$X$98)-K67*$AZ$3)/Z67, 0)</f>
        <v>-2.5824252306081422E+41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100000</v>
      </c>
      <c r="S68">
        <f t="shared" si="29"/>
        <v>-2.0933666503908208E+43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-38.149313546227873</v>
      </c>
      <c r="AC68">
        <f t="shared" si="30"/>
        <v>-34.061887094846313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-1.4462229030832152E-35</v>
      </c>
      <c r="AI68">
        <f t="shared" si="33"/>
        <v>-1.4462310387547873E-35</v>
      </c>
      <c r="AJ68">
        <f t="shared" si="34"/>
        <v>-4.0874264513815604</v>
      </c>
      <c r="AK68">
        <f t="shared" si="22"/>
        <v>-2.6704519482359514</v>
      </c>
      <c r="AL68">
        <f t="shared" si="26"/>
        <v>-6.7578783996175122</v>
      </c>
      <c r="AN68">
        <f t="shared" si="27"/>
        <v>0</v>
      </c>
      <c r="AO68">
        <f t="shared" si="27"/>
        <v>0</v>
      </c>
      <c r="AP68">
        <f t="shared" si="27"/>
        <v>-8.0704616260854593E-44</v>
      </c>
      <c r="AQ68">
        <f t="shared" si="27"/>
        <v>-1.4346309752994018E-38</v>
      </c>
      <c r="AR68">
        <f t="shared" si="27"/>
        <v>-1.4346390457610279E-38</v>
      </c>
      <c r="AS68">
        <f t="shared" si="27"/>
        <v>-4.0546644531134846E-3</v>
      </c>
      <c r="AT68">
        <f t="shared" si="27"/>
        <v>-2.6490474427008086E-3</v>
      </c>
      <c r="AU68">
        <f t="shared" si="23"/>
        <v>-6.7037118958142936E-3</v>
      </c>
      <c r="AW68">
        <v>65</v>
      </c>
      <c r="AX68">
        <f>IF(Z68&gt;0, (R68*SUMPRODUCT(K68:$K$98, X68:$X$98)-K68*$AZ$3)/Z68, 0)</f>
        <v>-2.0933666503908208E+43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-34.061887094846313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-34.061887094846313</v>
      </c>
      <c r="AK69">
        <f t="shared" si="22"/>
        <v>-2.3843320966392421</v>
      </c>
      <c r="AL69">
        <f t="shared" si="26"/>
        <v>-36.446219191485554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-1.4411538618009748E-40</v>
      </c>
      <c r="AR69">
        <f t="shared" si="27"/>
        <v>-1.4411538618009748E-40</v>
      </c>
      <c r="AS69">
        <f t="shared" si="27"/>
        <v>-3.0168634323761025E-2</v>
      </c>
      <c r="AT69">
        <f t="shared" si="27"/>
        <v>-2.1118044026632718E-3</v>
      </c>
      <c r="AU69">
        <f t="shared" si="23"/>
        <v>-3.2280438726424297E-2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54976.695629598697</v>
      </c>
      <c r="AO71" s="8">
        <f t="shared" si="47"/>
        <v>-5497.6695629598698</v>
      </c>
      <c r="AP71" s="8">
        <f t="shared" si="47"/>
        <v>-685.22855322633166</v>
      </c>
      <c r="AQ71" s="8">
        <f t="shared" si="47"/>
        <v>-34337.109742469278</v>
      </c>
      <c r="AR71" s="8">
        <f t="shared" si="47"/>
        <v>14456.687770943179</v>
      </c>
      <c r="AS71" s="8">
        <f t="shared" si="47"/>
        <v>-65.454578474758733</v>
      </c>
      <c r="AT71" s="8">
        <f t="shared" si="47"/>
        <v>-254.36860200018666</v>
      </c>
      <c r="AU71" s="8">
        <f t="shared" si="47"/>
        <v>14136.864590468223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12800.177067701561</v>
      </c>
      <c r="K3">
        <v>1</v>
      </c>
      <c r="L3" s="2">
        <v>0</v>
      </c>
      <c r="O3">
        <f>$C$3</f>
        <v>12800.177067701561</v>
      </c>
      <c r="P3">
        <f>O3*C5</f>
        <v>1280.0177067701561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12800.177067701561</v>
      </c>
      <c r="AF3">
        <f t="shared" ref="AF3:AG34" si="4">-$Z3*P3</f>
        <v>-1280.0177067701561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11120.159360931404</v>
      </c>
      <c r="AJ3">
        <f t="shared" ref="AJ3:AJ66" si="7">AB3-AC3</f>
        <v>0</v>
      </c>
      <c r="AL3">
        <f t="shared" ref="AL3:AL34" si="8">SUM(AI3:AK3)</f>
        <v>11120.159360931404</v>
      </c>
      <c r="AN3">
        <f t="shared" ref="AN3:AU34" si="9">AE3*$K3</f>
        <v>12800.177067701561</v>
      </c>
      <c r="AO3">
        <f t="shared" si="9"/>
        <v>-1280.0177067701561</v>
      </c>
      <c r="AP3">
        <f t="shared" si="9"/>
        <v>-400</v>
      </c>
      <c r="AQ3">
        <f t="shared" si="9"/>
        <v>0</v>
      </c>
      <c r="AR3">
        <f t="shared" si="9"/>
        <v>11120.159360931404</v>
      </c>
      <c r="AS3">
        <f t="shared" si="9"/>
        <v>0</v>
      </c>
      <c r="AT3">
        <f t="shared" si="9"/>
        <v>0</v>
      </c>
      <c r="AU3">
        <f t="shared" si="9"/>
        <v>11120.159360931404</v>
      </c>
      <c r="AW3">
        <v>0</v>
      </c>
      <c r="AX3">
        <f>IF(Z3&gt;0, (R3*SUMPRODUCT(K3:$K$98, X3:$X$98)-K3*$AZ$3)/Z3, 0)</f>
        <v>0</v>
      </c>
      <c r="AZ3">
        <f>C6*SUMPRODUCT(X4:X98, K4:K98)/1</f>
        <v>6648.751237157564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451.01265796399389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445.9793021285841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-445.9793021285841</v>
      </c>
      <c r="AK4">
        <f>G4*SUM(AB4, AE4:AF4)</f>
        <v>0</v>
      </c>
      <c r="AL4">
        <f t="shared" si="8"/>
        <v>-736.00955212858412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-416.06428036998233</v>
      </c>
      <c r="AT4">
        <f t="shared" si="9"/>
        <v>0</v>
      </c>
      <c r="AU4">
        <f t="shared" si="9"/>
        <v>-686.64012699746627</v>
      </c>
      <c r="AW4">
        <v>1</v>
      </c>
      <c r="AX4">
        <f>IF(Z4&gt;0, (R4*SUMPRODUCT(K4:$K$98, X4:$X$98)-K4*$AZ$3)/Z4, 0)</f>
        <v>451.01265796399389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250000</v>
      </c>
      <c r="S5">
        <f t="shared" si="1"/>
        <v>708.50915462802959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445.9793021285841</v>
      </c>
      <c r="AC5">
        <f t="shared" si="2"/>
        <v>692.77490012771432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-289.75826648355144</v>
      </c>
      <c r="AI5">
        <f t="shared" si="6"/>
        <v>-338.64788884075472</v>
      </c>
      <c r="AJ5">
        <f t="shared" si="7"/>
        <v>-246.79559799913022</v>
      </c>
      <c r="AK5">
        <f>G5*SUM(AB5, AE5:AF5)</f>
        <v>18.285151387271949</v>
      </c>
      <c r="AL5">
        <f t="shared" si="8"/>
        <v>-567.15833545261296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-247.77461685692518</v>
      </c>
      <c r="AR5">
        <f t="shared" si="9"/>
        <v>-289.58052491554292</v>
      </c>
      <c r="AS5">
        <f t="shared" si="9"/>
        <v>-211.03689457529757</v>
      </c>
      <c r="AT5">
        <f t="shared" si="9"/>
        <v>15.635779555608872</v>
      </c>
      <c r="AU5">
        <f t="shared" si="9"/>
        <v>-484.98163993523156</v>
      </c>
      <c r="AW5">
        <v>2</v>
      </c>
      <c r="AX5">
        <f>IF(Z5&gt;0, (R5*SUMPRODUCT(K5:$K$98, X5:$X$98)-K5*$AZ$3)/Z5, 0)</f>
        <v>708.50915462802959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250000</v>
      </c>
      <c r="S6">
        <f t="shared" si="1"/>
        <v>1035.8209340265935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692.77490012771432</v>
      </c>
      <c r="AC6">
        <f t="shared" si="2"/>
        <v>1001.4873858496422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-290.18557574173906</v>
      </c>
      <c r="AI6">
        <f t="shared" si="6"/>
        <v>-338.52826476022199</v>
      </c>
      <c r="AJ6">
        <f t="shared" si="7"/>
        <v>-308.71248572192792</v>
      </c>
      <c r="AK6">
        <f>G6*SUM(AB6, AE6:AF6)</f>
        <v>40.527331657471287</v>
      </c>
      <c r="AL6">
        <f t="shared" si="8"/>
        <v>-606.71341882467857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-223.85206353597385</v>
      </c>
      <c r="AR6">
        <f t="shared" si="9"/>
        <v>-261.14409869659238</v>
      </c>
      <c r="AS6">
        <f t="shared" si="9"/>
        <v>-238.14390770986046</v>
      </c>
      <c r="AT6">
        <f t="shared" si="9"/>
        <v>31.263190108407759</v>
      </c>
      <c r="AU6">
        <f t="shared" si="9"/>
        <v>-468.02481629804504</v>
      </c>
      <c r="AW6">
        <v>3</v>
      </c>
      <c r="AX6">
        <f>IF(Z6&gt;0, (R6*SUMPRODUCT(K6:$K$98, X6:$X$98)-K6*$AZ$3)/Z6, 0)</f>
        <v>1035.8209340265935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250000</v>
      </c>
      <c r="S7">
        <f t="shared" si="1"/>
        <v>1297.1271837208621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1001.4873858496422</v>
      </c>
      <c r="AC7">
        <f t="shared" si="2"/>
        <v>1240.0821576637809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-290.80423722345847</v>
      </c>
      <c r="AI7">
        <f t="shared" si="6"/>
        <v>-338.60533850431187</v>
      </c>
      <c r="AJ7">
        <f t="shared" si="7"/>
        <v>-238.59477181413865</v>
      </c>
      <c r="AK7">
        <f>G7*SUM(AB7, AE7:AF7)</f>
        <v>49.17303064521743</v>
      </c>
      <c r="AL7">
        <f t="shared" si="8"/>
        <v>-528.02707967323306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-204.10272514586634</v>
      </c>
      <c r="AR7">
        <f t="shared" si="9"/>
        <v>-237.65221923009054</v>
      </c>
      <c r="AS7">
        <f t="shared" si="9"/>
        <v>-167.45919384730857</v>
      </c>
      <c r="AT7">
        <f t="shared" si="9"/>
        <v>34.512391064845424</v>
      </c>
      <c r="AU7">
        <f t="shared" si="9"/>
        <v>-370.59902201255363</v>
      </c>
      <c r="AW7">
        <v>4</v>
      </c>
      <c r="AX7">
        <f>IF(Z7&gt;0, (R7*SUMPRODUCT(K7:$K$98, X7:$X$98)-K7*$AZ$3)/Z7, 0)</f>
        <v>1297.1271837208621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250000</v>
      </c>
      <c r="S8">
        <f t="shared" si="1"/>
        <v>1424.4844637291881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1240.0821576637809</v>
      </c>
      <c r="AC8">
        <f t="shared" si="2"/>
        <v>1346.5544957040929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-292.32357178945006</v>
      </c>
      <c r="AI8">
        <f t="shared" si="6"/>
        <v>-339.58819734313704</v>
      </c>
      <c r="AJ8">
        <f t="shared" si="7"/>
        <v>-106.47233804031202</v>
      </c>
      <c r="AK8">
        <f>G8*SUM(AB8, AE8:AF8)</f>
        <v>26.413749958238533</v>
      </c>
      <c r="AL8">
        <f t="shared" si="8"/>
        <v>-419.64678542521051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-191.51412243542958</v>
      </c>
      <c r="AR8">
        <f t="shared" si="9"/>
        <v>-222.47927255911944</v>
      </c>
      <c r="AS8">
        <f t="shared" si="9"/>
        <v>-69.754745601307931</v>
      </c>
      <c r="AT8">
        <f t="shared" si="9"/>
        <v>17.304817782961567</v>
      </c>
      <c r="AU8">
        <f t="shared" si="9"/>
        <v>-274.9292003774658</v>
      </c>
      <c r="AW8">
        <v>5</v>
      </c>
      <c r="AX8">
        <f>IF(Z8&gt;0, (R8*SUMPRODUCT(K8:$K$98, X8:$X$98)-K8*$AZ$3)/Z8, 0)</f>
        <v>1424.4844637291881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250000</v>
      </c>
      <c r="S9">
        <f t="shared" si="1"/>
        <v>1482.5205647389796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1346.5544957040929</v>
      </c>
      <c r="AC9">
        <f t="shared" si="2"/>
        <v>1385.6439666498145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-296.36432690179447</v>
      </c>
      <c r="AI9">
        <f t="shared" si="6"/>
        <v>-343.09703333456423</v>
      </c>
      <c r="AJ9">
        <f t="shared" si="7"/>
        <v>-39.089470945721587</v>
      </c>
      <c r="AK9">
        <f t="shared" ref="AK9:AK72" si="22">G9*SUM(AB9:AB9, AE9:AF9)</f>
        <v>7.9446715246541482</v>
      </c>
      <c r="AL9">
        <f t="shared" si="8"/>
        <v>-374.24183275563166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-183.88237534195923</v>
      </c>
      <c r="AR9">
        <f t="shared" si="9"/>
        <v>-212.87817640496542</v>
      </c>
      <c r="AS9">
        <f t="shared" si="9"/>
        <v>-24.253474915493499</v>
      </c>
      <c r="AT9">
        <f t="shared" si="9"/>
        <v>4.9293553193030535</v>
      </c>
      <c r="AU9">
        <f t="shared" si="9"/>
        <v>-232.20229600115584</v>
      </c>
      <c r="AW9">
        <v>6</v>
      </c>
      <c r="AX9">
        <f>IF(Z9&gt;0, (R9*SUMPRODUCT(K9:$K$98, X9:$X$98)-K9*$AZ$3)/Z9, 0)</f>
        <v>1482.5205647389796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250000</v>
      </c>
      <c r="S10">
        <f t="shared" si="1"/>
        <v>1529.5790678905485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1385.6439666498145</v>
      </c>
      <c r="AC10">
        <f t="shared" si="2"/>
        <v>1413.4854079936699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-301.66943389187952</v>
      </c>
      <c r="AI10">
        <f t="shared" si="6"/>
        <v>-347.87447937354318</v>
      </c>
      <c r="AJ10">
        <f t="shared" si="7"/>
        <v>-27.841441343855422</v>
      </c>
      <c r="AK10">
        <f t="shared" si="22"/>
        <v>5.6811402632642398</v>
      </c>
      <c r="AL10">
        <f t="shared" si="8"/>
        <v>-370.03478045413436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-177.5675789582848</v>
      </c>
      <c r="AR10">
        <f t="shared" si="9"/>
        <v>-204.7646269189907</v>
      </c>
      <c r="AS10">
        <f t="shared" si="9"/>
        <v>-16.387929232198491</v>
      </c>
      <c r="AT10">
        <f t="shared" si="9"/>
        <v>3.3440123822150971</v>
      </c>
      <c r="AU10">
        <f t="shared" si="9"/>
        <v>-217.80854376897409</v>
      </c>
      <c r="AW10">
        <v>7</v>
      </c>
      <c r="AX10">
        <f>IF(Z10&gt;0, (R10*SUMPRODUCT(K10:$K$98, X10:$X$98)-K10*$AZ$3)/Z10, 0)</f>
        <v>1529.5790678905485</v>
      </c>
    </row>
    <row r="11" spans="1:52" x14ac:dyDescent="0.25">
      <c r="A11" t="s">
        <v>33</v>
      </c>
      <c r="C11" s="12">
        <f>AU100</f>
        <v>3291.4741031232593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250000</v>
      </c>
      <c r="S11">
        <f t="shared" si="1"/>
        <v>1566.0303188138523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1413.4854079936699</v>
      </c>
      <c r="AC11">
        <f t="shared" si="2"/>
        <v>1430.7779181185679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-306.57509727538655</v>
      </c>
      <c r="AI11">
        <f t="shared" si="6"/>
        <v>-352.2567772827785</v>
      </c>
      <c r="AJ11">
        <f t="shared" si="7"/>
        <v>-17.292510124897944</v>
      </c>
      <c r="AK11">
        <f t="shared" si="22"/>
        <v>3.3923649791848076</v>
      </c>
      <c r="AL11">
        <f t="shared" si="8"/>
        <v>-366.15692242849161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-171.47009969980985</v>
      </c>
      <c r="AR11">
        <f t="shared" si="9"/>
        <v>-197.02025786639484</v>
      </c>
      <c r="AS11">
        <f t="shared" si="9"/>
        <v>-9.6718502628826499</v>
      </c>
      <c r="AT11">
        <f t="shared" si="9"/>
        <v>1.8973790316584311</v>
      </c>
      <c r="AU11">
        <f t="shared" si="9"/>
        <v>-204.79472909761904</v>
      </c>
      <c r="AW11">
        <v>8</v>
      </c>
      <c r="AX11">
        <f>IF(Z11&gt;0, (R11*SUMPRODUCT(K11:$K$98, X11:$X$98)-K11*$AZ$3)/Z11, 0)</f>
        <v>1566.0303188138523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250000</v>
      </c>
      <c r="S12">
        <f t="shared" si="1"/>
        <v>1598.8278706384926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1430.7779181185679</v>
      </c>
      <c r="AC12">
        <f t="shared" si="2"/>
        <v>1444.1298451071261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-313.60313439194545</v>
      </c>
      <c r="AI12">
        <f t="shared" si="6"/>
        <v>-358.7652769723851</v>
      </c>
      <c r="AJ12">
        <f t="shared" si="7"/>
        <v>-13.351926988558262</v>
      </c>
      <c r="AK12">
        <f t="shared" si="22"/>
        <v>3.2907892116727062</v>
      </c>
      <c r="AL12">
        <f t="shared" si="8"/>
        <v>-368.82641474927067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-166.68339975108822</v>
      </c>
      <c r="AR12">
        <f t="shared" si="9"/>
        <v>-190.68755863791475</v>
      </c>
      <c r="AS12">
        <f t="shared" si="9"/>
        <v>-7.0966911347884825</v>
      </c>
      <c r="AT12">
        <f t="shared" si="9"/>
        <v>1.7490894494066584</v>
      </c>
      <c r="AU12">
        <f t="shared" si="9"/>
        <v>-196.03516032329657</v>
      </c>
      <c r="AW12">
        <v>9</v>
      </c>
      <c r="AX12">
        <f>IF(Z12&gt;0, (R12*SUMPRODUCT(K12:$K$98, X12:$X$98)-K12*$AZ$3)/Z12, 0)</f>
        <v>1598.8278706384926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250000</v>
      </c>
      <c r="S13">
        <f t="shared" si="1"/>
        <v>1626.2528816422973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1444.1298451071261</v>
      </c>
      <c r="AC13">
        <f t="shared" si="2"/>
        <v>1452.1250214960883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-320.86889384835916</v>
      </c>
      <c r="AI13">
        <f t="shared" si="6"/>
        <v>-365.51524122422472</v>
      </c>
      <c r="AJ13">
        <f t="shared" si="7"/>
        <v>-7.9951763889621361</v>
      </c>
      <c r="AK13">
        <f t="shared" si="22"/>
        <v>2.8882596902142521</v>
      </c>
      <c r="AL13">
        <f t="shared" si="8"/>
        <v>-370.62215792297263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-162.11523587671357</v>
      </c>
      <c r="AR13">
        <f t="shared" si="9"/>
        <v>-184.67227794166581</v>
      </c>
      <c r="AS13">
        <f t="shared" si="9"/>
        <v>-4.0394688641432346</v>
      </c>
      <c r="AT13">
        <f t="shared" si="9"/>
        <v>1.4592592486499187</v>
      </c>
      <c r="AU13">
        <f t="shared" si="9"/>
        <v>-187.25248755715913</v>
      </c>
      <c r="AW13">
        <v>10</v>
      </c>
      <c r="AX13">
        <f>IF(Z13&gt;0, (R13*SUMPRODUCT(K13:$K$98, X13:$X$98)-K13*$AZ$3)/Z13, 0)</f>
        <v>1626.2528816422973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250000</v>
      </c>
      <c r="S14">
        <f t="shared" si="1"/>
        <v>1869.2238567464133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1452.1250214960883</v>
      </c>
      <c r="AC14">
        <f t="shared" si="2"/>
        <v>1649.9244342595885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-329.69764914918574</v>
      </c>
      <c r="AI14">
        <f t="shared" si="6"/>
        <v>-373.83159352146282</v>
      </c>
      <c r="AJ14">
        <f t="shared" si="7"/>
        <v>-197.79941276350019</v>
      </c>
      <c r="AK14">
        <f t="shared" si="22"/>
        <v>101.64875150472619</v>
      </c>
      <c r="AL14">
        <f t="shared" si="8"/>
        <v>-469.98225478023676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-148.72844704013366</v>
      </c>
      <c r="AR14">
        <f t="shared" si="9"/>
        <v>-168.63751531885308</v>
      </c>
      <c r="AS14">
        <f t="shared" si="9"/>
        <v>-89.228417496098587</v>
      </c>
      <c r="AT14">
        <f t="shared" si="9"/>
        <v>45.854318324318918</v>
      </c>
      <c r="AU14">
        <f t="shared" si="9"/>
        <v>-212.01161449063272</v>
      </c>
      <c r="AW14">
        <v>11</v>
      </c>
      <c r="AX14">
        <f>IF(Z14&gt;0, (R14*SUMPRODUCT(K14:$K$98, X14:$X$98)-K14*$AZ$3)/Z14, 0)</f>
        <v>1869.2238567464133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250000</v>
      </c>
      <c r="S15">
        <f t="shared" si="1"/>
        <v>2088.9272742409175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1649.9244342595885</v>
      </c>
      <c r="AC15">
        <f t="shared" si="2"/>
        <v>1822.5483520767878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-342.89492941513515</v>
      </c>
      <c r="AI15">
        <f t="shared" si="6"/>
        <v>-386.51895535780642</v>
      </c>
      <c r="AJ15">
        <f t="shared" si="7"/>
        <v>-172.6239178171993</v>
      </c>
      <c r="AK15">
        <f t="shared" si="22"/>
        <v>115.49471039817121</v>
      </c>
      <c r="AL15">
        <f t="shared" si="8"/>
        <v>-443.64816277683445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-138.10876225063109</v>
      </c>
      <c r="AR15">
        <f t="shared" si="9"/>
        <v>-155.67933478026328</v>
      </c>
      <c r="AS15">
        <f t="shared" si="9"/>
        <v>-69.528224477546729</v>
      </c>
      <c r="AT15">
        <f t="shared" si="9"/>
        <v>46.518131740219481</v>
      </c>
      <c r="AU15">
        <f t="shared" si="9"/>
        <v>-178.6894275175905</v>
      </c>
      <c r="AW15">
        <v>12</v>
      </c>
      <c r="AX15">
        <f>IF(Z15&gt;0, (R15*SUMPRODUCT(K15:$K$98, X15:$X$98)-K15*$AZ$3)/Z15, 0)</f>
        <v>2088.9272742409175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250000</v>
      </c>
      <c r="S16">
        <f t="shared" si="1"/>
        <v>2286.1071403288097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1822.5483520767878</v>
      </c>
      <c r="AC16">
        <f t="shared" si="2"/>
        <v>1971.3613441630619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-358.33407457686354</v>
      </c>
      <c r="AI16">
        <f t="shared" si="6"/>
        <v>-401.45019344519272</v>
      </c>
      <c r="AJ16">
        <f t="shared" si="7"/>
        <v>-148.81299208627411</v>
      </c>
      <c r="AK16">
        <f t="shared" si="22"/>
        <v>127.57838464537515</v>
      </c>
      <c r="AL16">
        <f t="shared" si="8"/>
        <v>-422.68480088609175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-128.86359865304979</v>
      </c>
      <c r="AR16">
        <f t="shared" si="9"/>
        <v>-144.36895700861908</v>
      </c>
      <c r="AS16">
        <f t="shared" si="9"/>
        <v>-53.515920050890045</v>
      </c>
      <c r="AT16">
        <f t="shared" si="9"/>
        <v>45.879560226471199</v>
      </c>
      <c r="AU16">
        <f t="shared" si="9"/>
        <v>-152.00531683303794</v>
      </c>
      <c r="AW16">
        <v>13</v>
      </c>
      <c r="AX16">
        <f>IF(Z16&gt;0, (R16*SUMPRODUCT(K16:$K$98, X16:$X$98)-K16*$AZ$3)/Z16, 0)</f>
        <v>2286.1071403288097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250000</v>
      </c>
      <c r="S17">
        <f t="shared" si="1"/>
        <v>2462.6470688539484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1971.3613441630619</v>
      </c>
      <c r="AC17">
        <f t="shared" si="2"/>
        <v>2098.6778833108187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-373.76802937409292</v>
      </c>
      <c r="AI17">
        <f t="shared" si="6"/>
        <v>-416.37823344786398</v>
      </c>
      <c r="AJ17">
        <f t="shared" si="7"/>
        <v>-127.31653914775688</v>
      </c>
      <c r="AK17">
        <f t="shared" si="22"/>
        <v>137.99529409141434</v>
      </c>
      <c r="AL17">
        <f t="shared" si="8"/>
        <v>-405.69947850420652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-120.01244275700354</v>
      </c>
      <c r="AR17">
        <f t="shared" si="9"/>
        <v>-133.69406952917856</v>
      </c>
      <c r="AS17">
        <f t="shared" si="9"/>
        <v>-40.879817602583451</v>
      </c>
      <c r="AT17">
        <f t="shared" si="9"/>
        <v>44.308638062529909</v>
      </c>
      <c r="AU17">
        <f t="shared" si="9"/>
        <v>-130.26524906923208</v>
      </c>
      <c r="AW17">
        <v>14</v>
      </c>
      <c r="AX17">
        <f>IF(Z17&gt;0, (R17*SUMPRODUCT(K17:$K$98, X17:$X$98)-K17*$AZ$3)/Z17, 0)</f>
        <v>2462.6470688539484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250000</v>
      </c>
      <c r="S18">
        <f t="shared" si="1"/>
        <v>2621.2303473554634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2098.6778833108187</v>
      </c>
      <c r="AC18">
        <f t="shared" si="2"/>
        <v>2207.3977064473947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-389.82286078522066</v>
      </c>
      <c r="AI18">
        <f t="shared" si="6"/>
        <v>-431.92899824609697</v>
      </c>
      <c r="AJ18">
        <f t="shared" si="7"/>
        <v>-108.719823136576</v>
      </c>
      <c r="AK18">
        <f t="shared" si="22"/>
        <v>146.90745183175733</v>
      </c>
      <c r="AL18">
        <f t="shared" si="8"/>
        <v>-393.74136955091564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-111.75665808516516</v>
      </c>
      <c r="AR18">
        <f t="shared" si="9"/>
        <v>-123.82788756109568</v>
      </c>
      <c r="AS18">
        <f t="shared" si="9"/>
        <v>-31.168423721686978</v>
      </c>
      <c r="AT18">
        <f t="shared" si="9"/>
        <v>42.11627258456317</v>
      </c>
      <c r="AU18">
        <f t="shared" si="9"/>
        <v>-112.88003869821949</v>
      </c>
      <c r="AW18">
        <v>15</v>
      </c>
      <c r="AX18">
        <f>IF(Z18&gt;0, (R18*SUMPRODUCT(K18:$K$98, X18:$X$98)-K18*$AZ$3)/Z18, 0)</f>
        <v>2621.2303473554634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250000</v>
      </c>
      <c r="S19">
        <f t="shared" si="1"/>
        <v>2764.038923859955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2207.3977064473947</v>
      </c>
      <c r="AC19">
        <f t="shared" si="2"/>
        <v>2299.8662857672093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-408.56616778656092</v>
      </c>
      <c r="AI19">
        <f t="shared" si="6"/>
        <v>-450.16953063927116</v>
      </c>
      <c r="AJ19">
        <f t="shared" si="7"/>
        <v>-92.46857931981458</v>
      </c>
      <c r="AK19">
        <f t="shared" si="22"/>
        <v>154.51783945131766</v>
      </c>
      <c r="AL19">
        <f t="shared" si="8"/>
        <v>-388.12027050776817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-104.58044380015674</v>
      </c>
      <c r="AR19">
        <f t="shared" si="9"/>
        <v>-115.22963233744244</v>
      </c>
      <c r="AS19">
        <f t="shared" si="9"/>
        <v>-23.669128345174485</v>
      </c>
      <c r="AT19">
        <f t="shared" si="9"/>
        <v>39.551841290251119</v>
      </c>
      <c r="AU19">
        <f t="shared" si="9"/>
        <v>-99.346919392365834</v>
      </c>
      <c r="AW19">
        <v>16</v>
      </c>
      <c r="AX19">
        <f>IF(Z19&gt;0, (R19*SUMPRODUCT(K19:$K$98, X19:$X$98)-K19*$AZ$3)/Z19, 0)</f>
        <v>2764.038923859955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250000</v>
      </c>
      <c r="S20">
        <f t="shared" si="1"/>
        <v>2892.3516596727945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2299.8662857672093</v>
      </c>
      <c r="AC20">
        <f t="shared" si="2"/>
        <v>2377.6298039357853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-426.55574304299569</v>
      </c>
      <c r="AI20">
        <f t="shared" si="6"/>
        <v>-467.65776111857025</v>
      </c>
      <c r="AJ20">
        <f t="shared" si="7"/>
        <v>-77.763518168575956</v>
      </c>
      <c r="AK20">
        <f t="shared" si="22"/>
        <v>160.99064000370467</v>
      </c>
      <c r="AL20">
        <f t="shared" si="8"/>
        <v>-384.43063928344156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-97.48680793907559</v>
      </c>
      <c r="AR20">
        <f t="shared" si="9"/>
        <v>-106.88043258812425</v>
      </c>
      <c r="AS20">
        <f t="shared" si="9"/>
        <v>-17.772395012866216</v>
      </c>
      <c r="AT20">
        <f t="shared" si="9"/>
        <v>36.79346453072619</v>
      </c>
      <c r="AU20">
        <f t="shared" si="9"/>
        <v>-87.85936307026428</v>
      </c>
      <c r="AW20">
        <v>17</v>
      </c>
      <c r="AX20">
        <f>IF(Z20&gt;0, (R20*SUMPRODUCT(K20:$K$98, X20:$X$98)-K20*$AZ$3)/Z20, 0)</f>
        <v>2892.3516596727945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250000</v>
      </c>
      <c r="S21">
        <f t="shared" si="1"/>
        <v>3008.4451983465874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2377.6298039357853</v>
      </c>
      <c r="AC21">
        <f t="shared" si="2"/>
        <v>2442.9501048973643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-447.29415027807266</v>
      </c>
      <c r="AI21">
        <f t="shared" si="6"/>
        <v>-487.89568934283585</v>
      </c>
      <c r="AJ21">
        <f t="shared" si="7"/>
        <v>-65.320300961579051</v>
      </c>
      <c r="AK21">
        <f t="shared" si="22"/>
        <v>166.434086275505</v>
      </c>
      <c r="AL21">
        <f t="shared" si="8"/>
        <v>-386.78190402890982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-91.273615196548846</v>
      </c>
      <c r="AR21">
        <f t="shared" si="9"/>
        <v>-99.558653690079325</v>
      </c>
      <c r="AS21">
        <f t="shared" si="9"/>
        <v>-13.329081122083695</v>
      </c>
      <c r="AT21">
        <f t="shared" si="9"/>
        <v>33.962082305023948</v>
      </c>
      <c r="AU21">
        <f t="shared" si="9"/>
        <v>-78.925652507139063</v>
      </c>
      <c r="AW21">
        <v>18</v>
      </c>
      <c r="AX21">
        <f>IF(Z21&gt;0, (R21*SUMPRODUCT(K21:$K$98, X21:$X$98)-K21*$AZ$3)/Z21, 0)</f>
        <v>3008.4451983465874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250000</v>
      </c>
      <c r="S22">
        <f t="shared" si="1"/>
        <v>3113.3891874443898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2442.9501048973643</v>
      </c>
      <c r="AC22">
        <f t="shared" si="2"/>
        <v>2497.0399797906848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-469.43986685147979</v>
      </c>
      <c r="AI22">
        <f t="shared" si="6"/>
        <v>-509.54150255222504</v>
      </c>
      <c r="AJ22">
        <f t="shared" si="7"/>
        <v>-54.089874893320484</v>
      </c>
      <c r="AK22">
        <f t="shared" si="22"/>
        <v>171.00650734281552</v>
      </c>
      <c r="AL22">
        <f t="shared" si="8"/>
        <v>-392.62487010272991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-85.529115416802398</v>
      </c>
      <c r="AR22">
        <f t="shared" si="9"/>
        <v>-92.83539183353615</v>
      </c>
      <c r="AS22">
        <f t="shared" si="9"/>
        <v>-9.8548493200192002</v>
      </c>
      <c r="AT22">
        <f t="shared" si="9"/>
        <v>31.156355342473042</v>
      </c>
      <c r="AU22">
        <f t="shared" si="9"/>
        <v>-71.5338858110823</v>
      </c>
      <c r="AW22">
        <v>19</v>
      </c>
      <c r="AX22">
        <f>IF(Z22&gt;0, (R22*SUMPRODUCT(K22:$K$98, X22:$X$98)-K22*$AZ$3)/Z22, 0)</f>
        <v>3113.3891874443898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250000</v>
      </c>
      <c r="S23">
        <f t="shared" si="1"/>
        <v>3208.5532620350446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2497.0399797906848</v>
      </c>
      <c r="AC23">
        <f t="shared" si="2"/>
        <v>2541.2996948112668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-493.31728935896558</v>
      </c>
      <c r="AI23">
        <f t="shared" si="6"/>
        <v>-532.91924524483159</v>
      </c>
      <c r="AJ23">
        <f t="shared" si="7"/>
        <v>-44.259715020582007</v>
      </c>
      <c r="AK23">
        <f t="shared" si="22"/>
        <v>174.79279858534795</v>
      </c>
      <c r="AL23">
        <f t="shared" si="8"/>
        <v>-402.38616168006564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-80.249498159663688</v>
      </c>
      <c r="AR23">
        <f t="shared" si="9"/>
        <v>-86.691674735537489</v>
      </c>
      <c r="AS23">
        <f t="shared" si="9"/>
        <v>-7.1998691221765192</v>
      </c>
      <c r="AT23">
        <f t="shared" si="9"/>
        <v>28.434102495423556</v>
      </c>
      <c r="AU23">
        <f t="shared" si="9"/>
        <v>-65.457441362290467</v>
      </c>
      <c r="AW23">
        <v>20</v>
      </c>
      <c r="AX23">
        <f>IF(Z23&gt;0, (R23*SUMPRODUCT(K23:$K$98, X23:$X$98)-K23*$AZ$3)/Z23, 0)</f>
        <v>3208.5532620350446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250000</v>
      </c>
      <c r="S24">
        <f t="shared" si="1"/>
        <v>3295.1179835779926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2541.2996948112668</v>
      </c>
      <c r="AC24">
        <f t="shared" si="2"/>
        <v>2576.9330809706953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-518.23911511361985</v>
      </c>
      <c r="AI24">
        <f t="shared" si="6"/>
        <v>-557.34140361760444</v>
      </c>
      <c r="AJ24">
        <f t="shared" si="7"/>
        <v>-35.633386159428483</v>
      </c>
      <c r="AK24">
        <f t="shared" si="22"/>
        <v>177.8909786367887</v>
      </c>
      <c r="AL24">
        <f t="shared" si="8"/>
        <v>-415.08381114024422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-75.27108134571408</v>
      </c>
      <c r="AR24">
        <f t="shared" si="9"/>
        <v>-80.950451067047666</v>
      </c>
      <c r="AS24">
        <f t="shared" si="9"/>
        <v>-5.175532741563786</v>
      </c>
      <c r="AT24">
        <f t="shared" si="9"/>
        <v>25.837583333907062</v>
      </c>
      <c r="AU24">
        <f t="shared" si="9"/>
        <v>-60.288400474704389</v>
      </c>
      <c r="AW24">
        <v>21</v>
      </c>
      <c r="AX24">
        <f>IF(Z24&gt;0, (R24*SUMPRODUCT(K24:$K$98, X24:$X$98)-K24*$AZ$3)/Z24, 0)</f>
        <v>3295.1179835779926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250000</v>
      </c>
      <c r="S25">
        <f t="shared" si="1"/>
        <v>3374.3709868672481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2576.9330809706953</v>
      </c>
      <c r="AC25">
        <f t="shared" si="2"/>
        <v>2605.128860624171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-547.84808740546725</v>
      </c>
      <c r="AI25">
        <f t="shared" si="6"/>
        <v>-586.44978340693092</v>
      </c>
      <c r="AJ25">
        <f t="shared" si="7"/>
        <v>-28.195779653475711</v>
      </c>
      <c r="AK25">
        <f t="shared" si="22"/>
        <v>180.38531566794867</v>
      </c>
      <c r="AL25">
        <f t="shared" si="8"/>
        <v>-434.26024739245793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-71.046075529022602</v>
      </c>
      <c r="AR25">
        <f t="shared" si="9"/>
        <v>-76.052023478309877</v>
      </c>
      <c r="AS25">
        <f t="shared" si="9"/>
        <v>-3.6564871483760939</v>
      </c>
      <c r="AT25">
        <f t="shared" si="9"/>
        <v>23.392741630193324</v>
      </c>
      <c r="AU25">
        <f t="shared" si="9"/>
        <v>-56.315768996492643</v>
      </c>
      <c r="AW25">
        <v>22</v>
      </c>
      <c r="AX25">
        <f>IF(Z25&gt;0, (R25*SUMPRODUCT(K25:$K$98, X25:$X$98)-K25*$AZ$3)/Z25, 0)</f>
        <v>3374.3709868672481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250000</v>
      </c>
      <c r="S26">
        <f t="shared" si="1"/>
        <v>3446.8633275957441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2605.128860624171</v>
      </c>
      <c r="AC26">
        <f t="shared" si="2"/>
        <v>2626.4639109872815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-581.72755874205791</v>
      </c>
      <c r="AI26">
        <f t="shared" si="6"/>
        <v>-619.82689227175854</v>
      </c>
      <c r="AJ26">
        <f t="shared" si="7"/>
        <v>-21.33505036311044</v>
      </c>
      <c r="AK26">
        <f t="shared" si="22"/>
        <v>182.35902024369199</v>
      </c>
      <c r="AL26">
        <f t="shared" si="8"/>
        <v>-458.80292239117699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-67.356817496213722</v>
      </c>
      <c r="AR26">
        <f t="shared" si="9"/>
        <v>-71.768246552173764</v>
      </c>
      <c r="AS26">
        <f t="shared" si="9"/>
        <v>-2.4703335298195164</v>
      </c>
      <c r="AT26">
        <f t="shared" si="9"/>
        <v>21.114906902303261</v>
      </c>
      <c r="AU26">
        <f t="shared" si="9"/>
        <v>-53.123673179690023</v>
      </c>
      <c r="AW26">
        <v>23</v>
      </c>
      <c r="AX26">
        <f>IF(Z26&gt;0, (R26*SUMPRODUCT(K26:$K$98, X26:$X$98)-K26*$AZ$3)/Z26, 0)</f>
        <v>3446.8633275957441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250000</v>
      </c>
      <c r="S27">
        <f t="shared" si="1"/>
        <v>3518.4319334225661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2626.4639109872815</v>
      </c>
      <c r="AC27">
        <f t="shared" si="2"/>
        <v>2641.5902416090448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-895.14384128031668</v>
      </c>
      <c r="AI27">
        <f t="shared" si="6"/>
        <v>-932.68315270646428</v>
      </c>
      <c r="AJ27">
        <f t="shared" si="7"/>
        <v>-15.126330621763373</v>
      </c>
      <c r="AK27">
        <f t="shared" si="22"/>
        <v>183.85247376910971</v>
      </c>
      <c r="AL27">
        <f t="shared" si="8"/>
        <v>-763.95700955911798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-92.541540776590551</v>
      </c>
      <c r="AR27">
        <f t="shared" si="9"/>
        <v>-96.422420651828503</v>
      </c>
      <c r="AS27">
        <f t="shared" si="9"/>
        <v>-1.563786597729325</v>
      </c>
      <c r="AT27">
        <f t="shared" si="9"/>
        <v>19.006991294098771</v>
      </c>
      <c r="AU27">
        <f t="shared" si="9"/>
        <v>-78.979215955459054</v>
      </c>
      <c r="AW27">
        <v>24</v>
      </c>
      <c r="AX27">
        <f>IF(Z27&gt;0, (R27*SUMPRODUCT(K27:$K$98, X27:$X$98)-K27*$AZ$3)/Z27, 0)</f>
        <v>3518.4319334225661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250000</v>
      </c>
      <c r="S28">
        <f t="shared" si="1"/>
        <v>3552.0466400343366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2641.5902416090448</v>
      </c>
      <c r="AC28">
        <f t="shared" si="2"/>
        <v>2622.6943687949333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-1229.2247526492024</v>
      </c>
      <c r="AI28">
        <f t="shared" si="6"/>
        <v>-1266.1428260105586</v>
      </c>
      <c r="AJ28">
        <f t="shared" si="7"/>
        <v>18.895872814111499</v>
      </c>
      <c r="AK28">
        <f t="shared" si="22"/>
        <v>184.91131691263317</v>
      </c>
      <c r="AL28">
        <f t="shared" si="8"/>
        <v>-1062.335636283814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-113.46376028095214</v>
      </c>
      <c r="AR28">
        <f t="shared" si="9"/>
        <v>-116.87148813290091</v>
      </c>
      <c r="AS28">
        <f t="shared" si="9"/>
        <v>1.7441861455026881</v>
      </c>
      <c r="AT28">
        <f t="shared" si="9"/>
        <v>17.068264603517701</v>
      </c>
      <c r="AU28">
        <f t="shared" si="9"/>
        <v>-98.059037383880522</v>
      </c>
      <c r="AW28">
        <v>25</v>
      </c>
      <c r="AX28">
        <f>IF(Z28&gt;0, (R28*SUMPRODUCT(K28:$K$98, X28:$X$98)-K28*$AZ$3)/Z28, 0)</f>
        <v>3552.0466400343366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250000</v>
      </c>
      <c r="S29">
        <f t="shared" si="1"/>
        <v>3553.2926321789719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2622.6943687949333</v>
      </c>
      <c r="AC29">
        <f t="shared" si="2"/>
        <v>2574.9856691947657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-1575.4787806958784</v>
      </c>
      <c r="AI29">
        <f t="shared" si="6"/>
        <v>-1611.712577567482</v>
      </c>
      <c r="AJ29">
        <f t="shared" si="7"/>
        <v>47.70869960016762</v>
      </c>
      <c r="AK29">
        <f t="shared" si="22"/>
        <v>183.58860581564534</v>
      </c>
      <c r="AL29">
        <f t="shared" si="8"/>
        <v>-1380.4152721516689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-129.84355900170894</v>
      </c>
      <c r="AR29">
        <f t="shared" si="9"/>
        <v>-132.82977830189904</v>
      </c>
      <c r="AS29">
        <f t="shared" si="9"/>
        <v>3.9319268703149581</v>
      </c>
      <c r="AT29">
        <f t="shared" si="9"/>
        <v>15.130510333332598</v>
      </c>
      <c r="AU29">
        <f t="shared" si="9"/>
        <v>-113.76734109825146</v>
      </c>
      <c r="AW29">
        <v>26</v>
      </c>
      <c r="AX29">
        <f>IF(Z29&gt;0, (R29*SUMPRODUCT(K29:$K$98, X29:$X$98)-K29*$AZ$3)/Z29, 0)</f>
        <v>3553.2926321789719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250000</v>
      </c>
      <c r="S30">
        <f t="shared" si="1"/>
        <v>3528.6023610431075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2574.9856691947657</v>
      </c>
      <c r="AC30">
        <f t="shared" si="2"/>
        <v>2503.8519858009013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-1960.4295797381087</v>
      </c>
      <c r="AI30">
        <f t="shared" si="6"/>
        <v>-1995.9089527250485</v>
      </c>
      <c r="AJ30">
        <f t="shared" si="7"/>
        <v>71.13368339386443</v>
      </c>
      <c r="AK30">
        <f t="shared" si="22"/>
        <v>180.24899684363362</v>
      </c>
      <c r="AL30">
        <f t="shared" si="8"/>
        <v>-1744.5262724875504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-144.25838860427234</v>
      </c>
      <c r="AR30">
        <f t="shared" si="9"/>
        <v>-146.86914148654094</v>
      </c>
      <c r="AS30">
        <f t="shared" si="9"/>
        <v>5.2343785504686213</v>
      </c>
      <c r="AT30">
        <f t="shared" si="9"/>
        <v>13.263638796795135</v>
      </c>
      <c r="AU30">
        <f t="shared" si="9"/>
        <v>-128.37112413927719</v>
      </c>
      <c r="AW30">
        <v>27</v>
      </c>
      <c r="AX30">
        <f>IF(Z30&gt;0, (R30*SUMPRODUCT(K30:$K$98, X30:$X$98)-K30*$AZ$3)/Z30, 0)</f>
        <v>3528.6023610431075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250000</v>
      </c>
      <c r="S31">
        <f t="shared" si="1"/>
        <v>3480.7052148894122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2503.8519858009013</v>
      </c>
      <c r="AC31">
        <f t="shared" si="2"/>
        <v>2412.0131289893466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-2381.1981180184689</v>
      </c>
      <c r="AI31">
        <f t="shared" si="6"/>
        <v>-2415.8464576519355</v>
      </c>
      <c r="AJ31">
        <f t="shared" si="7"/>
        <v>91.838856811554706</v>
      </c>
      <c r="AK31">
        <f t="shared" si="22"/>
        <v>175.2696390060631</v>
      </c>
      <c r="AL31">
        <f t="shared" si="8"/>
        <v>-2148.7379618343175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-156.44703544058686</v>
      </c>
      <c r="AR31">
        <f t="shared" si="9"/>
        <v>-158.72346509907544</v>
      </c>
      <c r="AS31">
        <f t="shared" si="9"/>
        <v>6.033902335844548</v>
      </c>
      <c r="AT31">
        <f t="shared" si="9"/>
        <v>11.515385980591367</v>
      </c>
      <c r="AU31">
        <f t="shared" si="9"/>
        <v>-141.17417678263953</v>
      </c>
      <c r="AW31">
        <v>28</v>
      </c>
      <c r="AX31">
        <f>IF(Z31&gt;0, (R31*SUMPRODUCT(K31:$K$98, X31:$X$98)-K31*$AZ$3)/Z31, 0)</f>
        <v>3480.7052148894122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250000</v>
      </c>
      <c r="S32">
        <f t="shared" si="1"/>
        <v>3412.2368306556623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2412.0131289893466</v>
      </c>
      <c r="AC32">
        <f t="shared" si="2"/>
        <v>2302.3692469351149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-2824.5326469202118</v>
      </c>
      <c r="AI32">
        <f t="shared" si="6"/>
        <v>-2858.2695966279598</v>
      </c>
      <c r="AJ32">
        <f t="shared" si="7"/>
        <v>109.64388205423165</v>
      </c>
      <c r="AK32">
        <f t="shared" si="22"/>
        <v>168.84091902925428</v>
      </c>
      <c r="AL32">
        <f t="shared" si="8"/>
        <v>-2579.784795544474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-165.69155871427699</v>
      </c>
      <c r="AR32">
        <f t="shared" si="9"/>
        <v>-167.67062161851959</v>
      </c>
      <c r="AS32">
        <f t="shared" si="9"/>
        <v>6.431883781148299</v>
      </c>
      <c r="AT32">
        <f t="shared" si="9"/>
        <v>9.9044757295377206</v>
      </c>
      <c r="AU32">
        <f t="shared" si="9"/>
        <v>-151.33426210783358</v>
      </c>
      <c r="AW32">
        <v>29</v>
      </c>
      <c r="AX32">
        <f>IF(Z32&gt;0, (R32*SUMPRODUCT(K32:$K$98, X32:$X$98)-K32*$AZ$3)/Z32, 0)</f>
        <v>3412.2368306556623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250000</v>
      </c>
      <c r="S33">
        <f t="shared" si="1"/>
        <v>3327.0052907161048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2302.3692469351149</v>
      </c>
      <c r="AC33">
        <f t="shared" si="2"/>
        <v>2178.4662180300829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-3302.1726373943811</v>
      </c>
      <c r="AI33">
        <f t="shared" si="6"/>
        <v>-3334.9117830775726</v>
      </c>
      <c r="AJ33">
        <f t="shared" si="7"/>
        <v>123.90302890503199</v>
      </c>
      <c r="AK33">
        <f t="shared" si="22"/>
        <v>161.16584728545806</v>
      </c>
      <c r="AL33">
        <f t="shared" si="8"/>
        <v>-3049.8429068870828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-172.95596166720139</v>
      </c>
      <c r="AR33">
        <f t="shared" si="9"/>
        <v>-174.67072072058238</v>
      </c>
      <c r="AS33">
        <f t="shared" si="9"/>
        <v>6.4895963569785602</v>
      </c>
      <c r="AT33">
        <f t="shared" si="9"/>
        <v>8.4412891650511952</v>
      </c>
      <c r="AU33">
        <f t="shared" si="9"/>
        <v>-159.73983519855264</v>
      </c>
      <c r="AW33">
        <v>30</v>
      </c>
      <c r="AX33">
        <f>IF(Z33&gt;0, (R33*SUMPRODUCT(K33:$K$98, X33:$X$98)-K33*$AZ$3)/Z33, 0)</f>
        <v>3327.0052907161048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250000</v>
      </c>
      <c r="S34">
        <f t="shared" si="1"/>
        <v>3227.2582082174649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2178.4662180300829</v>
      </c>
      <c r="AC34">
        <f t="shared" si="2"/>
        <v>2042.8214436925653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-3811.3276447087637</v>
      </c>
      <c r="AI34">
        <f t="shared" si="6"/>
        <v>-3842.9771334061816</v>
      </c>
      <c r="AJ34">
        <f t="shared" si="7"/>
        <v>135.64477433751767</v>
      </c>
      <c r="AK34">
        <f t="shared" si="22"/>
        <v>152.49263526210581</v>
      </c>
      <c r="AL34">
        <f t="shared" si="8"/>
        <v>-3554.8397238065581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-178.23542428513312</v>
      </c>
      <c r="AR34">
        <f t="shared" si="9"/>
        <v>-179.71550172067538</v>
      </c>
      <c r="AS34">
        <f t="shared" si="9"/>
        <v>6.343381141653599</v>
      </c>
      <c r="AT34">
        <f t="shared" si="9"/>
        <v>7.1312655536274061</v>
      </c>
      <c r="AU34">
        <f t="shared" ref="AU34:AU97" si="23">AL34*$K34</f>
        <v>-166.24085502539435</v>
      </c>
      <c r="AW34">
        <v>31</v>
      </c>
      <c r="AX34">
        <f>IF(Z34&gt;0, (R34*SUMPRODUCT(K34:$K$98, X34:$X$98)-K34*$AZ$3)/Z34, 0)</f>
        <v>3227.2582082174649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250000</v>
      </c>
      <c r="S35">
        <f t="shared" si="1"/>
        <v>3113.9916938589881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2042.8214436925653</v>
      </c>
      <c r="AC35">
        <f t="shared" si="2"/>
        <v>1897.8995795232206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-4296.2598432310124</v>
      </c>
      <c r="AI35">
        <f t="shared" ref="AI35:AI66" si="25">SUM(AE35:AH35)</f>
        <v>-4326.7335850728105</v>
      </c>
      <c r="AJ35">
        <f t="shared" si="7"/>
        <v>144.92186416934464</v>
      </c>
      <c r="AK35">
        <f t="shared" si="22"/>
        <v>142.99750105847957</v>
      </c>
      <c r="AL35">
        <f t="shared" ref="AL35:AL98" si="26">SUM(AI35:AK35)</f>
        <v>-4038.8142198449868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-179.38670668543099</v>
      </c>
      <c r="AR35">
        <f t="shared" si="27"/>
        <v>-180.65911207729644</v>
      </c>
      <c r="AS35">
        <f t="shared" si="27"/>
        <v>6.0510902246780658</v>
      </c>
      <c r="AT35">
        <f t="shared" si="27"/>
        <v>5.9707400658139775</v>
      </c>
      <c r="AU35">
        <f t="shared" si="23"/>
        <v>-168.63728178680444</v>
      </c>
      <c r="AW35">
        <v>32</v>
      </c>
      <c r="AX35">
        <f>IF(Z35&gt;0, (R35*SUMPRODUCT(K35:$K$98, X35:$X$98)-K35*$AZ$3)/Z35, 0)</f>
        <v>3113.9916938589881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250000</v>
      </c>
      <c r="S36">
        <f t="shared" si="1"/>
        <v>2991.9922015025822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1897.8995795232206</v>
      </c>
      <c r="AC36">
        <f t="shared" si="2"/>
        <v>1748.2571229411722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-4767.0074363124095</v>
      </c>
      <c r="AI36">
        <f t="shared" si="25"/>
        <v>-4796.2230392485271</v>
      </c>
      <c r="AJ36">
        <f t="shared" si="7"/>
        <v>149.64245658204845</v>
      </c>
      <c r="AK36">
        <f t="shared" si="22"/>
        <v>132.85297056662546</v>
      </c>
      <c r="AL36">
        <f t="shared" si="26"/>
        <v>-4513.7276120998531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-177.71640665134871</v>
      </c>
      <c r="AR36">
        <f t="shared" si="27"/>
        <v>-178.80557885032809</v>
      </c>
      <c r="AS36">
        <f t="shared" si="27"/>
        <v>5.5787451606776273</v>
      </c>
      <c r="AT36">
        <f t="shared" si="27"/>
        <v>4.9528247768629585</v>
      </c>
      <c r="AU36">
        <f t="shared" si="23"/>
        <v>-168.27400891278751</v>
      </c>
      <c r="AW36">
        <v>33</v>
      </c>
      <c r="AX36">
        <f>IF(Z36&gt;0, (R36*SUMPRODUCT(K36:$K$98, X36:$X$98)-K36*$AZ$3)/Z36, 0)</f>
        <v>2991.9922015025822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250000</v>
      </c>
      <c r="S37">
        <f t="shared" si="1"/>
        <v>2864.62220160064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1748.2571229411722</v>
      </c>
      <c r="AC37">
        <f t="shared" si="2"/>
        <v>1597.0980824535577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-5236.0203582109252</v>
      </c>
      <c r="AI37">
        <f t="shared" si="25"/>
        <v>-5263.896601046039</v>
      </c>
      <c r="AJ37">
        <f t="shared" si="7"/>
        <v>151.15904048761445</v>
      </c>
      <c r="AK37">
        <f t="shared" si="22"/>
        <v>122.37799860588206</v>
      </c>
      <c r="AL37">
        <f t="shared" si="26"/>
        <v>-4990.3595619525431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-174.28700134025061</v>
      </c>
      <c r="AR37">
        <f t="shared" si="27"/>
        <v>-175.21489436586609</v>
      </c>
      <c r="AS37">
        <f t="shared" si="27"/>
        <v>5.0315037165091523</v>
      </c>
      <c r="AT37">
        <f t="shared" si="27"/>
        <v>4.0734934067995754</v>
      </c>
      <c r="AU37">
        <f t="shared" si="23"/>
        <v>-166.10989724255739</v>
      </c>
      <c r="AW37">
        <v>34</v>
      </c>
      <c r="AX37">
        <f>IF(Z37&gt;0, (R37*SUMPRODUCT(K37:$K$98, X37:$X$98)-K37*$AZ$3)/Z37, 0)</f>
        <v>2864.62220160064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250000</v>
      </c>
      <c r="S38">
        <f t="shared" si="1"/>
        <v>2734.8302911520991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1597.0980824535577</v>
      </c>
      <c r="AC38">
        <f t="shared" si="2"/>
        <v>1446.5230151880705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-5755.8866205943068</v>
      </c>
      <c r="AI38">
        <f t="shared" si="25"/>
        <v>-5782.3329236769505</v>
      </c>
      <c r="AJ38">
        <f t="shared" si="7"/>
        <v>150.57506726548718</v>
      </c>
      <c r="AK38">
        <f t="shared" si="22"/>
        <v>111.79686577174905</v>
      </c>
      <c r="AL38">
        <f t="shared" si="26"/>
        <v>-5519.9609906397136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-171.06370707954144</v>
      </c>
      <c r="AR38">
        <f t="shared" si="27"/>
        <v>-171.84968549469636</v>
      </c>
      <c r="AS38">
        <f t="shared" si="27"/>
        <v>4.4750584745753716</v>
      </c>
      <c r="AT38">
        <f t="shared" si="27"/>
        <v>3.3225787023606559</v>
      </c>
      <c r="AU38">
        <f t="shared" si="23"/>
        <v>-164.05204831776032</v>
      </c>
      <c r="AW38">
        <v>35</v>
      </c>
      <c r="AX38">
        <f>IF(Z38&gt;0, (R38*SUMPRODUCT(K38:$K$98, X38:$X$98)-K38*$AZ$3)/Z38, 0)</f>
        <v>2734.8302911520991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250000</v>
      </c>
      <c r="S39">
        <f t="shared" si="1"/>
        <v>2599.9218652560135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1446.5230151880705</v>
      </c>
      <c r="AC39">
        <f t="shared" si="2"/>
        <v>1296.6306778181388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-6229.4266911167579</v>
      </c>
      <c r="AI39">
        <f t="shared" si="25"/>
        <v>-6254.3626458303515</v>
      </c>
      <c r="AJ39">
        <f t="shared" si="7"/>
        <v>149.89233736993174</v>
      </c>
      <c r="AK39">
        <f t="shared" si="22"/>
        <v>101.25661106316495</v>
      </c>
      <c r="AL39">
        <f t="shared" si="26"/>
        <v>-6003.2136973972547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-165.30108543727053</v>
      </c>
      <c r="AR39">
        <f t="shared" si="27"/>
        <v>-165.96277399786464</v>
      </c>
      <c r="AS39">
        <f t="shared" si="27"/>
        <v>3.9774713299559497</v>
      </c>
      <c r="AT39">
        <f t="shared" si="27"/>
        <v>2.6868969724467675</v>
      </c>
      <c r="AU39">
        <f t="shared" si="23"/>
        <v>-159.29840569546192</v>
      </c>
      <c r="AW39">
        <v>36</v>
      </c>
      <c r="AX39">
        <f>IF(Z39&gt;0, (R39*SUMPRODUCT(K39:$K$98, X39:$X$98)-K39*$AZ$3)/Z39, 0)</f>
        <v>2599.9218652560135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250000</v>
      </c>
      <c r="S40">
        <f t="shared" si="1"/>
        <v>2461.1846738271965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1296.6306778181388</v>
      </c>
      <c r="AC40">
        <f t="shared" si="2"/>
        <v>1150.2326010501631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-6595.6847015191952</v>
      </c>
      <c r="AI40">
        <f t="shared" si="25"/>
        <v>-6619.0521597453499</v>
      </c>
      <c r="AJ40">
        <f t="shared" si="7"/>
        <v>146.39807676797568</v>
      </c>
      <c r="AK40">
        <f t="shared" si="22"/>
        <v>90.764147447269721</v>
      </c>
      <c r="AL40">
        <f t="shared" si="26"/>
        <v>-6381.8899355301046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-156.26779707138488</v>
      </c>
      <c r="AR40">
        <f t="shared" si="27"/>
        <v>-156.82142893606721</v>
      </c>
      <c r="AS40">
        <f t="shared" si="27"/>
        <v>3.4685261632882001</v>
      </c>
      <c r="AT40">
        <f t="shared" si="27"/>
        <v>2.1504231958480808</v>
      </c>
      <c r="AU40">
        <f t="shared" si="23"/>
        <v>-151.20247957693095</v>
      </c>
      <c r="AW40">
        <v>37</v>
      </c>
      <c r="AX40">
        <f>IF(Z40&gt;0, (R40*SUMPRODUCT(K40:$K$98, X40:$X$98)-K40*$AZ$3)/Z40, 0)</f>
        <v>2461.1846738271965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250000</v>
      </c>
      <c r="S41">
        <f t="shared" si="1"/>
        <v>2323.9096478043662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1150.2326010501631</v>
      </c>
      <c r="AC41">
        <f t="shared" si="2"/>
        <v>1010.842490290648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-6925.1799199030811</v>
      </c>
      <c r="AI41">
        <f t="shared" si="25"/>
        <v>-6946.9286675629928</v>
      </c>
      <c r="AJ41">
        <f t="shared" si="7"/>
        <v>139.3901107595151</v>
      </c>
      <c r="AK41">
        <f t="shared" si="22"/>
        <v>80.51628207351142</v>
      </c>
      <c r="AL41">
        <f t="shared" si="26"/>
        <v>-6727.0222747299667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-146.49494590826168</v>
      </c>
      <c r="AR41">
        <f t="shared" si="27"/>
        <v>-146.95501794232601</v>
      </c>
      <c r="AS41">
        <f t="shared" si="27"/>
        <v>2.9486521609603971</v>
      </c>
      <c r="AT41">
        <f t="shared" si="27"/>
        <v>1.7032378253731308</v>
      </c>
      <c r="AU41">
        <f t="shared" si="23"/>
        <v>-142.30312795599249</v>
      </c>
      <c r="AW41">
        <v>38</v>
      </c>
      <c r="AX41">
        <f>IF(Z41&gt;0, (R41*SUMPRODUCT(K41:$K$98, X41:$X$98)-K41*$AZ$3)/Z41, 0)</f>
        <v>2323.9096478043662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250000</v>
      </c>
      <c r="S42">
        <f t="shared" si="1"/>
        <v>2188.1704605016203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1010.842490290648</v>
      </c>
      <c r="AC42">
        <f t="shared" si="2"/>
        <v>879.41690716084202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-7182.3064272093779</v>
      </c>
      <c r="AI42">
        <f t="shared" si="25"/>
        <v>-7202.4012261072494</v>
      </c>
      <c r="AJ42">
        <f t="shared" si="7"/>
        <v>131.425583129806</v>
      </c>
      <c r="AK42">
        <f t="shared" si="22"/>
        <v>70.758974320345374</v>
      </c>
      <c r="AL42">
        <f t="shared" si="26"/>
        <v>-7000.2166686570981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-135.6555254726822</v>
      </c>
      <c r="AR42">
        <f t="shared" si="27"/>
        <v>-136.03506518341237</v>
      </c>
      <c r="AS42">
        <f t="shared" si="27"/>
        <v>2.4822954465554119</v>
      </c>
      <c r="AT42">
        <f t="shared" si="27"/>
        <v>1.3364572983088421</v>
      </c>
      <c r="AU42">
        <f t="shared" si="23"/>
        <v>-132.21631243854813</v>
      </c>
      <c r="AW42">
        <v>39</v>
      </c>
      <c r="AX42">
        <f>IF(Z42&gt;0, (R42*SUMPRODUCT(K42:$K$98, X42:$X$98)-K42*$AZ$3)/Z42, 0)</f>
        <v>2188.1704605016203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250000</v>
      </c>
      <c r="S43">
        <f t="shared" si="1"/>
        <v>2055.9727194173142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879.41690716084202</v>
      </c>
      <c r="AC43">
        <f t="shared" si="2"/>
        <v>757.21616988321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-7394.0822024606587</v>
      </c>
      <c r="AI43">
        <f t="shared" si="25"/>
        <v>-7412.497236929059</v>
      </c>
      <c r="AJ43">
        <f t="shared" si="7"/>
        <v>122.20073727763202</v>
      </c>
      <c r="AK43">
        <f t="shared" si="22"/>
        <v>61.55918350125895</v>
      </c>
      <c r="AL43">
        <f t="shared" si="26"/>
        <v>-7228.7373161501682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-124.69234996453407</v>
      </c>
      <c r="AR43">
        <f t="shared" si="27"/>
        <v>-125.00289748884731</v>
      </c>
      <c r="AS43">
        <f t="shared" si="27"/>
        <v>2.0607692315722059</v>
      </c>
      <c r="AT43">
        <f t="shared" si="27"/>
        <v>1.0381219795088956</v>
      </c>
      <c r="AU43">
        <f t="shared" si="23"/>
        <v>-121.90400627776621</v>
      </c>
      <c r="AW43">
        <v>40</v>
      </c>
      <c r="AX43">
        <f>IF(Z43&gt;0, (R43*SUMPRODUCT(K43:$K$98, X43:$X$98)-K43*$AZ$3)/Z43, 0)</f>
        <v>2055.9727194173142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250000</v>
      </c>
      <c r="S44">
        <f t="shared" si="1"/>
        <v>1927.9672523815852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757.21616988321</v>
      </c>
      <c r="AC44">
        <f t="shared" si="2"/>
        <v>644.53702366425591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-7577.142157540321</v>
      </c>
      <c r="AI44">
        <f t="shared" si="25"/>
        <v>-7593.8576132325288</v>
      </c>
      <c r="AJ44">
        <f t="shared" si="7"/>
        <v>112.67914621895409</v>
      </c>
      <c r="AK44">
        <f t="shared" si="22"/>
        <v>53.005131891824703</v>
      </c>
      <c r="AL44">
        <f t="shared" si="26"/>
        <v>-7428.1733351217499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-114.08878311745188</v>
      </c>
      <c r="AR44">
        <f t="shared" si="27"/>
        <v>-114.34046719035526</v>
      </c>
      <c r="AS44">
        <f t="shared" si="27"/>
        <v>1.6966062411856619</v>
      </c>
      <c r="AT44">
        <f t="shared" si="27"/>
        <v>0.79809654758825077</v>
      </c>
      <c r="AU44">
        <f t="shared" si="23"/>
        <v>-111.84576440158135</v>
      </c>
      <c r="AW44">
        <v>41</v>
      </c>
      <c r="AX44">
        <f>IF(Z44&gt;0, (R44*SUMPRODUCT(K44:$K$98, X44:$X$98)-K44*$AZ$3)/Z44, 0)</f>
        <v>1927.9672523815852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250000</v>
      </c>
      <c r="S45">
        <f t="shared" si="1"/>
        <v>1801.8464004504274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644.53702366425591</v>
      </c>
      <c r="AC45">
        <f t="shared" si="2"/>
        <v>541.17431531964314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-7655.4279751959775</v>
      </c>
      <c r="AI45">
        <f t="shared" si="25"/>
        <v>-7670.4451907362245</v>
      </c>
      <c r="AJ45">
        <f t="shared" si="7"/>
        <v>103.36270834461277</v>
      </c>
      <c r="AK45">
        <f t="shared" si="22"/>
        <v>45.117591656497915</v>
      </c>
      <c r="AL45">
        <f t="shared" si="26"/>
        <v>-7521.9648907351138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-102.91743761487368</v>
      </c>
      <c r="AR45">
        <f t="shared" si="27"/>
        <v>-103.11932487036351</v>
      </c>
      <c r="AS45">
        <f t="shared" si="27"/>
        <v>1.3895794098289771</v>
      </c>
      <c r="AT45">
        <f t="shared" si="27"/>
        <v>0.60654831312969137</v>
      </c>
      <c r="AU45">
        <f t="shared" si="23"/>
        <v>-101.12319714740485</v>
      </c>
      <c r="AW45">
        <v>42</v>
      </c>
      <c r="AX45">
        <f>IF(Z45&gt;0, (R45*SUMPRODUCT(K45:$K$98, X45:$X$98)-K45*$AZ$3)/Z45, 0)</f>
        <v>1801.8464004504274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250000</v>
      </c>
      <c r="S46">
        <f t="shared" si="1"/>
        <v>1678.1477041474977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541.17431531964314</v>
      </c>
      <c r="AC46">
        <f t="shared" si="2"/>
        <v>447.83373018051861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-7619.7351651212939</v>
      </c>
      <c r="AI46">
        <f t="shared" si="25"/>
        <v>-7633.0782614731143</v>
      </c>
      <c r="AJ46">
        <f t="shared" si="7"/>
        <v>93.340585139124528</v>
      </c>
      <c r="AK46">
        <f t="shared" si="22"/>
        <v>37.882202072375023</v>
      </c>
      <c r="AL46">
        <f t="shared" si="26"/>
        <v>-7501.8554742616152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-91.462136996023119</v>
      </c>
      <c r="AR46">
        <f t="shared" si="27"/>
        <v>-91.62229848195868</v>
      </c>
      <c r="AS46">
        <f t="shared" si="27"/>
        <v>1.120397126708756</v>
      </c>
      <c r="AT46">
        <f t="shared" si="27"/>
        <v>0.45471228075148479</v>
      </c>
      <c r="AU46">
        <f t="shared" si="23"/>
        <v>-90.047189074498448</v>
      </c>
      <c r="AW46">
        <v>43</v>
      </c>
      <c r="AX46">
        <f>IF(Z46&gt;0, (R46*SUMPRODUCT(K46:$K$98, X46:$X$98)-K46*$AZ$3)/Z46, 0)</f>
        <v>1678.1477041474977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250000</v>
      </c>
      <c r="S47">
        <f t="shared" si="1"/>
        <v>1558.553321525517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447.83373018051861</v>
      </c>
      <c r="AC47">
        <f t="shared" si="2"/>
        <v>364.92235432355744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-7512.8971163741262</v>
      </c>
      <c r="AI47">
        <f t="shared" si="25"/>
        <v>-7524.6042023391537</v>
      </c>
      <c r="AJ47">
        <f t="shared" si="7"/>
        <v>82.911375856961172</v>
      </c>
      <c r="AK47">
        <f t="shared" si="22"/>
        <v>31.348361112636304</v>
      </c>
      <c r="AL47">
        <f t="shared" si="26"/>
        <v>-7410.344465369556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-80.517612020937875</v>
      </c>
      <c r="AR47">
        <f t="shared" si="27"/>
        <v>-80.643079811994596</v>
      </c>
      <c r="AS47">
        <f t="shared" si="27"/>
        <v>0.88858211286072319</v>
      </c>
      <c r="AT47">
        <f t="shared" si="27"/>
        <v>0.33596828739452844</v>
      </c>
      <c r="AU47">
        <f t="shared" si="23"/>
        <v>-79.418529411739343</v>
      </c>
      <c r="AW47">
        <v>44</v>
      </c>
      <c r="AX47">
        <f>IF(Z47&gt;0, (R47*SUMPRODUCT(K47:$K$98, X47:$X$98)-K47*$AZ$3)/Z47, 0)</f>
        <v>1558.553321525517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250000</v>
      </c>
      <c r="S48">
        <f t="shared" si="1"/>
        <v>1442.2093578749746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364.92235432355744</v>
      </c>
      <c r="AC48">
        <f t="shared" si="2"/>
        <v>292.03935046249626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-7326.4700032034834</v>
      </c>
      <c r="AI48">
        <f t="shared" si="25"/>
        <v>-7336.5947243082201</v>
      </c>
      <c r="AJ48">
        <f t="shared" si="7"/>
        <v>72.883003861061184</v>
      </c>
      <c r="AK48">
        <f t="shared" si="22"/>
        <v>25.544564802649024</v>
      </c>
      <c r="AL48">
        <f t="shared" si="26"/>
        <v>-7238.1671556445099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-70.106808625141156</v>
      </c>
      <c r="AR48">
        <f t="shared" si="27"/>
        <v>-70.203691828725184</v>
      </c>
      <c r="AS48">
        <f t="shared" si="27"/>
        <v>0.69741564511677256</v>
      </c>
      <c r="AT48">
        <f t="shared" si="27"/>
        <v>0.24443530311989092</v>
      </c>
      <c r="AU48">
        <f t="shared" si="23"/>
        <v>-69.261840880488521</v>
      </c>
      <c r="AW48">
        <v>45</v>
      </c>
      <c r="AX48">
        <f>IF(Z48&gt;0, (R48*SUMPRODUCT(K48:$K$98, X48:$X$98)-K48*$AZ$3)/Z48, 0)</f>
        <v>1442.2093578749746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250000</v>
      </c>
      <c r="S49">
        <f t="shared" si="1"/>
        <v>1328.2717219872077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292.03935046249626</v>
      </c>
      <c r="AC49">
        <f t="shared" si="2"/>
        <v>228.7491562658164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-7063.461055113693</v>
      </c>
      <c r="AI49">
        <f t="shared" si="25"/>
        <v>-7072.0718367963591</v>
      </c>
      <c r="AJ49">
        <f t="shared" si="7"/>
        <v>63.290194196679863</v>
      </c>
      <c r="AK49">
        <f t="shared" si="22"/>
        <v>20.442754532374739</v>
      </c>
      <c r="AL49">
        <f t="shared" si="26"/>
        <v>-6988.3388880673037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-60.348288003912714</v>
      </c>
      <c r="AR49">
        <f t="shared" si="27"/>
        <v>-60.421856178051385</v>
      </c>
      <c r="AS49">
        <f t="shared" si="27"/>
        <v>0.54073418645660298</v>
      </c>
      <c r="AT49">
        <f t="shared" si="27"/>
        <v>0.17465732853724716</v>
      </c>
      <c r="AU49">
        <f t="shared" si="23"/>
        <v>-59.706464663057531</v>
      </c>
      <c r="AW49">
        <v>46</v>
      </c>
      <c r="AX49">
        <f>IF(Z49&gt;0, (R49*SUMPRODUCT(K49:$K$98, X49:$X$98)-K49*$AZ$3)/Z49, 0)</f>
        <v>1328.2717219872077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250000</v>
      </c>
      <c r="S50">
        <f t="shared" si="1"/>
        <v>1215.0088978403064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228.7491562658164</v>
      </c>
      <c r="AC50">
        <f t="shared" si="2"/>
        <v>174.4871311444584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-6720.9303728629657</v>
      </c>
      <c r="AI50">
        <f t="shared" si="25"/>
        <v>-6728.110860654233</v>
      </c>
      <c r="AJ50">
        <f t="shared" si="7"/>
        <v>54.262025121357993</v>
      </c>
      <c r="AK50">
        <f t="shared" si="22"/>
        <v>16.012440938607149</v>
      </c>
      <c r="AL50">
        <f t="shared" si="26"/>
        <v>-6657.8363945942674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-51.269463499633041</v>
      </c>
      <c r="AR50">
        <f t="shared" si="27"/>
        <v>-51.32423861800212</v>
      </c>
      <c r="AS50">
        <f t="shared" si="27"/>
        <v>0.41392854293036985</v>
      </c>
      <c r="AT50">
        <f t="shared" si="27"/>
        <v>0.12214815668329013</v>
      </c>
      <c r="AU50">
        <f t="shared" si="23"/>
        <v>-50.788161918388461</v>
      </c>
      <c r="AW50">
        <v>47</v>
      </c>
      <c r="AX50">
        <f>IF(Z50&gt;0, (R50*SUMPRODUCT(K50:$K$98, X50:$X$98)-K50*$AZ$3)/Z50, 0)</f>
        <v>1215.0088978403064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250000</v>
      </c>
      <c r="S51">
        <f t="shared" si="1"/>
        <v>1099.4855738182223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174.4871311444584</v>
      </c>
      <c r="AC51">
        <f t="shared" si="2"/>
        <v>128.65183093282067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-6290.6817441730682</v>
      </c>
      <c r="AI51">
        <f t="shared" si="25"/>
        <v>-6296.5322907375876</v>
      </c>
      <c r="AJ51">
        <f t="shared" si="7"/>
        <v>45.83530021163773</v>
      </c>
      <c r="AK51">
        <f t="shared" si="22"/>
        <v>12.21409918011209</v>
      </c>
      <c r="AL51">
        <f t="shared" si="26"/>
        <v>-6238.4828913458377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-42.845880089985691</v>
      </c>
      <c r="AR51">
        <f t="shared" si="27"/>
        <v>-42.885728206097504</v>
      </c>
      <c r="AS51">
        <f t="shared" si="27"/>
        <v>0.31218457022967411</v>
      </c>
      <c r="AT51">
        <f t="shared" si="27"/>
        <v>8.3190320248360913E-2</v>
      </c>
      <c r="AU51">
        <f t="shared" si="23"/>
        <v>-42.490353315619473</v>
      </c>
      <c r="AW51">
        <v>48</v>
      </c>
      <c r="AX51">
        <f>IF(Z51&gt;0, (R51*SUMPRODUCT(K51:$K$98, X51:$X$98)-K51*$AZ$3)/Z51, 0)</f>
        <v>1099.4855738182223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250000</v>
      </c>
      <c r="S52">
        <f t="shared" si="1"/>
        <v>978.23699412285919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128.65183093282067</v>
      </c>
      <c r="AC52">
        <f t="shared" si="2"/>
        <v>90.657882349973647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-5791.5145496835712</v>
      </c>
      <c r="AI52">
        <f t="shared" si="25"/>
        <v>-5796.1482878725092</v>
      </c>
      <c r="AJ52">
        <f t="shared" si="7"/>
        <v>37.993948582847025</v>
      </c>
      <c r="AK52">
        <f t="shared" si="22"/>
        <v>9.0056281652974484</v>
      </c>
      <c r="AL52">
        <f t="shared" si="26"/>
        <v>-5749.1487111243641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-35.219686268077496</v>
      </c>
      <c r="AR52">
        <f t="shared" si="27"/>
        <v>-35.247865219172716</v>
      </c>
      <c r="AS52">
        <f t="shared" si="27"/>
        <v>0.23105095181819943</v>
      </c>
      <c r="AT52">
        <f t="shared" si="27"/>
        <v>5.4765536010967605E-2</v>
      </c>
      <c r="AU52">
        <f t="shared" si="23"/>
        <v>-34.96204873134355</v>
      </c>
      <c r="AW52">
        <v>49</v>
      </c>
      <c r="AX52">
        <f>IF(Z52&gt;0, (R52*SUMPRODUCT(K52:$K$98, X52:$X$98)-K52*$AZ$3)/Z52, 0)</f>
        <v>978.23699412285919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250000</v>
      </c>
      <c r="S53">
        <f t="shared" si="1"/>
        <v>842.2285813916144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90.657882349973647</v>
      </c>
      <c r="AC53">
        <f t="shared" si="2"/>
        <v>59.770277784698571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-5195.3009200550196</v>
      </c>
      <c r="AI53">
        <f t="shared" si="25"/>
        <v>-5198.8492606780565</v>
      </c>
      <c r="AJ53">
        <f t="shared" si="7"/>
        <v>30.887604565275076</v>
      </c>
      <c r="AK53">
        <f t="shared" si="22"/>
        <v>6.3460517644981556</v>
      </c>
      <c r="AL53">
        <f t="shared" si="26"/>
        <v>-5161.6156043482833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-28.208891230759654</v>
      </c>
      <c r="AR53">
        <f t="shared" si="27"/>
        <v>-28.228157632499457</v>
      </c>
      <c r="AS53">
        <f t="shared" si="27"/>
        <v>0.16771022332837895</v>
      </c>
      <c r="AT53">
        <f t="shared" si="27"/>
        <v>3.4457115521155039E-2</v>
      </c>
      <c r="AU53">
        <f t="shared" si="23"/>
        <v>-28.025990293649922</v>
      </c>
      <c r="AW53">
        <v>50</v>
      </c>
      <c r="AX53">
        <f>IF(Z53&gt;0, (R53*SUMPRODUCT(K53:$K$98, X53:$X$98)-K53*$AZ$3)/Z53, 0)</f>
        <v>842.2285813916144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250000</v>
      </c>
      <c r="S54">
        <f t="shared" si="1"/>
        <v>678.67187585485192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59.770277784698571</v>
      </c>
      <c r="AC54">
        <f t="shared" si="2"/>
        <v>35.429316645726765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-4513.3118554722723</v>
      </c>
      <c r="AI54">
        <f t="shared" si="25"/>
        <v>-4515.9220503179849</v>
      </c>
      <c r="AJ54">
        <f t="shared" si="7"/>
        <v>24.340961138971807</v>
      </c>
      <c r="AK54">
        <f t="shared" si="22"/>
        <v>4.1839194449289003</v>
      </c>
      <c r="AL54">
        <f t="shared" si="26"/>
        <v>-4487.3971697340849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-21.880267582983546</v>
      </c>
      <c r="AR54">
        <f t="shared" si="27"/>
        <v>-21.892921652433383</v>
      </c>
      <c r="AS54">
        <f t="shared" si="27"/>
        <v>0.11800353266126727</v>
      </c>
      <c r="AT54">
        <f t="shared" si="27"/>
        <v>2.0283392757293312E-2</v>
      </c>
      <c r="AU54">
        <f t="shared" si="23"/>
        <v>-21.754634727014825</v>
      </c>
      <c r="AW54">
        <v>51</v>
      </c>
      <c r="AX54">
        <f>IF(Z54&gt;0, (R54*SUMPRODUCT(K54:$K$98, X54:$X$98)-K54*$AZ$3)/Z54, 0)</f>
        <v>678.67187585485192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250000</v>
      </c>
      <c r="S55">
        <f t="shared" si="1"/>
        <v>464.7609649588353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35.429316645726765</v>
      </c>
      <c r="AC55">
        <f t="shared" si="2"/>
        <v>17.002558073268084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-3774.6027663847822</v>
      </c>
      <c r="AI55">
        <f t="shared" si="25"/>
        <v>-3776.4319387287605</v>
      </c>
      <c r="AJ55">
        <f t="shared" si="7"/>
        <v>18.426758572458681</v>
      </c>
      <c r="AK55">
        <f t="shared" si="22"/>
        <v>2.4800521652008736</v>
      </c>
      <c r="AL55">
        <f t="shared" si="26"/>
        <v>-3755.5251279911008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-16.338437349470901</v>
      </c>
      <c r="AR55">
        <f t="shared" si="27"/>
        <v>-16.346354955532561</v>
      </c>
      <c r="AS55">
        <f t="shared" si="27"/>
        <v>7.976056266664952E-2</v>
      </c>
      <c r="AT55">
        <f t="shared" si="27"/>
        <v>1.0734951313396964E-2</v>
      </c>
      <c r="AU55">
        <f t="shared" si="23"/>
        <v>-16.255859441552513</v>
      </c>
      <c r="AW55">
        <v>52</v>
      </c>
      <c r="AX55">
        <f>IF(Z55&gt;0, (R55*SUMPRODUCT(K55:$K$98, X55:$X$98)-K55*$AZ$3)/Z55, 0)</f>
        <v>464.7609649588353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250000</v>
      </c>
      <c r="S56">
        <f t="shared" si="1"/>
        <v>154.78165502829484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17.002558073268084</v>
      </c>
      <c r="AC56">
        <f t="shared" si="2"/>
        <v>3.7476109117658041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-3001.3425654465973</v>
      </c>
      <c r="AI56">
        <f t="shared" si="25"/>
        <v>-3002.5531775540467</v>
      </c>
      <c r="AJ56">
        <f t="shared" si="7"/>
        <v>13.25494716150228</v>
      </c>
      <c r="AK56">
        <f t="shared" si="22"/>
        <v>1.190179065128766</v>
      </c>
      <c r="AL56">
        <f t="shared" si="26"/>
        <v>-2988.108051327416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-11.599434266150068</v>
      </c>
      <c r="AR56">
        <f t="shared" si="27"/>
        <v>-11.604112977512052</v>
      </c>
      <c r="AS56">
        <f t="shared" si="27"/>
        <v>5.1227037550197231E-2</v>
      </c>
      <c r="AT56">
        <f t="shared" si="27"/>
        <v>4.5997427917245527E-3</v>
      </c>
      <c r="AU56">
        <f t="shared" si="23"/>
        <v>-11.548286197170132</v>
      </c>
      <c r="AW56">
        <v>53</v>
      </c>
      <c r="AX56">
        <f>IF(Z56&gt;0, (R56*SUMPRODUCT(K56:$K$98, X56:$X$98)-K56*$AZ$3)/Z56, 0)</f>
        <v>154.78165502829484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250000</v>
      </c>
      <c r="S57">
        <f t="shared" si="1"/>
        <v>-340.4789509024356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3.7476109117658041</v>
      </c>
      <c r="AC57">
        <f t="shared" si="2"/>
        <v>-5.0987071151265582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-2248.7543610107828</v>
      </c>
      <c r="AI57">
        <f t="shared" si="25"/>
        <v>-2249.5031161249553</v>
      </c>
      <c r="AJ57">
        <f t="shared" si="7"/>
        <v>8.8463180268923622</v>
      </c>
      <c r="AK57">
        <f t="shared" si="22"/>
        <v>0.26233276382360632</v>
      </c>
      <c r="AL57">
        <f t="shared" si="26"/>
        <v>-2240.3944653342396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-7.7597054551644673</v>
      </c>
      <c r="AR57">
        <f t="shared" si="27"/>
        <v>-7.7622891607237596</v>
      </c>
      <c r="AS57">
        <f t="shared" si="27"/>
        <v>3.052570945122773E-2</v>
      </c>
      <c r="AT57">
        <f t="shared" si="27"/>
        <v>9.0522336000959465E-4</v>
      </c>
      <c r="AU57">
        <f t="shared" si="23"/>
        <v>-7.7308582279125231</v>
      </c>
      <c r="AW57">
        <v>54</v>
      </c>
      <c r="AX57">
        <f>IF(Z57&gt;0, (R57*SUMPRODUCT(K57:$K$98, X57:$X$98)-K57*$AZ$3)/Z57, 0)</f>
        <v>-340.4789509024356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250000</v>
      </c>
      <c r="S58">
        <f t="shared" si="1"/>
        <v>-1215.9008193367117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-5.0987071151265582</v>
      </c>
      <c r="AC58">
        <f t="shared" si="2"/>
        <v>-10.400273070953791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-1567.9493657110345</v>
      </c>
      <c r="AI58">
        <f t="shared" si="25"/>
        <v>-1568.3770434009232</v>
      </c>
      <c r="AJ58">
        <f t="shared" si="7"/>
        <v>5.3015659558272326</v>
      </c>
      <c r="AK58">
        <f t="shared" si="22"/>
        <v>-0.35690949805885913</v>
      </c>
      <c r="AL58">
        <f t="shared" si="26"/>
        <v>-1563.4323869431548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-4.8307796598894353</v>
      </c>
      <c r="AR58">
        <f t="shared" si="27"/>
        <v>-4.8320973151214748</v>
      </c>
      <c r="AS58">
        <f t="shared" si="27"/>
        <v>1.633388012715483E-2</v>
      </c>
      <c r="AT58">
        <f t="shared" si="27"/>
        <v>-1.0996216978360238E-3</v>
      </c>
      <c r="AU58">
        <f t="shared" si="23"/>
        <v>-4.8168630566921564</v>
      </c>
      <c r="AW58">
        <v>55</v>
      </c>
      <c r="AX58">
        <f>IF(Z58&gt;0, (R58*SUMPRODUCT(K58:$K$98, X58:$X$98)-K58*$AZ$3)/Z58, 0)</f>
        <v>-1215.9008193367117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250000</v>
      </c>
      <c r="S59">
        <f t="shared" si="1"/>
        <v>-2935.5205794195017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-10.400273070953791</v>
      </c>
      <c r="AC59">
        <f t="shared" si="2"/>
        <v>-13.036285320720692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-1006.7853578247166</v>
      </c>
      <c r="AI59">
        <f t="shared" si="25"/>
        <v>-1007.0074016661414</v>
      </c>
      <c r="AJ59">
        <f t="shared" si="7"/>
        <v>2.6360122497669014</v>
      </c>
      <c r="AK59">
        <f t="shared" si="22"/>
        <v>-0.72801911496676541</v>
      </c>
      <c r="AL59">
        <f t="shared" si="26"/>
        <v>-1005.0994085313413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-2.7695171788967143</v>
      </c>
      <c r="AR59">
        <f t="shared" si="27"/>
        <v>-2.7701279885678272</v>
      </c>
      <c r="AS59">
        <f t="shared" si="27"/>
        <v>7.2512786889205429E-3</v>
      </c>
      <c r="AT59">
        <f t="shared" si="27"/>
        <v>-2.0026725953007692E-3</v>
      </c>
      <c r="AU59">
        <f t="shared" si="23"/>
        <v>-2.7648793824742075</v>
      </c>
      <c r="AW59">
        <v>56</v>
      </c>
      <c r="AX59">
        <f>IF(Z59&gt;0, (R59*SUMPRODUCT(K59:$K$98, X59:$X$98)-K59*$AZ$3)/Z59, 0)</f>
        <v>-2935.5205794195017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250000</v>
      </c>
      <c r="S60">
        <f t="shared" si="1"/>
        <v>-6767.9400795958927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-13.036285320720692</v>
      </c>
      <c r="AC60">
        <f t="shared" si="2"/>
        <v>-13.846188740579432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-587.65456939978958</v>
      </c>
      <c r="AI60">
        <f t="shared" si="25"/>
        <v>-587.75686188892018</v>
      </c>
      <c r="AJ60">
        <f t="shared" si="7"/>
        <v>0.80990341985874004</v>
      </c>
      <c r="AK60">
        <f t="shared" si="22"/>
        <v>-0.91253997245044849</v>
      </c>
      <c r="AL60">
        <f t="shared" si="26"/>
        <v>-587.85949844151185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-1.4433487064979522</v>
      </c>
      <c r="AR60">
        <f t="shared" si="27"/>
        <v>-1.4435999488766542</v>
      </c>
      <c r="AS60">
        <f t="shared" si="27"/>
        <v>1.9892180105658495E-3</v>
      </c>
      <c r="AT60">
        <f t="shared" si="27"/>
        <v>-2.2413054495760776E-3</v>
      </c>
      <c r="AU60">
        <f t="shared" si="23"/>
        <v>-1.4438520363156644</v>
      </c>
      <c r="AW60">
        <v>57</v>
      </c>
      <c r="AX60">
        <f>IF(Z60&gt;0, (R60*SUMPRODUCT(K60:$K$98, X60:$X$98)-K60*$AZ$3)/Z60, 0)</f>
        <v>-6767.9400795958927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250000</v>
      </c>
      <c r="S61">
        <f t="shared" si="1"/>
        <v>-16757.318605907047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-13.846188740579432</v>
      </c>
      <c r="AC61">
        <f t="shared" si="2"/>
        <v>-13.539882305079194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-304.34828559820272</v>
      </c>
      <c r="AI61">
        <f t="shared" si="25"/>
        <v>-304.38868550532243</v>
      </c>
      <c r="AJ61">
        <f t="shared" si="7"/>
        <v>-0.30630643550023784</v>
      </c>
      <c r="AK61">
        <f t="shared" si="22"/>
        <v>-0.96923321184056033</v>
      </c>
      <c r="AL61">
        <f t="shared" si="26"/>
        <v>-305.66422515266322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-0.66742425740446598</v>
      </c>
      <c r="AR61">
        <f t="shared" si="27"/>
        <v>-0.66751285286987361</v>
      </c>
      <c r="AS61">
        <f t="shared" si="27"/>
        <v>-6.7171840593789253E-4</v>
      </c>
      <c r="AT61">
        <f t="shared" si="27"/>
        <v>-2.1254917056390066E-3</v>
      </c>
      <c r="AU61">
        <f t="shared" si="23"/>
        <v>-0.67031006298145046</v>
      </c>
      <c r="AW61">
        <v>58</v>
      </c>
      <c r="AX61">
        <f>IF(Z61&gt;0, (R61*SUMPRODUCT(K61:$K$98, X61:$X$98)-K61*$AZ$3)/Z61, 0)</f>
        <v>-16757.318605907047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250000</v>
      </c>
      <c r="S62">
        <f t="shared" si="1"/>
        <v>-48783.615263098392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-13.539882305079194</v>
      </c>
      <c r="AC62">
        <f t="shared" si="2"/>
        <v>-12.645114471413843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-135.17748322392825</v>
      </c>
      <c r="AI62">
        <f t="shared" si="25"/>
        <v>-135.19044363533197</v>
      </c>
      <c r="AJ62">
        <f t="shared" si="7"/>
        <v>-0.89476783366535173</v>
      </c>
      <c r="AK62">
        <f t="shared" si="22"/>
        <v>-0.94779176135554366</v>
      </c>
      <c r="AL62">
        <f t="shared" si="26"/>
        <v>-137.03300323035288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-0.26467776635880302</v>
      </c>
      <c r="AR62">
        <f t="shared" si="27"/>
        <v>-0.26470314286870406</v>
      </c>
      <c r="AS62">
        <f t="shared" si="27"/>
        <v>-1.7519571009613902E-3</v>
      </c>
      <c r="AT62">
        <f t="shared" si="27"/>
        <v>-1.8557780510922803E-3</v>
      </c>
      <c r="AU62">
        <f t="shared" si="23"/>
        <v>-0.26831087802075776</v>
      </c>
      <c r="AW62">
        <v>59</v>
      </c>
      <c r="AX62">
        <f>IF(Z62&gt;0, (R62*SUMPRODUCT(K62:$K$98, X62:$X$98)-K62*$AZ$3)/Z62, 0)</f>
        <v>-48783.615263098392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250000</v>
      </c>
      <c r="S63">
        <f t="shared" si="1"/>
        <v>-184551.84331448402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-12.645114471413843</v>
      </c>
      <c r="AC63">
        <f t="shared" si="2"/>
        <v>-11.514977870746026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-48.555468501420727</v>
      </c>
      <c r="AI63">
        <f t="shared" si="25"/>
        <v>-48.558588215010126</v>
      </c>
      <c r="AJ63">
        <f t="shared" si="7"/>
        <v>-1.1301366006678162</v>
      </c>
      <c r="AK63">
        <f t="shared" si="22"/>
        <v>-0.88515801299896901</v>
      </c>
      <c r="AL63">
        <f t="shared" si="26"/>
        <v>-50.573882828676915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-8.4885445210866217E-2</v>
      </c>
      <c r="AR63">
        <f t="shared" si="27"/>
        <v>-8.4890899143968704E-2</v>
      </c>
      <c r="AS63">
        <f t="shared" si="27"/>
        <v>-1.9757228476536179E-3</v>
      </c>
      <c r="AT63">
        <f t="shared" si="27"/>
        <v>-1.5474473696651633E-3</v>
      </c>
      <c r="AU63">
        <f t="shared" si="23"/>
        <v>-8.8414069361287498E-2</v>
      </c>
      <c r="AW63">
        <v>60</v>
      </c>
      <c r="AX63">
        <f>IF(Z63&gt;0, (R63*SUMPRODUCT(K63:$K$98, X63:$X$98)-K63*$AZ$3)/Z63, 0)</f>
        <v>-184551.84331448402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250000</v>
      </c>
      <c r="S64">
        <f t="shared" si="1"/>
        <v>-1056854.8162370701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-11.514977870746026</v>
      </c>
      <c r="AC64">
        <f t="shared" si="2"/>
        <v>-10.354493345397412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-12.993217135658778</v>
      </c>
      <c r="AI64">
        <f t="shared" si="25"/>
        <v>-12.993707008685154</v>
      </c>
      <c r="AJ64">
        <f t="shared" si="7"/>
        <v>-1.1604845253486147</v>
      </c>
      <c r="AK64">
        <f t="shared" si="22"/>
        <v>-0.80604845095222188</v>
      </c>
      <c r="AL64">
        <f t="shared" si="26"/>
        <v>-14.960239984985991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-2.0281205026988498E-2</v>
      </c>
      <c r="AR64">
        <f t="shared" si="27"/>
        <v>-2.0281969673279054E-2</v>
      </c>
      <c r="AS64">
        <f t="shared" si="27"/>
        <v>-1.8114085482840174E-3</v>
      </c>
      <c r="AT64">
        <f t="shared" si="27"/>
        <v>-1.2581667592226876E-3</v>
      </c>
      <c r="AU64">
        <f t="shared" si="23"/>
        <v>-2.3351544980785757E-2</v>
      </c>
      <c r="AW64">
        <v>61</v>
      </c>
      <c r="AX64">
        <f>IF(Z64&gt;0, (R64*SUMPRODUCT(K64:$K$98, X64:$X$98)-K64*$AZ$3)/Z64, 0)</f>
        <v>-1056854.8162370701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250000</v>
      </c>
      <c r="S65">
        <f t="shared" si="1"/>
        <v>-6109880.3693706961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-10.354493345397412</v>
      </c>
      <c r="AC65">
        <f t="shared" si="2"/>
        <v>-9.2628370767105768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-2.0458609060181732</v>
      </c>
      <c r="AI65">
        <f t="shared" si="25"/>
        <v>-2.0459367081330817</v>
      </c>
      <c r="AJ65">
        <f t="shared" si="7"/>
        <v>-1.091656268686835</v>
      </c>
      <c r="AK65">
        <f t="shared" si="22"/>
        <v>-0.72481453417781894</v>
      </c>
      <c r="AL65">
        <f t="shared" si="26"/>
        <v>-3.8624075109977358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-2.8512489617276596E-3</v>
      </c>
      <c r="AR65">
        <f t="shared" si="27"/>
        <v>-2.8513546046385701E-3</v>
      </c>
      <c r="AS65">
        <f t="shared" si="27"/>
        <v>-1.5214053866031399E-3</v>
      </c>
      <c r="AT65">
        <f t="shared" si="27"/>
        <v>-1.0101501436096485E-3</v>
      </c>
      <c r="AU65">
        <f t="shared" si="23"/>
        <v>-5.3829101348513587E-3</v>
      </c>
      <c r="AW65">
        <v>62</v>
      </c>
      <c r="AX65">
        <f>IF(Z65&gt;0, (R65*SUMPRODUCT(K65:$K$98, X65:$X$98)-K65*$AZ$3)/Z65, 0)</f>
        <v>-6109880.3693706961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250000</v>
      </c>
      <c r="S66">
        <f t="shared" si="1"/>
        <v>-35837399.830719449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-9.2628370767105768</v>
      </c>
      <c r="AC66">
        <f t="shared" si="2"/>
        <v>-8.2728870098563903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-0.31750920173379105</v>
      </c>
      <c r="AI66">
        <f t="shared" si="25"/>
        <v>-0.31752074398720359</v>
      </c>
      <c r="AJ66">
        <f t="shared" si="7"/>
        <v>-0.98995006685418652</v>
      </c>
      <c r="AK66">
        <f t="shared" si="22"/>
        <v>-0.64839859536974043</v>
      </c>
      <c r="AL66">
        <f t="shared" si="26"/>
        <v>-1.9558694062111306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-3.9509117579766053E-4</v>
      </c>
      <c r="AR66">
        <f t="shared" si="27"/>
        <v>-3.9510553834982347E-4</v>
      </c>
      <c r="AS66">
        <f t="shared" si="27"/>
        <v>-1.2318400026161134E-3</v>
      </c>
      <c r="AT66">
        <f t="shared" si="27"/>
        <v>-8.0683193441734692E-4</v>
      </c>
      <c r="AU66">
        <f t="shared" si="23"/>
        <v>-2.4337774753832838E-3</v>
      </c>
      <c r="AW66">
        <v>63</v>
      </c>
      <c r="AX66">
        <f>IF(Z66&gt;0, (R66*SUMPRODUCT(K66:$K$98, X66:$X$98)-K66*$AZ$3)/Z66, 0)</f>
        <v>-35837399.830719449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-213974821.1683149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-8.2728870098563903</v>
      </c>
      <c r="AC67">
        <f t="shared" ref="AC67:AC98" si="30">S67*Z67</f>
        <v>-7.3868523547679814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-4.850363852761394E-2</v>
      </c>
      <c r="AI67">
        <f t="shared" ref="AI67:AI98" si="34">SUM(AE67:AH67)</f>
        <v>-4.8505364630786835E-2</v>
      </c>
      <c r="AJ67">
        <f t="shared" ref="AJ67:AJ98" si="35">AB67-AC67</f>
        <v>-0.88603465508840884</v>
      </c>
      <c r="AK67">
        <f t="shared" si="22"/>
        <v>-0.57910209068994734</v>
      </c>
      <c r="AL67">
        <f t="shared" si="26"/>
        <v>-1.5136421104091431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-5.388865073970478E-5</v>
      </c>
      <c r="AR67">
        <f t="shared" si="36"/>
        <v>-5.3890568479772297E-5</v>
      </c>
      <c r="AS67">
        <f t="shared" si="36"/>
        <v>-9.8440474819534935E-4</v>
      </c>
      <c r="AT67">
        <f t="shared" si="36"/>
        <v>-6.4339565556626691E-4</v>
      </c>
      <c r="AU67">
        <f t="shared" si="23"/>
        <v>-1.6816909722413888E-3</v>
      </c>
      <c r="AW67">
        <v>64</v>
      </c>
      <c r="AX67">
        <f>IF(Z67&gt;0, (R67*SUMPRODUCT(K67:$K$98, X67:$X$98)-K67*$AZ$3)/Z67, 0)</f>
        <v>-213974821.1683149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250000</v>
      </c>
      <c r="S68">
        <f t="shared" si="29"/>
        <v>-1303773009.9998336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-7.3868523547679814</v>
      </c>
      <c r="AC68">
        <f t="shared" si="30"/>
        <v>-6.5954511128256765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-7.2795252386854033E-3</v>
      </c>
      <c r="AI68">
        <f t="shared" si="34"/>
        <v>-7.2797781757788331E-3</v>
      </c>
      <c r="AJ68">
        <f t="shared" si="35"/>
        <v>-0.79140124194230488</v>
      </c>
      <c r="AK68">
        <f t="shared" si="22"/>
        <v>-0.51707966483375878</v>
      </c>
      <c r="AL68">
        <f t="shared" si="26"/>
        <v>-1.3157606849518424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-7.2211775727153862E-6</v>
      </c>
      <c r="AR68">
        <f t="shared" si="36"/>
        <v>-7.2214284824390966E-6</v>
      </c>
      <c r="AS68">
        <f t="shared" si="36"/>
        <v>-7.8505791407420275E-4</v>
      </c>
      <c r="AT68">
        <f t="shared" si="36"/>
        <v>-5.129351099933861E-4</v>
      </c>
      <c r="AU68">
        <f t="shared" si="23"/>
        <v>-1.3052144525500279E-3</v>
      </c>
      <c r="AW68">
        <v>65</v>
      </c>
      <c r="AX68">
        <f>IF(Z68&gt;0, (R68*SUMPRODUCT(K68:$K$98, X68:$X$98)-K68*$AZ$3)/Z68, 0)</f>
        <v>-1303773009.9998336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250000</v>
      </c>
      <c r="S69">
        <f t="shared" si="29"/>
        <v>-8109427998.8890142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-6.5954511128256765</v>
      </c>
      <c r="AC69">
        <f t="shared" si="30"/>
        <v>-5.8888019674023182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-1.0704967710478343E-3</v>
      </c>
      <c r="AI69">
        <f t="shared" si="34"/>
        <v>-1.07053307941612E-3</v>
      </c>
      <c r="AJ69">
        <f t="shared" si="35"/>
        <v>-0.70664914542335833</v>
      </c>
      <c r="AK69">
        <f t="shared" si="22"/>
        <v>-0.4616815778977974</v>
      </c>
      <c r="AL69">
        <f t="shared" si="26"/>
        <v>-1.1694012564005718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-9.4813964771186905E-7</v>
      </c>
      <c r="AR69">
        <f t="shared" si="36"/>
        <v>-9.4817180605596345E-7</v>
      </c>
      <c r="AS69">
        <f t="shared" si="36"/>
        <v>-6.2587958218853683E-4</v>
      </c>
      <c r="AT69">
        <f t="shared" si="36"/>
        <v>-4.0891165715017133E-4</v>
      </c>
      <c r="AU69">
        <f t="shared" si="23"/>
        <v>-1.035739411144764E-3</v>
      </c>
      <c r="AW69">
        <v>66</v>
      </c>
      <c r="AX69">
        <f>IF(Z69&gt;0, (R69*SUMPRODUCT(K69:$K$98, X69:$X$98)-K69*$AZ$3)/Z69, 0)</f>
        <v>-8109427998.8890142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250000</v>
      </c>
      <c r="S70">
        <f t="shared" si="29"/>
        <v>-51600910603.43335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-5.8888019674023182</v>
      </c>
      <c r="AC70">
        <f t="shared" si="30"/>
        <v>-5.2578597310768487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-1.5425274595319371E-4</v>
      </c>
      <c r="AI70">
        <f t="shared" si="34"/>
        <v>-1.5425784068860593E-4</v>
      </c>
      <c r="AJ70">
        <f t="shared" si="35"/>
        <v>-0.63094223632546953</v>
      </c>
      <c r="AK70">
        <f t="shared" si="22"/>
        <v>-0.41221613771816229</v>
      </c>
      <c r="AL70">
        <f t="shared" si="26"/>
        <v>-1.0433126318843204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-1.2198370700586426E-7</v>
      </c>
      <c r="AR70">
        <f t="shared" si="36"/>
        <v>-1.2198773594361803E-7</v>
      </c>
      <c r="AS70">
        <f t="shared" si="36"/>
        <v>-4.9895171990588043E-4</v>
      </c>
      <c r="AT70">
        <f t="shared" si="36"/>
        <v>-3.2598221999729794E-4</v>
      </c>
      <c r="AU70">
        <f t="shared" si="23"/>
        <v>-8.2505592763912198E-4</v>
      </c>
      <c r="AW70">
        <v>67</v>
      </c>
      <c r="AX70">
        <f>IF(Z70&gt;0, (R70*SUMPRODUCT(K70:$K$98, X70:$X$98)-K70*$AZ$3)/Z70, 0)</f>
        <v>-51600910603.43335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250000</v>
      </c>
      <c r="S71">
        <f t="shared" si="29"/>
        <v>-336451938312.20532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-5.2578597310768487</v>
      </c>
      <c r="AC71">
        <f t="shared" si="30"/>
        <v>-4.6945177240738438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-2.1730687445477723E-5</v>
      </c>
      <c r="AI71">
        <f t="shared" si="34"/>
        <v>-2.1731385096046722E-5</v>
      </c>
      <c r="AJ71">
        <f t="shared" si="35"/>
        <v>-0.56334200700300485</v>
      </c>
      <c r="AK71">
        <f t="shared" si="22"/>
        <v>-0.36805018117537946</v>
      </c>
      <c r="AL71">
        <f t="shared" si="26"/>
        <v>-0.93141391956348041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-1.534349746443736E-8</v>
      </c>
      <c r="AR71">
        <f t="shared" si="36"/>
        <v>-1.5343990058137551E-8</v>
      </c>
      <c r="AS71">
        <f t="shared" si="36"/>
        <v>-3.9776176790304194E-4</v>
      </c>
      <c r="AT71">
        <f t="shared" si="36"/>
        <v>-2.5987107107489847E-4</v>
      </c>
      <c r="AU71">
        <f t="shared" si="23"/>
        <v>-6.5764818296799865E-4</v>
      </c>
      <c r="AW71">
        <v>68</v>
      </c>
      <c r="AX71">
        <f>IF(Z71&gt;0, (R71*SUMPRODUCT(K71:$K$98, X71:$X$98)-K71*$AZ$3)/Z71, 0)</f>
        <v>-336451938312.20532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250000</v>
      </c>
      <c r="S72">
        <f t="shared" si="29"/>
        <v>-2251220490186.1025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-4.6945177240738438</v>
      </c>
      <c r="AC72">
        <f t="shared" si="30"/>
        <v>-4.1915336956792064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-2.9878968418192652E-6</v>
      </c>
      <c r="AI72">
        <f t="shared" si="34"/>
        <v>-2.9879899365142087E-6</v>
      </c>
      <c r="AJ72">
        <f t="shared" si="35"/>
        <v>-0.50298402839463741</v>
      </c>
      <c r="AK72">
        <f t="shared" si="22"/>
        <v>-0.32861624068516909</v>
      </c>
      <c r="AL72">
        <f t="shared" si="26"/>
        <v>-0.83160325706974292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-1.8836424843355913E-9</v>
      </c>
      <c r="AR72">
        <f t="shared" si="36"/>
        <v>-1.8837011734844289E-9</v>
      </c>
      <c r="AS72">
        <f t="shared" si="36"/>
        <v>-3.1709330508529926E-4</v>
      </c>
      <c r="AT72">
        <f t="shared" si="36"/>
        <v>-2.0716763153721921E-4</v>
      </c>
      <c r="AU72">
        <f t="shared" si="23"/>
        <v>-5.2426282032369184E-4</v>
      </c>
      <c r="AW72">
        <v>69</v>
      </c>
      <c r="AX72">
        <f>IF(Z72&gt;0, (R72*SUMPRODUCT(K72:$K$98, X72:$X$98)-K72*$AZ$3)/Z72, 0)</f>
        <v>-2251220490186.1025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250000</v>
      </c>
      <c r="S73">
        <f t="shared" si="29"/>
        <v>-15498647525514.896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-4.1915336956792064</v>
      </c>
      <c r="AC73">
        <f t="shared" si="30"/>
        <v>-3.742440801368085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-4.0045152413308353E-7</v>
      </c>
      <c r="AI73">
        <f t="shared" si="34"/>
        <v>-4.0046359757625075E-7</v>
      </c>
      <c r="AJ73">
        <f t="shared" si="35"/>
        <v>-0.44909289431112143</v>
      </c>
      <c r="AK73">
        <f t="shared" ref="AK73:AK98" si="49">G73*SUM(AB73:AB73, AE73:AF73)</f>
        <v>-0.29340735869754447</v>
      </c>
      <c r="AL73">
        <f t="shared" si="26"/>
        <v>-0.74250065347226346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-2.2540565431479161E-10</v>
      </c>
      <c r="AR73">
        <f t="shared" si="36"/>
        <v>-2.2541245019941916E-10</v>
      </c>
      <c r="AS73">
        <f t="shared" si="36"/>
        <v>-2.5278484807734277E-4</v>
      </c>
      <c r="AT73">
        <f t="shared" si="36"/>
        <v>-1.6515276801897164E-4</v>
      </c>
      <c r="AU73">
        <f t="shared" si="23"/>
        <v>-4.1793784150876459E-4</v>
      </c>
      <c r="AW73">
        <v>70</v>
      </c>
      <c r="AX73">
        <f>IF(Z73&gt;0, (R73*SUMPRODUCT(K73:$K$98, X73:$X$98)-K73*$AZ$3)/Z73, 0)</f>
        <v>-15498647525514.896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250000</v>
      </c>
      <c r="S74">
        <f t="shared" si="29"/>
        <v>-109971782905049.8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-3.742440801368085</v>
      </c>
      <c r="AC74">
        <f t="shared" si="30"/>
        <v>-3.3414650014195941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-5.2167356471565087E-8</v>
      </c>
      <c r="AI74">
        <f t="shared" si="34"/>
        <v>-5.216887570900634E-8</v>
      </c>
      <c r="AJ74">
        <f t="shared" si="35"/>
        <v>-0.40097579994849086</v>
      </c>
      <c r="AK74">
        <f t="shared" si="49"/>
        <v>-0.26197085609576598</v>
      </c>
      <c r="AL74">
        <f t="shared" si="26"/>
        <v>-0.66294670821313262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-2.6217764757638607E-11</v>
      </c>
      <c r="AR74">
        <f t="shared" si="36"/>
        <v>-2.6218528281277521E-11</v>
      </c>
      <c r="AS74">
        <f t="shared" si="36"/>
        <v>-2.01518533956875E-4</v>
      </c>
      <c r="AT74">
        <f t="shared" si="36"/>
        <v>-1.3165877558353361E-4</v>
      </c>
      <c r="AU74">
        <f t="shared" si="23"/>
        <v>-3.3317733575893691E-4</v>
      </c>
      <c r="AW74">
        <v>71</v>
      </c>
      <c r="AX74">
        <f>IF(Z74&gt;0, (R74*SUMPRODUCT(K74:$K$98, X74:$X$98)-K74*$AZ$3)/Z74, 0)</f>
        <v>-109971782905049.8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250000</v>
      </c>
      <c r="S75">
        <f t="shared" si="29"/>
        <v>-806495158275973.88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-3.3414650014195941</v>
      </c>
      <c r="AC75">
        <f t="shared" si="30"/>
        <v>-2.9834508941476905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-6.5954054938438298E-9</v>
      </c>
      <c r="AI75">
        <f t="shared" si="34"/>
        <v>-6.5955904578119037E-9</v>
      </c>
      <c r="AJ75">
        <f t="shared" si="35"/>
        <v>-0.35801410727190364</v>
      </c>
      <c r="AK75">
        <f t="shared" si="49"/>
        <v>-0.23390255009937161</v>
      </c>
      <c r="AL75">
        <f t="shared" si="26"/>
        <v>-0.59191666396686571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-2.9595134057548366E-12</v>
      </c>
      <c r="AR75">
        <f t="shared" si="36"/>
        <v>-2.9595964034330851E-12</v>
      </c>
      <c r="AS75">
        <f t="shared" si="36"/>
        <v>-1.6064934156202127E-4</v>
      </c>
      <c r="AT75">
        <f t="shared" si="36"/>
        <v>-1.0495756982727889E-4</v>
      </c>
      <c r="AU75">
        <f t="shared" si="23"/>
        <v>-2.6560691434889656E-4</v>
      </c>
      <c r="AW75">
        <v>72</v>
      </c>
      <c r="AX75">
        <f>IF(Z75&gt;0, (R75*SUMPRODUCT(K75:$K$98, X75:$X$98)-K75*$AZ$3)/Z75, 0)</f>
        <v>-806495158275973.88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250000</v>
      </c>
      <c r="S76">
        <f t="shared" si="29"/>
        <v>-6132382958605279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-2.9834508941476905</v>
      </c>
      <c r="AC76">
        <f t="shared" si="30"/>
        <v>-2.6637954412058988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-8.0697619631498675E-10</v>
      </c>
      <c r="AI76">
        <f t="shared" si="34"/>
        <v>-8.0699791540411725E-10</v>
      </c>
      <c r="AJ76">
        <f t="shared" si="35"/>
        <v>-0.31965545294179165</v>
      </c>
      <c r="AK76">
        <f t="shared" si="49"/>
        <v>-0.20884156259033834</v>
      </c>
      <c r="AL76">
        <f t="shared" si="26"/>
        <v>-0.52849701633912793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-3.2331176731238668E-13</v>
      </c>
      <c r="AR76">
        <f t="shared" si="36"/>
        <v>-3.2332046897809041E-13</v>
      </c>
      <c r="AS76">
        <f t="shared" si="36"/>
        <v>-1.2806867153403889E-4</v>
      </c>
      <c r="AT76">
        <f t="shared" si="36"/>
        <v>-8.3671532069586949E-5</v>
      </c>
      <c r="AU76">
        <f t="shared" si="23"/>
        <v>-2.1174020392694632E-4</v>
      </c>
      <c r="AW76">
        <v>73</v>
      </c>
      <c r="AX76">
        <f>IF(Z76&gt;0, (R76*SUMPRODUCT(K76:$K$98, X76:$X$98)-K76*$AZ$3)/Z76, 0)</f>
        <v>-6132382958605279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250000</v>
      </c>
      <c r="S77">
        <f t="shared" si="29"/>
        <v>-4.8446213517849056E+16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-2.6637954412058988</v>
      </c>
      <c r="AC77">
        <f t="shared" si="30"/>
        <v>-2.3783887867912656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-9.5236144044102475E-11</v>
      </c>
      <c r="AI77">
        <f t="shared" si="34"/>
        <v>-9.523859871353285E-11</v>
      </c>
      <c r="AJ77">
        <f t="shared" si="35"/>
        <v>-0.2854066544146332</v>
      </c>
      <c r="AK77">
        <f t="shared" si="49"/>
        <v>-0.18646568088441293</v>
      </c>
      <c r="AL77">
        <f t="shared" si="26"/>
        <v>-0.47187233539428475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-3.4067837555097089E-14</v>
      </c>
      <c r="AR77">
        <f t="shared" si="36"/>
        <v>-3.4068715638520612E-14</v>
      </c>
      <c r="AS77">
        <f t="shared" si="36"/>
        <v>-1.0209556085385807E-4</v>
      </c>
      <c r="AT77">
        <f t="shared" si="36"/>
        <v>-6.6702433091253777E-5</v>
      </c>
      <c r="AU77">
        <f t="shared" si="23"/>
        <v>-1.6879799397918058E-4</v>
      </c>
      <c r="AW77">
        <v>74</v>
      </c>
      <c r="AX77">
        <f>IF(Z77&gt;0, (R77*SUMPRODUCT(K77:$K$98, X77:$X$98)-K77*$AZ$3)/Z77, 0)</f>
        <v>-4.8446213517849056E+16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250000</v>
      </c>
      <c r="S78">
        <f t="shared" si="29"/>
        <v>-3.989767893065575E+17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-2.3783887867912656</v>
      </c>
      <c r="AC78">
        <f t="shared" si="30"/>
        <v>-2.1235614167779455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-1.0819984008584792E-11</v>
      </c>
      <c r="AI78">
        <f t="shared" si="34"/>
        <v>-1.0820250134519144E-11</v>
      </c>
      <c r="AJ78">
        <f t="shared" si="35"/>
        <v>-0.25482737001332012</v>
      </c>
      <c r="AK78">
        <f t="shared" si="49"/>
        <v>-0.16648721507538861</v>
      </c>
      <c r="AL78">
        <f t="shared" si="26"/>
        <v>-0.42131458509952896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-3.455821965841518E-15</v>
      </c>
      <c r="AR78">
        <f t="shared" si="36"/>
        <v>-3.4559069644744995E-15</v>
      </c>
      <c r="AS78">
        <f t="shared" si="36"/>
        <v>-8.138995603791465E-5</v>
      </c>
      <c r="AT78">
        <f t="shared" si="36"/>
        <v>-5.3174771278110453E-5</v>
      </c>
      <c r="AU78">
        <f t="shared" si="23"/>
        <v>-1.34564727319481E-4</v>
      </c>
      <c r="AW78">
        <v>75</v>
      </c>
      <c r="AX78">
        <f>IF(Z78&gt;0, (R78*SUMPRODUCT(K78:$K$98, X78:$X$98)-K78*$AZ$3)/Z78, 0)</f>
        <v>-3.989767893065575E+17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250000</v>
      </c>
      <c r="S79">
        <f t="shared" si="29"/>
        <v>-3.4324647922957087E+18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-2.1235614167779455</v>
      </c>
      <c r="AC79">
        <f t="shared" si="30"/>
        <v>-1.8960369792660259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-1.1792274954041072E-12</v>
      </c>
      <c r="AI79">
        <f t="shared" si="34"/>
        <v>-1.1792551145800347E-12</v>
      </c>
      <c r="AJ79">
        <f t="shared" si="35"/>
        <v>-0.22752443751191964</v>
      </c>
      <c r="AK79">
        <f t="shared" si="49"/>
        <v>-0.14864929917445621</v>
      </c>
      <c r="AL79">
        <f t="shared" si="26"/>
        <v>-0.3761737366875551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-3.3628253765278589E-16</v>
      </c>
      <c r="AR79">
        <f t="shared" si="36"/>
        <v>-3.3629041386548018E-16</v>
      </c>
      <c r="AS79">
        <f t="shared" si="36"/>
        <v>-6.4883574647579882E-5</v>
      </c>
      <c r="AT79">
        <f t="shared" si="36"/>
        <v>-4.2390602103086104E-5</v>
      </c>
      <c r="AU79">
        <f t="shared" si="23"/>
        <v>-1.0727417675100227E-4</v>
      </c>
      <c r="AW79">
        <v>76</v>
      </c>
      <c r="AX79">
        <f>IF(Z79&gt;0, (R79*SUMPRODUCT(K79:$K$98, X79:$X$98)-K79*$AZ$3)/Z79, 0)</f>
        <v>-3.4324647922957087E+18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250000</v>
      </c>
      <c r="S80">
        <f t="shared" si="29"/>
        <v>-3.0886571663263449E+19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-1.8960369792660259</v>
      </c>
      <c r="AC80">
        <f t="shared" si="30"/>
        <v>-1.6928901600589517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-1.2301244377012801E-13</v>
      </c>
      <c r="AI80">
        <f t="shared" si="34"/>
        <v>-1.2301518426554219E-13</v>
      </c>
      <c r="AJ80">
        <f t="shared" si="35"/>
        <v>-0.20314681920707423</v>
      </c>
      <c r="AK80">
        <f t="shared" si="49"/>
        <v>-0.13272258854862182</v>
      </c>
      <c r="AL80">
        <f t="shared" si="26"/>
        <v>-0.33586940775581908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-3.1321153130145258E-17</v>
      </c>
      <c r="AR80">
        <f t="shared" si="36"/>
        <v>-3.1321850908954374E-17</v>
      </c>
      <c r="AS80">
        <f t="shared" si="36"/>
        <v>-5.1724788462676071E-5</v>
      </c>
      <c r="AT80">
        <f t="shared" si="36"/>
        <v>-3.3793528462281693E-5</v>
      </c>
      <c r="AU80">
        <f t="shared" si="23"/>
        <v>-8.551831692498909E-5</v>
      </c>
      <c r="AW80">
        <v>77</v>
      </c>
      <c r="AX80">
        <f>IF(Z80&gt;0, (R80*SUMPRODUCT(K80:$K$98, X80:$X$98)-K80*$AZ$3)/Z80, 0)</f>
        <v>-3.0886571663263449E+19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250000</v>
      </c>
      <c r="S81">
        <f t="shared" si="29"/>
        <v>-2.9164610995850632E+20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-1.6928901600589517</v>
      </c>
      <c r="AC81">
        <f t="shared" si="30"/>
        <v>-1.5115090714812067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-1.2269781777026606E-14</v>
      </c>
      <c r="AI81">
        <f t="shared" si="34"/>
        <v>-1.2270040911131239E-14</v>
      </c>
      <c r="AJ81">
        <f t="shared" si="35"/>
        <v>-0.18138108857774493</v>
      </c>
      <c r="AK81">
        <f t="shared" si="49"/>
        <v>-0.11850231120412663</v>
      </c>
      <c r="AL81">
        <f t="shared" si="26"/>
        <v>-0.29988339978188383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-2.7893789073388687E-18</v>
      </c>
      <c r="AR81">
        <f t="shared" si="36"/>
        <v>-2.789437818183313E-18</v>
      </c>
      <c r="AS81">
        <f t="shared" si="36"/>
        <v>-4.1234684680067035E-5</v>
      </c>
      <c r="AT81">
        <f t="shared" si="36"/>
        <v>-2.6939993990977117E-5</v>
      </c>
      <c r="AU81">
        <f t="shared" si="23"/>
        <v>-6.8174678671046948E-5</v>
      </c>
      <c r="AW81">
        <v>78</v>
      </c>
      <c r="AX81">
        <f>IF(Z81&gt;0, (R81*SUMPRODUCT(K81:$K$98, X81:$X$98)-K81*$AZ$3)/Z81, 0)</f>
        <v>-2.9164610995850632E+20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250000</v>
      </c>
      <c r="S82">
        <f t="shared" si="29"/>
        <v>-2.8994771961872919E+21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-1.5115090714812067</v>
      </c>
      <c r="AC82">
        <f t="shared" si="30"/>
        <v>-1.3495616709653631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-1.1663513170756302E-15</v>
      </c>
      <c r="AI82">
        <f t="shared" si="34"/>
        <v>-1.1663745895758027E-15</v>
      </c>
      <c r="AJ82">
        <f t="shared" si="35"/>
        <v>-0.16194740051584366</v>
      </c>
      <c r="AK82">
        <f t="shared" si="49"/>
        <v>-0.10580563500368448</v>
      </c>
      <c r="AL82">
        <f t="shared" si="26"/>
        <v>-0.26775303551952934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-2.3674566490145509E-19</v>
      </c>
      <c r="AR82">
        <f t="shared" si="36"/>
        <v>-2.3675038874704655E-19</v>
      </c>
      <c r="AS82">
        <f t="shared" si="36"/>
        <v>-3.2872038169696292E-5</v>
      </c>
      <c r="AT82">
        <f t="shared" si="36"/>
        <v>-2.1476398270868232E-5</v>
      </c>
      <c r="AU82">
        <f t="shared" si="23"/>
        <v>-5.4348436440564768E-5</v>
      </c>
      <c r="AW82">
        <v>79</v>
      </c>
      <c r="AX82">
        <f>IF(Z82&gt;0, (R82*SUMPRODUCT(K82:$K$98, X82:$X$98)-K82*$AZ$3)/Z82, 0)</f>
        <v>-2.8994771961872919E+21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250000</v>
      </c>
      <c r="S83">
        <f t="shared" si="29"/>
        <v>-3.04534633787631E+22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-1.3495616709653631</v>
      </c>
      <c r="AC83">
        <f t="shared" si="30"/>
        <v>-1.2049657776476455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-1.0530701427236688E-16</v>
      </c>
      <c r="AI83">
        <f t="shared" si="34"/>
        <v>-1.0530899264468313E-16</v>
      </c>
      <c r="AJ83">
        <f t="shared" si="35"/>
        <v>-0.14459589331771761</v>
      </c>
      <c r="AK83">
        <f t="shared" si="49"/>
        <v>-9.446931696757542E-2</v>
      </c>
      <c r="AL83">
        <f t="shared" si="26"/>
        <v>-0.23906521028529315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-1.9084989619599925E-20</v>
      </c>
      <c r="AR83">
        <f t="shared" si="36"/>
        <v>-1.9085348163761302E-20</v>
      </c>
      <c r="AS83">
        <f t="shared" si="36"/>
        <v>-2.620538757150534E-5</v>
      </c>
      <c r="AT83">
        <f t="shared" si="36"/>
        <v>-1.7120853213383475E-5</v>
      </c>
      <c r="AU83">
        <f t="shared" si="23"/>
        <v>-4.3326240784888838E-5</v>
      </c>
      <c r="AW83">
        <v>80</v>
      </c>
      <c r="AX83">
        <f>IF(Z83&gt;0, (R83*SUMPRODUCT(K83:$K$98, X83:$X$98)-K83*$AZ$3)/Z83, 0)</f>
        <v>-3.04534633787631E+22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250000</v>
      </c>
      <c r="S84">
        <f t="shared" si="29"/>
        <v>-3.3908297751451236E+23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-1.2049657776476455</v>
      </c>
      <c r="AC84">
        <f t="shared" si="30"/>
        <v>-1.0758623014711119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-8.9997283448022056E-18</v>
      </c>
      <c r="AI84">
        <f t="shared" si="34"/>
        <v>-8.99988698772633E-18</v>
      </c>
      <c r="AJ84">
        <f t="shared" si="35"/>
        <v>-0.1291034761765335</v>
      </c>
      <c r="AK84">
        <f t="shared" si="49"/>
        <v>-8.4347604435335191E-2</v>
      </c>
      <c r="AL84">
        <f t="shared" si="26"/>
        <v>-0.21345108061186868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-1.4562837598046602E-21</v>
      </c>
      <c r="AR84">
        <f t="shared" si="36"/>
        <v>-1.4563094304810582E-21</v>
      </c>
      <c r="AS84">
        <f t="shared" si="36"/>
        <v>-2.0890774530855649E-5</v>
      </c>
      <c r="AT84">
        <f t="shared" si="36"/>
        <v>-1.3648639360159019E-5</v>
      </c>
      <c r="AU84">
        <f t="shared" si="23"/>
        <v>-3.4539413891014664E-5</v>
      </c>
      <c r="AW84">
        <v>81</v>
      </c>
      <c r="AX84">
        <f>IF(Z84&gt;0, (R84*SUMPRODUCT(K84:$K$98, X84:$X$98)-K84*$AZ$3)/Z84, 0)</f>
        <v>-3.3908297751451236E+23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250000</v>
      </c>
      <c r="S85">
        <f t="shared" si="29"/>
        <v>-4.0183462540017727E+24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-1.0758623014711119</v>
      </c>
      <c r="AC85">
        <f t="shared" si="30"/>
        <v>-0.96059134059920714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-7.2551962174480213E-19</v>
      </c>
      <c r="AI85">
        <f t="shared" si="34"/>
        <v>-7.2553157431533591E-19</v>
      </c>
      <c r="AJ85">
        <f t="shared" si="35"/>
        <v>-0.1152709608719048</v>
      </c>
      <c r="AK85">
        <f t="shared" si="49"/>
        <v>-7.5310361102977841E-2</v>
      </c>
      <c r="AL85">
        <f t="shared" si="26"/>
        <v>-0.19058132197488264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-1.0482086653926546E-22</v>
      </c>
      <c r="AR85">
        <f t="shared" si="36"/>
        <v>-1.0482259341027374E-22</v>
      </c>
      <c r="AS85">
        <f t="shared" si="36"/>
        <v>-1.6653997553296899E-5</v>
      </c>
      <c r="AT85">
        <f t="shared" si="36"/>
        <v>-1.0880611734820645E-5</v>
      </c>
      <c r="AU85">
        <f t="shared" si="23"/>
        <v>-2.7534609288117542E-5</v>
      </c>
      <c r="AW85">
        <v>82</v>
      </c>
      <c r="AX85">
        <f>IF(Z85&gt;0, (R85*SUMPRODUCT(K85:$K$98, X85:$X$98)-K85*$AZ$3)/Z85, 0)</f>
        <v>-4.0183462540017727E+24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250000</v>
      </c>
      <c r="S86">
        <f t="shared" si="29"/>
        <v>-5.0918252023057573E+25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-0.96059134059920714</v>
      </c>
      <c r="AC86">
        <f t="shared" si="30"/>
        <v>-0.85767083982072068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-5.4954205471199444E-20</v>
      </c>
      <c r="AI86">
        <f t="shared" si="34"/>
        <v>-5.4955047674933616E-20</v>
      </c>
      <c r="AJ86">
        <f t="shared" si="35"/>
        <v>-0.10292050077848647</v>
      </c>
      <c r="AK86">
        <f t="shared" si="49"/>
        <v>-6.7241393841944511E-2</v>
      </c>
      <c r="AL86">
        <f t="shared" si="26"/>
        <v>-0.17016189462043096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-7.0889431529271563E-24</v>
      </c>
      <c r="AR86">
        <f t="shared" si="36"/>
        <v>-7.089051794919949E-24</v>
      </c>
      <c r="AS86">
        <f t="shared" si="36"/>
        <v>-1.3276464886237964E-5</v>
      </c>
      <c r="AT86">
        <f t="shared" si="36"/>
        <v>-8.6739570590088054E-6</v>
      </c>
      <c r="AU86">
        <f t="shared" si="23"/>
        <v>-2.195042194524677E-5</v>
      </c>
      <c r="AW86">
        <v>83</v>
      </c>
      <c r="AX86">
        <f>IF(Z86&gt;0, (R86*SUMPRODUCT(K86:$K$98, X86:$X$98)-K86*$AZ$3)/Z86, 0)</f>
        <v>-5.0918252023057573E+25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250000</v>
      </c>
      <c r="S87">
        <f t="shared" si="29"/>
        <v>-6.9329452998374158E+26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-0.85767083982072068</v>
      </c>
      <c r="AC87">
        <f t="shared" si="30"/>
        <v>-0.76577753555421479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-3.8927713221967808E-21</v>
      </c>
      <c r="AI87">
        <f t="shared" si="34"/>
        <v>-3.8928265496291663E-21</v>
      </c>
      <c r="AJ87">
        <f t="shared" si="35"/>
        <v>-9.1893304266505882E-2</v>
      </c>
      <c r="AK87">
        <f t="shared" si="49"/>
        <v>-6.0036958787450453E-2</v>
      </c>
      <c r="AL87">
        <f t="shared" si="26"/>
        <v>-0.15193026305395635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-4.4835439366842543E-25</v>
      </c>
      <c r="AR87">
        <f t="shared" si="36"/>
        <v>-4.4836075455117754E-25</v>
      </c>
      <c r="AS87">
        <f t="shared" si="36"/>
        <v>-1.0583916522830022E-5</v>
      </c>
      <c r="AT87">
        <f t="shared" si="36"/>
        <v>-6.9148254615822744E-6</v>
      </c>
      <c r="AU87">
        <f t="shared" si="23"/>
        <v>-1.7498741984412297E-5</v>
      </c>
      <c r="AW87">
        <v>84</v>
      </c>
      <c r="AX87">
        <f>IF(Z87&gt;0, (R87*SUMPRODUCT(K87:$K$98, X87:$X$98)-K87*$AZ$3)/Z87, 0)</f>
        <v>-6.9329452998374158E+26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250000</v>
      </c>
      <c r="S88">
        <f t="shared" si="29"/>
        <v>-1.0196341566721985E+28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-0.76577753555421479</v>
      </c>
      <c r="AC88">
        <f t="shared" si="30"/>
        <v>-0.68372994245912033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-2.5661169070337655E-22</v>
      </c>
      <c r="AI88">
        <f t="shared" si="34"/>
        <v>-2.5661504352329721E-22</v>
      </c>
      <c r="AJ88">
        <f t="shared" si="35"/>
        <v>-8.2047593095094462E-2</v>
      </c>
      <c r="AK88">
        <f t="shared" si="49"/>
        <v>-5.3604427488795042E-2</v>
      </c>
      <c r="AL88">
        <f t="shared" si="26"/>
        <v>-0.1356520205838895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-2.6388879694943428E-26</v>
      </c>
      <c r="AR88">
        <f t="shared" si="36"/>
        <v>-2.638922448500846E-26</v>
      </c>
      <c r="AS88">
        <f t="shared" si="36"/>
        <v>-8.4374334525111705E-6</v>
      </c>
      <c r="AT88">
        <f t="shared" si="36"/>
        <v>-5.5124565223072974E-6</v>
      </c>
      <c r="AU88">
        <f t="shared" si="23"/>
        <v>-1.3949889974818467E-5</v>
      </c>
      <c r="AW88">
        <v>85</v>
      </c>
      <c r="AX88">
        <f>IF(Z88&gt;0, (R88*SUMPRODUCT(K88:$K$98, X88:$X$98)-K88*$AZ$3)/Z88, 0)</f>
        <v>-1.0196341566721985E+28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250000</v>
      </c>
      <c r="S89">
        <f t="shared" si="29"/>
        <v>-1.6534340322096932E+29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-0.68372994245912033</v>
      </c>
      <c r="AC89">
        <f t="shared" si="30"/>
        <v>-0.61047316290992892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-1.567342032609826E-23</v>
      </c>
      <c r="AI89">
        <f t="shared" si="34"/>
        <v>-1.5673604933754511E-23</v>
      </c>
      <c r="AJ89">
        <f t="shared" si="35"/>
        <v>-7.3256779549191409E-2</v>
      </c>
      <c r="AK89">
        <f t="shared" si="49"/>
        <v>-4.7861095972138425E-2</v>
      </c>
      <c r="AL89">
        <f t="shared" si="26"/>
        <v>-0.12111787552132983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-1.439097679969828E-27</v>
      </c>
      <c r="AR89">
        <f t="shared" si="36"/>
        <v>-1.4391146302234604E-27</v>
      </c>
      <c r="AS89">
        <f t="shared" si="36"/>
        <v>-6.7262702905860662E-6</v>
      </c>
      <c r="AT89">
        <f t="shared" si="36"/>
        <v>-4.3944965898495667E-6</v>
      </c>
      <c r="AU89">
        <f t="shared" si="23"/>
        <v>-1.1120766880435633E-5</v>
      </c>
      <c r="AW89">
        <v>86</v>
      </c>
      <c r="AX89">
        <f>IF(Z89&gt;0, (R89*SUMPRODUCT(K89:$K$98, X89:$X$98)-K89*$AZ$3)/Z89, 0)</f>
        <v>-1.6534340322096932E+29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250000</v>
      </c>
      <c r="S90">
        <f t="shared" si="29"/>
        <v>-2.9858715730944899E+30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-0.61047316290992892</v>
      </c>
      <c r="AC90">
        <f t="shared" si="30"/>
        <v>-0.54506532402672214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-8.6817086160304825E-25</v>
      </c>
      <c r="AI90">
        <f t="shared" si="34"/>
        <v>-8.6817998901041798E-25</v>
      </c>
      <c r="AJ90">
        <f t="shared" si="35"/>
        <v>-6.5407838883206781E-2</v>
      </c>
      <c r="AK90">
        <f t="shared" si="49"/>
        <v>-4.2733121403695028E-2</v>
      </c>
      <c r="AL90">
        <f t="shared" si="26"/>
        <v>-0.10814096028690182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-7.1172738324998309E-29</v>
      </c>
      <c r="AR90">
        <f t="shared" si="36"/>
        <v>-7.117348659081215E-29</v>
      </c>
      <c r="AS90">
        <f t="shared" si="36"/>
        <v>-5.3621414944085475E-6</v>
      </c>
      <c r="AT90">
        <f t="shared" si="36"/>
        <v>-3.503265776346912E-6</v>
      </c>
      <c r="AU90">
        <f t="shared" si="23"/>
        <v>-8.8654072707554612E-6</v>
      </c>
      <c r="AW90">
        <v>87</v>
      </c>
      <c r="AX90">
        <f>IF(Z90&gt;0, (R90*SUMPRODUCT(K90:$K$98, X90:$X$98)-K90*$AZ$3)/Z90, 0)</f>
        <v>-2.9858715730944899E+30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8"/>
        <v>250000</v>
      </c>
      <c r="S91">
        <f t="shared" si="29"/>
        <v>-6.0781080136332203E+31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-0.54506532402672214</v>
      </c>
      <c r="AC91">
        <f t="shared" si="30"/>
        <v>-0.4866654678810019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-4.3178952020717692E-26</v>
      </c>
      <c r="AI91">
        <f t="shared" si="34"/>
        <v>-4.3179352363609581E-26</v>
      </c>
      <c r="AJ91">
        <f t="shared" si="35"/>
        <v>-5.8399856145720241E-2</v>
      </c>
      <c r="AK91">
        <f t="shared" si="49"/>
        <v>-3.8154572681870551E-2</v>
      </c>
      <c r="AL91">
        <f t="shared" si="26"/>
        <v>-9.6554428827590799E-2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-3.1605491224179966E-30</v>
      </c>
      <c r="AR91">
        <f t="shared" si="36"/>
        <v>-3.1605784261253914E-30</v>
      </c>
      <c r="AS91">
        <f t="shared" si="36"/>
        <v>-4.2746663699047661E-6</v>
      </c>
      <c r="AT91">
        <f t="shared" si="36"/>
        <v>-2.79278202833778E-6</v>
      </c>
      <c r="AU91">
        <f t="shared" si="23"/>
        <v>-7.0674483982425461E-6</v>
      </c>
      <c r="AW91">
        <v>88</v>
      </c>
      <c r="AX91">
        <f>IF(Z91&gt;0, (R91*SUMPRODUCT(K91:$K$98, X91:$X$98)-K91*$AZ$3)/Z91, 0)</f>
        <v>-6.0781080136332203E+31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250000</v>
      </c>
      <c r="S92">
        <f t="shared" si="29"/>
        <v>-1.4159915742704931E+33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-0.4866654678810019</v>
      </c>
      <c r="AC92">
        <f t="shared" si="30"/>
        <v>-0.43452273917946593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-1.9049802730592514E-27</v>
      </c>
      <c r="AI92">
        <f t="shared" si="34"/>
        <v>-1.9049956164676117E-27</v>
      </c>
      <c r="AJ92">
        <f t="shared" si="35"/>
        <v>-5.2142728701535968E-2</v>
      </c>
      <c r="AK92">
        <f t="shared" si="49"/>
        <v>-3.4066582751670134E-2</v>
      </c>
      <c r="AL92">
        <f t="shared" si="26"/>
        <v>-8.6209311453206094E-2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-1.2449815263150542E-31</v>
      </c>
      <c r="AR92">
        <f t="shared" si="36"/>
        <v>-1.2449915538519423E-31</v>
      </c>
      <c r="AS92">
        <f t="shared" si="36"/>
        <v>-3.4077378586613268E-6</v>
      </c>
      <c r="AT92">
        <f t="shared" si="36"/>
        <v>-2.2263887343253983E-6</v>
      </c>
      <c r="AU92">
        <f t="shared" si="23"/>
        <v>-5.6341265929867247E-6</v>
      </c>
      <c r="AW92">
        <v>89</v>
      </c>
      <c r="AX92">
        <f>IF(Z92&gt;0, (R92*SUMPRODUCT(K92:$K$98, X92:$X$98)-K92*$AZ$3)/Z92, 0)</f>
        <v>-1.4159915742704931E+33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250000</v>
      </c>
      <c r="S93">
        <f t="shared" si="29"/>
        <v>-3.8496822543362662E+34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-0.43452273917946593</v>
      </c>
      <c r="AC93">
        <f t="shared" si="30"/>
        <v>-0.38796673141023741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-7.343039895905856E-29</v>
      </c>
      <c r="AI93">
        <f t="shared" si="34"/>
        <v>-7.3430902853543586E-29</v>
      </c>
      <c r="AJ93">
        <f t="shared" si="35"/>
        <v>-4.6556007769228525E-2</v>
      </c>
      <c r="AK93">
        <f t="shared" si="49"/>
        <v>-3.0416591742562619E-2</v>
      </c>
      <c r="AL93">
        <f t="shared" si="26"/>
        <v>-7.697259951179114E-2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-4.2847973783532485E-33</v>
      </c>
      <c r="AR93">
        <f t="shared" si="36"/>
        <v>-4.2848267815132343E-33</v>
      </c>
      <c r="AS93">
        <f t="shared" si="36"/>
        <v>-2.716627757223633E-6</v>
      </c>
      <c r="AT93">
        <f t="shared" si="36"/>
        <v>-1.7748634680527725E-6</v>
      </c>
      <c r="AU93">
        <f t="shared" si="23"/>
        <v>-4.4914912252764054E-6</v>
      </c>
      <c r="AW93">
        <v>90</v>
      </c>
      <c r="AX93">
        <f>IF(Z93&gt;0, (R93*SUMPRODUCT(K93:$K$98, X93:$X$98)-K93*$AZ$3)/Z93, 0)</f>
        <v>-3.8496822543362662E+34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250000</v>
      </c>
      <c r="S94">
        <f t="shared" si="29"/>
        <v>-1.2551729438824098E+36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-0.38796673141023741</v>
      </c>
      <c r="AC94">
        <f t="shared" si="30"/>
        <v>-0.34639886733056907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-2.4252834501079321E-30</v>
      </c>
      <c r="AI94">
        <f t="shared" si="34"/>
        <v>-2.4252972489580834E-30</v>
      </c>
      <c r="AJ94">
        <f t="shared" si="35"/>
        <v>-4.1567864079668337E-2</v>
      </c>
      <c r="AK94">
        <f t="shared" si="49"/>
        <v>-2.7157671198716621E-2</v>
      </c>
      <c r="AL94">
        <f t="shared" si="26"/>
        <v>-6.8725535278384958E-2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-1.2635687666848606E-34</v>
      </c>
      <c r="AR94">
        <f t="shared" si="36"/>
        <v>-1.2635759558635385E-34</v>
      </c>
      <c r="AS94">
        <f t="shared" si="36"/>
        <v>-2.1656790156438408E-6</v>
      </c>
      <c r="AT94">
        <f t="shared" si="36"/>
        <v>-1.4149102902206411E-6</v>
      </c>
      <c r="AU94">
        <f t="shared" si="23"/>
        <v>-3.580589305864482E-6</v>
      </c>
      <c r="AW94">
        <v>91</v>
      </c>
      <c r="AX94">
        <f>IF(Z94&gt;0, (R94*SUMPRODUCT(K94:$K$98, X94:$X$98)-K94*$AZ$3)/Z94, 0)</f>
        <v>-1.2551729438824098E+36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250000</v>
      </c>
      <c r="S95">
        <f t="shared" si="29"/>
        <v>-5.1107973738033537E+37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-0.34639886733056907</v>
      </c>
      <c r="AC95">
        <f t="shared" si="30"/>
        <v>-0.3092847029737224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-6.6791409769451735E-32</v>
      </c>
      <c r="AI95">
        <f t="shared" si="34"/>
        <v>-6.6791712349147577E-32</v>
      </c>
      <c r="AJ95">
        <f t="shared" si="35"/>
        <v>-3.7114164356846668E-2</v>
      </c>
      <c r="AK95">
        <f t="shared" si="49"/>
        <v>-2.4247920713139838E-2</v>
      </c>
      <c r="AL95">
        <f t="shared" si="26"/>
        <v>-6.1362085069986506E-2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-3.1069836417240451E-36</v>
      </c>
      <c r="AR95">
        <f t="shared" si="36"/>
        <v>-3.1069977170395466E-36</v>
      </c>
      <c r="AS95">
        <f t="shared" si="36"/>
        <v>-1.7264660520119874E-6</v>
      </c>
      <c r="AT95">
        <f t="shared" si="36"/>
        <v>-1.1279578206478325E-6</v>
      </c>
      <c r="AU95">
        <f t="shared" si="23"/>
        <v>-2.85442387265982E-6</v>
      </c>
      <c r="AW95">
        <v>92</v>
      </c>
      <c r="AX95">
        <f>IF(Z95&gt;0, (R95*SUMPRODUCT(K95:$K$98, X95:$X$98)-K95*$AZ$3)/Z95, 0)</f>
        <v>-5.1107973738033537E+37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250000</v>
      </c>
      <c r="S96">
        <f t="shared" si="29"/>
        <v>-2.7704201480608608E+39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-0.3092847029737224</v>
      </c>
      <c r="AC96">
        <f t="shared" si="30"/>
        <v>-0.27614705622653779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-1.4728502545966517E-33</v>
      </c>
      <c r="AI96">
        <f t="shared" si="34"/>
        <v>-1.4728552384446147E-33</v>
      </c>
      <c r="AJ96">
        <f t="shared" si="35"/>
        <v>-3.3137646747184613E-2</v>
      </c>
      <c r="AK96">
        <f t="shared" si="49"/>
        <v>-2.164992920816057E-2</v>
      </c>
      <c r="AL96">
        <f t="shared" si="26"/>
        <v>-5.4787575955345183E-2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-6.1172880073529739E-38</v>
      </c>
      <c r="AR96">
        <f t="shared" si="36"/>
        <v>-6.117308707103867E-38</v>
      </c>
      <c r="AS96">
        <f t="shared" si="36"/>
        <v>-1.3763281664636414E-6</v>
      </c>
      <c r="AT96">
        <f t="shared" si="36"/>
        <v>-8.9920106875624389E-7</v>
      </c>
      <c r="AU96">
        <f t="shared" si="23"/>
        <v>-2.2755292352198854E-6</v>
      </c>
      <c r="AW96">
        <v>93</v>
      </c>
      <c r="AX96">
        <f>IF(Z96&gt;0, (R96*SUMPRODUCT(K96:$K$98, X96:$X$98)-K96*$AZ$3)/Z96, 0)</f>
        <v>-2.7704201480608608E+39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250000</v>
      </c>
      <c r="S97">
        <f t="shared" si="29"/>
        <v>-2.2457591711786634E+41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-0.27614705622653779</v>
      </c>
      <c r="AC97">
        <f t="shared" si="30"/>
        <v>-0.24655987163083731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-2.4395574673756108E-35</v>
      </c>
      <c r="AI97">
        <f t="shared" si="34"/>
        <v>-2.4395629568304641E-35</v>
      </c>
      <c r="AJ97">
        <f t="shared" si="35"/>
        <v>-2.9587184595700478E-2</v>
      </c>
      <c r="AK97">
        <f t="shared" si="49"/>
        <v>-1.9330293935857647E-2</v>
      </c>
      <c r="AL97">
        <f t="shared" si="26"/>
        <v>-4.8917478531558124E-2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-9.0467661450562825E-40</v>
      </c>
      <c r="AR97">
        <f t="shared" si="36"/>
        <v>-9.0467865019509182E-40</v>
      </c>
      <c r="AS97">
        <f t="shared" si="36"/>
        <v>-1.097200387805834E-6</v>
      </c>
      <c r="AT97">
        <f t="shared" si="36"/>
        <v>-7.1683758669981156E-7</v>
      </c>
      <c r="AU97">
        <f t="shared" si="23"/>
        <v>-1.8140379745056454E-6</v>
      </c>
      <c r="AW97">
        <v>94</v>
      </c>
      <c r="AX97">
        <f>IF(Z97&gt;0, (R97*SUMPRODUCT(K97:$K$98, X97:$X$98)-K97*$AZ$3)/Z97, 0)</f>
        <v>-2.2457591711786634E+41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-0.24655987163083731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-0.24655987163083731</v>
      </c>
      <c r="AK98">
        <f t="shared" si="49"/>
        <v>-1.7259191014158612E-2</v>
      </c>
      <c r="AL98">
        <f t="shared" si="26"/>
        <v>-0.26381906264499594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-9.0878993910174254E-42</v>
      </c>
      <c r="AR98">
        <f t="shared" si="36"/>
        <v>-9.0878993910174254E-42</v>
      </c>
      <c r="AS98">
        <f t="shared" si="36"/>
        <v>-8.1636933616505495E-6</v>
      </c>
      <c r="AT98">
        <f t="shared" si="36"/>
        <v>-5.714585353155384E-7</v>
      </c>
      <c r="AU98">
        <f t="shared" si="36"/>
        <v>-8.7351518969660883E-6</v>
      </c>
      <c r="AW98">
        <v>95</v>
      </c>
    </row>
    <row r="100" spans="5:50" x14ac:dyDescent="0.25">
      <c r="AN100" s="8">
        <f t="shared" ref="AN100:AU100" si="50">SUM(AN3:AN98)</f>
        <v>12800.177067701561</v>
      </c>
      <c r="AO100" s="8">
        <f t="shared" si="50"/>
        <v>-1280.0177067701561</v>
      </c>
      <c r="AP100" s="8">
        <f t="shared" si="50"/>
        <v>-835.68639475050952</v>
      </c>
      <c r="AQ100" s="8">
        <f t="shared" si="50"/>
        <v>-6648.7512371575649</v>
      </c>
      <c r="AR100" s="8">
        <f t="shared" si="50"/>
        <v>4035.7217290233307</v>
      </c>
      <c r="AS100" s="8">
        <f t="shared" si="50"/>
        <v>-1452.8878789696862</v>
      </c>
      <c r="AT100" s="8">
        <f t="shared" si="50"/>
        <v>708.64025306961332</v>
      </c>
      <c r="AU100" s="8">
        <f t="shared" si="50"/>
        <v>3291.4741031232593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25881.66047140388</v>
      </c>
      <c r="K3">
        <v>1</v>
      </c>
      <c r="L3" s="2">
        <v>0</v>
      </c>
      <c r="O3">
        <f>$C$3</f>
        <v>25881.66047140388</v>
      </c>
      <c r="P3">
        <f>O3*C5</f>
        <v>2588.1660471403884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25881.66047140388</v>
      </c>
      <c r="AF3">
        <f t="shared" ref="AF3:AG34" si="4">-$Z3*P3</f>
        <v>-2588.1660471403884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22893.494424263492</v>
      </c>
      <c r="AJ3">
        <f t="shared" ref="AJ3:AJ66" si="7">AB3-AC3</f>
        <v>0</v>
      </c>
      <c r="AL3">
        <f t="shared" ref="AL3:AL34" si="8">SUM(AI3:AK3)</f>
        <v>22893.494424263492</v>
      </c>
      <c r="AN3">
        <f t="shared" ref="AN3:AU34" si="9">AE3*$K3</f>
        <v>25881.66047140388</v>
      </c>
      <c r="AO3">
        <f t="shared" si="9"/>
        <v>-2588.1660471403884</v>
      </c>
      <c r="AP3">
        <f t="shared" si="9"/>
        <v>-400</v>
      </c>
      <c r="AQ3">
        <f t="shared" si="9"/>
        <v>0</v>
      </c>
      <c r="AR3">
        <f t="shared" si="9"/>
        <v>22893.494424263492</v>
      </c>
      <c r="AS3">
        <f t="shared" si="9"/>
        <v>0</v>
      </c>
      <c r="AT3">
        <f t="shared" si="9"/>
        <v>0</v>
      </c>
      <c r="AU3">
        <f t="shared" si="9"/>
        <v>22893.494424263492</v>
      </c>
      <c r="AW3">
        <v>0</v>
      </c>
      <c r="AX3">
        <f>IF(Z3&gt;0, (R3*SUMPRODUCT(K3:$K$98, X3:$X$98)-K3*$AZ$3)/Z3, 0)</f>
        <v>0</v>
      </c>
      <c r="AZ3">
        <f>C6*SUMPRODUCT(X4:X89, K4:K89)/1</f>
        <v>13932.603858167089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945.35627677841364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934.55939677415336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-934.55939677415336</v>
      </c>
      <c r="AK4">
        <f>G4*SUM(AB4, AE4:AF4)</f>
        <v>0</v>
      </c>
      <c r="AL4">
        <f t="shared" si="8"/>
        <v>-1289.8003967741533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-871.87181339131757</v>
      </c>
      <c r="AT4">
        <f t="shared" si="9"/>
        <v>0</v>
      </c>
      <c r="AU4">
        <f t="shared" si="9"/>
        <v>-1203.2842585821004</v>
      </c>
      <c r="AW4">
        <v>1</v>
      </c>
      <c r="AX4">
        <f>IF(Z4&gt;0, (R4*SUMPRODUCT(K4:$K$98, X4:$X$98)-K4*$AZ$3)/Z4, 0)</f>
        <v>945.35627677841364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250000</v>
      </c>
      <c r="S5">
        <f t="shared" si="1"/>
        <v>1726.6197823753803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934.55939677415336</v>
      </c>
      <c r="AC5">
        <f t="shared" si="2"/>
        <v>1687.3101468049608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-365.01550890986999</v>
      </c>
      <c r="AI5">
        <f t="shared" si="6"/>
        <v>-413.87716809008799</v>
      </c>
      <c r="AJ5">
        <f t="shared" si="7"/>
        <v>-752.75075003080747</v>
      </c>
      <c r="AK5">
        <f>G5*SUM(AB5, AE5:AF5)</f>
        <v>38.316935267740291</v>
      </c>
      <c r="AL5">
        <f t="shared" si="8"/>
        <v>-1128.3109828531551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-312.12768824358164</v>
      </c>
      <c r="AR5">
        <f t="shared" si="9"/>
        <v>-353.90968476535966</v>
      </c>
      <c r="AS5">
        <f t="shared" si="9"/>
        <v>-643.68320166021579</v>
      </c>
      <c r="AT5">
        <f t="shared" si="9"/>
        <v>32.765118560077021</v>
      </c>
      <c r="AU5">
        <f t="shared" si="9"/>
        <v>-964.82776786549834</v>
      </c>
      <c r="AW5">
        <v>2</v>
      </c>
      <c r="AX5">
        <f>IF(Z5&gt;0, (R5*SUMPRODUCT(K5:$K$98, X5:$X$98)-K5*$AZ$3)/Z5, 0)</f>
        <v>1726.6197823753803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250000</v>
      </c>
      <c r="S6">
        <f t="shared" si="1"/>
        <v>2630.9162064010357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1687.3101468049608</v>
      </c>
      <c r="AC6">
        <f t="shared" si="2"/>
        <v>2541.3133718492372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-379.62650775967359</v>
      </c>
      <c r="AI6">
        <f t="shared" si="6"/>
        <v>-427.9236250465375</v>
      </c>
      <c r="AJ6">
        <f t="shared" si="7"/>
        <v>-854.00322504427641</v>
      </c>
      <c r="AK6">
        <f>G6*SUM(AB6, AE6:AF6)</f>
        <v>98.707643588090207</v>
      </c>
      <c r="AL6">
        <f t="shared" si="8"/>
        <v>-1183.2192065027236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-292.84769554014446</v>
      </c>
      <c r="AR6">
        <f t="shared" si="9"/>
        <v>-330.10457620993157</v>
      </c>
      <c r="AS6">
        <f t="shared" si="9"/>
        <v>-658.78665300261787</v>
      </c>
      <c r="AT6">
        <f t="shared" si="9"/>
        <v>76.144066249634918</v>
      </c>
      <c r="AU6">
        <f t="shared" si="9"/>
        <v>-912.74716296291444</v>
      </c>
      <c r="AW6">
        <v>3</v>
      </c>
      <c r="AX6">
        <f>IF(Z6&gt;0, (R6*SUMPRODUCT(K6:$K$98, X6:$X$98)-K6*$AZ$3)/Z6, 0)</f>
        <v>2630.9162064010357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250000</v>
      </c>
      <c r="S7">
        <f t="shared" si="1"/>
        <v>3370.2173265278766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2541.3133718492372</v>
      </c>
      <c r="AC7">
        <f t="shared" si="2"/>
        <v>3217.5331496698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-396.71952447630667</v>
      </c>
      <c r="AI7">
        <f t="shared" si="6"/>
        <v>-444.45432668540667</v>
      </c>
      <c r="AJ7">
        <f t="shared" si="7"/>
        <v>-676.21977782056274</v>
      </c>
      <c r="AK7">
        <f>G7*SUM(AB7, AE7:AF7)</f>
        <v>124.77848655779754</v>
      </c>
      <c r="AL7">
        <f t="shared" si="8"/>
        <v>-995.89561794817178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-278.44001462044253</v>
      </c>
      <c r="AR7">
        <f t="shared" si="9"/>
        <v>-311.94297629733762</v>
      </c>
      <c r="AS7">
        <f t="shared" si="9"/>
        <v>-474.60896982960304</v>
      </c>
      <c r="AT7">
        <f t="shared" si="9"/>
        <v>87.576540800035218</v>
      </c>
      <c r="AU7">
        <f t="shared" si="9"/>
        <v>-698.97540532690539</v>
      </c>
      <c r="AW7">
        <v>4</v>
      </c>
      <c r="AX7">
        <f>IF(Z7&gt;0, (R7*SUMPRODUCT(K7:$K$98, X7:$X$98)-K7*$AZ$3)/Z7, 0)</f>
        <v>3370.2173265278766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250000</v>
      </c>
      <c r="S8">
        <f t="shared" si="1"/>
        <v>3804.9108196415123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3217.5331496698</v>
      </c>
      <c r="AC8">
        <f t="shared" si="2"/>
        <v>3589.9099830937685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-413.80679482640073</v>
      </c>
      <c r="AI8">
        <f t="shared" si="6"/>
        <v>-460.98148765444444</v>
      </c>
      <c r="AJ8">
        <f t="shared" si="7"/>
        <v>-372.37683342396849</v>
      </c>
      <c r="AK8">
        <f t="shared" ref="AK8:AK71" si="22">G8*SUM(AB8:AB8, AE8:AF8)</f>
        <v>68.533456087966741</v>
      </c>
      <c r="AL8">
        <f t="shared" si="8"/>
        <v>-764.82486499044614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-271.10316381217717</v>
      </c>
      <c r="AR8">
        <f t="shared" si="9"/>
        <v>-302.009395023087</v>
      </c>
      <c r="AS8">
        <f t="shared" si="9"/>
        <v>-243.9605606620097</v>
      </c>
      <c r="AT8">
        <f t="shared" si="9"/>
        <v>44.899303261139494</v>
      </c>
      <c r="AU8">
        <f t="shared" si="9"/>
        <v>-501.07065242395714</v>
      </c>
      <c r="AW8">
        <v>5</v>
      </c>
      <c r="AX8">
        <f>IF(Z8&gt;0, (R8*SUMPRODUCT(K8:$K$98, X8:$X$98)-K8*$AZ$3)/Z8, 0)</f>
        <v>3804.9108196415123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250000</v>
      </c>
      <c r="S9">
        <f t="shared" si="1"/>
        <v>4077.9886195397007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3589.9099830937685</v>
      </c>
      <c r="AC9">
        <f t="shared" si="2"/>
        <v>3802.0417005768286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-431.58145131278422</v>
      </c>
      <c r="AI9">
        <f t="shared" si="6"/>
        <v>-478.19808092228493</v>
      </c>
      <c r="AJ9">
        <f t="shared" si="7"/>
        <v>-212.13171748306013</v>
      </c>
      <c r="AK9">
        <f t="shared" si="22"/>
        <v>21.180468900253235</v>
      </c>
      <c r="AL9">
        <f t="shared" si="8"/>
        <v>-669.14932950509183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-267.77926766881865</v>
      </c>
      <c r="AR9">
        <f t="shared" si="9"/>
        <v>-296.70304764140548</v>
      </c>
      <c r="AS9">
        <f t="shared" si="9"/>
        <v>-131.61936358514657</v>
      </c>
      <c r="AT9">
        <f t="shared" si="9"/>
        <v>13.141645531196614</v>
      </c>
      <c r="AU9">
        <f t="shared" si="9"/>
        <v>-415.18076569535543</v>
      </c>
      <c r="AW9">
        <v>6</v>
      </c>
      <c r="AX9">
        <f>IF(Z9&gt;0, (R9*SUMPRODUCT(K9:$K$98, X9:$X$98)-K9*$AZ$3)/Z9, 0)</f>
        <v>4077.9886195397007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250000</v>
      </c>
      <c r="S10">
        <f t="shared" si="1"/>
        <v>4318.2095149100678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3802.0417005768286</v>
      </c>
      <c r="AC10">
        <f t="shared" si="2"/>
        <v>3977.934328577212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-452.33257817523997</v>
      </c>
      <c r="AI10">
        <f t="shared" si="6"/>
        <v>-498.39257497301065</v>
      </c>
      <c r="AJ10">
        <f t="shared" si="7"/>
        <v>-175.89262800038341</v>
      </c>
      <c r="AK10">
        <f t="shared" si="22"/>
        <v>15.588370972364999</v>
      </c>
      <c r="AL10">
        <f t="shared" si="8"/>
        <v>-658.69683200102895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-266.25037795285408</v>
      </c>
      <c r="AR10">
        <f t="shared" si="9"/>
        <v>-293.36204787808032</v>
      </c>
      <c r="AS10">
        <f t="shared" si="9"/>
        <v>-103.53328710734533</v>
      </c>
      <c r="AT10">
        <f t="shared" si="9"/>
        <v>9.1755709478293497</v>
      </c>
      <c r="AU10">
        <f t="shared" si="9"/>
        <v>-387.71976403759624</v>
      </c>
      <c r="AW10">
        <v>7</v>
      </c>
      <c r="AX10">
        <f>IF(Z10&gt;0, (R10*SUMPRODUCT(K10:$K$98, X10:$X$98)-K10*$AZ$3)/Z10, 0)</f>
        <v>4318.2095149100678</v>
      </c>
    </row>
    <row r="11" spans="1:52" x14ac:dyDescent="0.25">
      <c r="A11" t="s">
        <v>33</v>
      </c>
      <c r="C11" s="12">
        <f>AU91</f>
        <v>6655.2841212181393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250000</v>
      </c>
      <c r="S11">
        <f t="shared" si="1"/>
        <v>4526.9995998540644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3977.934328577212</v>
      </c>
      <c r="AC11">
        <f t="shared" si="2"/>
        <v>4120.0175357027802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-472.24923206781494</v>
      </c>
      <c r="AI11">
        <f t="shared" si="6"/>
        <v>-517.75417905119434</v>
      </c>
      <c r="AJ11">
        <f t="shared" si="7"/>
        <v>-142.08320712556815</v>
      </c>
      <c r="AK11">
        <f t="shared" si="22"/>
        <v>9.5470423885853073</v>
      </c>
      <c r="AL11">
        <f t="shared" si="8"/>
        <v>-650.29034378817721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-264.13307416514709</v>
      </c>
      <c r="AR11">
        <f t="shared" si="9"/>
        <v>-289.58438402501378</v>
      </c>
      <c r="AS11">
        <f t="shared" si="9"/>
        <v>-79.468364873763321</v>
      </c>
      <c r="AT11">
        <f t="shared" si="9"/>
        <v>5.3397432627691215</v>
      </c>
      <c r="AU11">
        <f t="shared" si="9"/>
        <v>-363.71300563600795</v>
      </c>
      <c r="AW11">
        <v>8</v>
      </c>
      <c r="AX11">
        <f>IF(Z11&gt;0, (R11*SUMPRODUCT(K11:$K$98, X11:$X$98)-K11*$AZ$3)/Z11, 0)</f>
        <v>4526.9995998540644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250000</v>
      </c>
      <c r="S12">
        <f t="shared" si="1"/>
        <v>4719.8023296698329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4120.0175357027802</v>
      </c>
      <c r="AC12">
        <f t="shared" si="2"/>
        <v>4243.1830669842539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-495.20917821977076</v>
      </c>
      <c r="AI12">
        <f t="shared" si="6"/>
        <v>-540.16003389767241</v>
      </c>
      <c r="AJ12">
        <f t="shared" si="7"/>
        <v>-123.1655312814737</v>
      </c>
      <c r="AK12">
        <f t="shared" si="22"/>
        <v>9.4760403321163942</v>
      </c>
      <c r="AL12">
        <f t="shared" si="8"/>
        <v>-653.84952484702967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-263.20894264548514</v>
      </c>
      <c r="AR12">
        <f t="shared" si="9"/>
        <v>-287.1008002974844</v>
      </c>
      <c r="AS12">
        <f t="shared" si="9"/>
        <v>-65.463789212281313</v>
      </c>
      <c r="AT12">
        <f t="shared" si="9"/>
        <v>5.0366161734898762</v>
      </c>
      <c r="AU12">
        <f t="shared" si="9"/>
        <v>-347.52797333627581</v>
      </c>
      <c r="AW12">
        <v>9</v>
      </c>
      <c r="AX12">
        <f>IF(Z12&gt;0, (R12*SUMPRODUCT(K12:$K$98, X12:$X$98)-K12*$AZ$3)/Z12, 0)</f>
        <v>4719.8023296698329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250000</v>
      </c>
      <c r="S13">
        <f t="shared" si="1"/>
        <v>4894.4496098423615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4243.1830669842539</v>
      </c>
      <c r="AC13">
        <f t="shared" si="2"/>
        <v>4346.0169069693966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-519.72718745058035</v>
      </c>
      <c r="AI13">
        <f t="shared" si="6"/>
        <v>-564.1245891342129</v>
      </c>
      <c r="AJ13">
        <f t="shared" si="7"/>
        <v>-102.83383998514273</v>
      </c>
      <c r="AK13">
        <f t="shared" si="22"/>
        <v>8.4863661339685077</v>
      </c>
      <c r="AL13">
        <f t="shared" si="8"/>
        <v>-658.47206298538708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-262.58605056590659</v>
      </c>
      <c r="AR13">
        <f t="shared" si="9"/>
        <v>-285.01731574693343</v>
      </c>
      <c r="AS13">
        <f t="shared" si="9"/>
        <v>-51.955588543831304</v>
      </c>
      <c r="AT13">
        <f t="shared" si="9"/>
        <v>4.2876367074542268</v>
      </c>
      <c r="AU13">
        <f t="shared" si="9"/>
        <v>-332.68526758331046</v>
      </c>
      <c r="AW13">
        <v>10</v>
      </c>
      <c r="AX13">
        <f>IF(Z13&gt;0, (R13*SUMPRODUCT(K13:$K$98, X13:$X$98)-K13*$AZ$3)/Z13, 0)</f>
        <v>4894.4496098423615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250000</v>
      </c>
      <c r="S14">
        <f t="shared" si="1"/>
        <v>5516.8533326689485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4346.0169069693966</v>
      </c>
      <c r="AC14">
        <f t="shared" si="2"/>
        <v>4837.6398865490182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-546.16240635650024</v>
      </c>
      <c r="AI14">
        <f t="shared" si="6"/>
        <v>-590.00660154202512</v>
      </c>
      <c r="AJ14">
        <f t="shared" si="7"/>
        <v>-491.62297957962164</v>
      </c>
      <c r="AK14">
        <f t="shared" si="22"/>
        <v>304.22118348785779</v>
      </c>
      <c r="AL14">
        <f t="shared" si="8"/>
        <v>-777.40839763378904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-246.37690544268571</v>
      </c>
      <c r="AR14">
        <f t="shared" si="9"/>
        <v>-266.15526624839765</v>
      </c>
      <c r="AS14">
        <f t="shared" si="9"/>
        <v>-221.77386605821678</v>
      </c>
      <c r="AT14">
        <f t="shared" si="9"/>
        <v>137.23587139193404</v>
      </c>
      <c r="AU14">
        <f t="shared" si="9"/>
        <v>-350.69326091468042</v>
      </c>
      <c r="AW14">
        <v>11</v>
      </c>
      <c r="AX14">
        <f>IF(Z14&gt;0, (R14*SUMPRODUCT(K14:$K$98, X14:$X$98)-K14*$AZ$3)/Z14, 0)</f>
        <v>5516.8533326689485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250000</v>
      </c>
      <c r="S15">
        <f t="shared" si="1"/>
        <v>6080.5520808677938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4837.6398865490182</v>
      </c>
      <c r="AC15">
        <f t="shared" si="2"/>
        <v>5264.6639008791244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-573.75390703681592</v>
      </c>
      <c r="AI15">
        <f t="shared" si="6"/>
        <v>-617.04490948907824</v>
      </c>
      <c r="AJ15">
        <f t="shared" si="7"/>
        <v>-427.02401433010618</v>
      </c>
      <c r="AK15">
        <f t="shared" si="22"/>
        <v>338.63479205843129</v>
      </c>
      <c r="AL15">
        <f t="shared" si="8"/>
        <v>-705.43413176075319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-231.09248676402467</v>
      </c>
      <c r="AR15">
        <f t="shared" si="9"/>
        <v>-248.5289264788637</v>
      </c>
      <c r="AS15">
        <f t="shared" si="9"/>
        <v>-171.99367214621623</v>
      </c>
      <c r="AT15">
        <f t="shared" si="9"/>
        <v>136.39289465715106</v>
      </c>
      <c r="AU15">
        <f t="shared" si="9"/>
        <v>-284.12970396792889</v>
      </c>
      <c r="AW15">
        <v>12</v>
      </c>
      <c r="AX15">
        <f>IF(Z15&gt;0, (R15*SUMPRODUCT(K15:$K$98, X15:$X$98)-K15*$AZ$3)/Z15, 0)</f>
        <v>6080.5520808677938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250000</v>
      </c>
      <c r="S16">
        <f t="shared" si="1"/>
        <v>6592.4731700452721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5264.6639008791244</v>
      </c>
      <c r="AC16">
        <f t="shared" si="2"/>
        <v>5634.82223534081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-606.5346505977642</v>
      </c>
      <c r="AI16">
        <f t="shared" si="6"/>
        <v>-649.27143609538427</v>
      </c>
      <c r="AJ16">
        <f t="shared" si="7"/>
        <v>-370.15833446168563</v>
      </c>
      <c r="AK16">
        <f t="shared" si="22"/>
        <v>368.52647306153875</v>
      </c>
      <c r="AL16">
        <f t="shared" si="8"/>
        <v>-650.90329749553121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-218.12114261277853</v>
      </c>
      <c r="AR16">
        <f t="shared" si="9"/>
        <v>-233.490085632194</v>
      </c>
      <c r="AS16">
        <f t="shared" si="9"/>
        <v>-133.11582245277171</v>
      </c>
      <c r="AT16">
        <f t="shared" si="9"/>
        <v>132.52897473873767</v>
      </c>
      <c r="AU16">
        <f t="shared" si="9"/>
        <v>-234.07693334622806</v>
      </c>
      <c r="AW16">
        <v>13</v>
      </c>
      <c r="AX16">
        <f>IF(Z16&gt;0, (R16*SUMPRODUCT(K16:$K$98, X16:$X$98)-K16*$AZ$3)/Z16, 0)</f>
        <v>6592.4731700452721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250000</v>
      </c>
      <c r="S17">
        <f t="shared" si="1"/>
        <v>7057.1908850101599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5634.82223534081</v>
      </c>
      <c r="AC17">
        <f t="shared" si="2"/>
        <v>5953.5321831081283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-644.04335744913521</v>
      </c>
      <c r="AI17">
        <f t="shared" si="6"/>
        <v>-686.22396642028934</v>
      </c>
      <c r="AJ17">
        <f t="shared" si="7"/>
        <v>-318.70994776731823</v>
      </c>
      <c r="AK17">
        <f t="shared" si="22"/>
        <v>394.43755647385672</v>
      </c>
      <c r="AL17">
        <f t="shared" si="8"/>
        <v>-610.49635771375085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-206.79461723445669</v>
      </c>
      <c r="AR17">
        <f t="shared" si="9"/>
        <v>-220.33830615852887</v>
      </c>
      <c r="AS17">
        <f t="shared" si="9"/>
        <v>-102.33395142587345</v>
      </c>
      <c r="AT17">
        <f t="shared" si="9"/>
        <v>126.64918063431401</v>
      </c>
      <c r="AU17">
        <f t="shared" si="9"/>
        <v>-196.0230769500883</v>
      </c>
      <c r="AW17">
        <v>14</v>
      </c>
      <c r="AX17">
        <f>IF(Z17&gt;0, (R17*SUMPRODUCT(K17:$K$98, X17:$X$98)-K17*$AZ$3)/Z17, 0)</f>
        <v>7057.1908850101599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250000</v>
      </c>
      <c r="S18">
        <f t="shared" si="1"/>
        <v>7490.329312749659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5953.5321831081283</v>
      </c>
      <c r="AC18">
        <f t="shared" si="2"/>
        <v>6226.0510394273279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-991.03340777726544</v>
      </c>
      <c r="AI18">
        <f t="shared" si="6"/>
        <v>-1032.5940039771526</v>
      </c>
      <c r="AJ18">
        <f t="shared" si="7"/>
        <v>-272.51885631919959</v>
      </c>
      <c r="AK18">
        <f t="shared" si="22"/>
        <v>416.74725281756901</v>
      </c>
      <c r="AL18">
        <f t="shared" si="8"/>
        <v>-888.3656074787832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-284.11515292060301</v>
      </c>
      <c r="AR18">
        <f t="shared" si="9"/>
        <v>-296.02998349254699</v>
      </c>
      <c r="AS18">
        <f t="shared" si="9"/>
        <v>-78.127271925709778</v>
      </c>
      <c r="AT18">
        <f t="shared" si="9"/>
        <v>119.47549753046887</v>
      </c>
      <c r="AU18">
        <f t="shared" si="9"/>
        <v>-254.68175788778788</v>
      </c>
      <c r="AW18">
        <v>15</v>
      </c>
      <c r="AX18">
        <f>IF(Z18&gt;0, (R18*SUMPRODUCT(K18:$K$98, X18:$X$98)-K18*$AZ$3)/Z18, 0)</f>
        <v>7490.329312749659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250000</v>
      </c>
      <c r="S19">
        <f t="shared" si="1"/>
        <v>7792.3372061450045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6226.0510394273279</v>
      </c>
      <c r="AC19">
        <f t="shared" si="2"/>
        <v>6369.8943450367778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-1360.9017225653031</v>
      </c>
      <c r="AI19">
        <f t="shared" si="6"/>
        <v>-1401.7745324586783</v>
      </c>
      <c r="AJ19">
        <f t="shared" si="7"/>
        <v>-143.84330560945</v>
      </c>
      <c r="AK19">
        <f t="shared" si="22"/>
        <v>435.82357275991296</v>
      </c>
      <c r="AL19">
        <f t="shared" si="8"/>
        <v>-1109.7942653082155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-348.34922060562906</v>
      </c>
      <c r="AR19">
        <f t="shared" si="9"/>
        <v>-358.81140992777983</v>
      </c>
      <c r="AS19">
        <f t="shared" si="9"/>
        <v>-36.819487085324631</v>
      </c>
      <c r="AT19">
        <f t="shared" si="9"/>
        <v>111.55750586184691</v>
      </c>
      <c r="AU19">
        <f t="shared" si="9"/>
        <v>-284.07339115125762</v>
      </c>
      <c r="AW19">
        <v>16</v>
      </c>
      <c r="AX19">
        <f>IF(Z19&gt;0, (R19*SUMPRODUCT(K19:$K$98, X19:$X$98)-K19*$AZ$3)/Z19, 0)</f>
        <v>7792.3372061450045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250000</v>
      </c>
      <c r="S20">
        <f t="shared" si="1"/>
        <v>7981.5702339563159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6369.8943450367778</v>
      </c>
      <c r="AC20">
        <f t="shared" si="2"/>
        <v>6403.6508909758377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-1744.2471621997847</v>
      </c>
      <c r="AI20">
        <f t="shared" si="6"/>
        <v>-1784.3623945617862</v>
      </c>
      <c r="AJ20">
        <f t="shared" si="7"/>
        <v>-33.756545939059833</v>
      </c>
      <c r="AK20">
        <f t="shared" si="22"/>
        <v>445.89260415257451</v>
      </c>
      <c r="AL20">
        <f t="shared" si="8"/>
        <v>-1372.2263363482716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-398.63743689534232</v>
      </c>
      <c r="AR20">
        <f t="shared" si="9"/>
        <v>-407.80553746950721</v>
      </c>
      <c r="AS20">
        <f t="shared" si="9"/>
        <v>-7.7148601661565301</v>
      </c>
      <c r="AT20">
        <f t="shared" si="9"/>
        <v>101.9061338909104</v>
      </c>
      <c r="AU20">
        <f t="shared" si="9"/>
        <v>-313.61426374475337</v>
      </c>
      <c r="AW20">
        <v>17</v>
      </c>
      <c r="AX20">
        <f>IF(Z20&gt;0, (R20*SUMPRODUCT(K20:$K$98, X20:$X$98)-K20*$AZ$3)/Z20, 0)</f>
        <v>7981.5702339563159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250000</v>
      </c>
      <c r="S21">
        <f t="shared" si="1"/>
        <v>8078.1319124188149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6403.6508909758377</v>
      </c>
      <c r="AC21">
        <f t="shared" si="2"/>
        <v>6346.1793170668243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-2170.4346469460888</v>
      </c>
      <c r="AI21">
        <f t="shared" si="6"/>
        <v>-2209.714640055081</v>
      </c>
      <c r="AJ21">
        <f t="shared" si="7"/>
        <v>57.471573909013387</v>
      </c>
      <c r="AK21">
        <f t="shared" si="22"/>
        <v>448.25556236830869</v>
      </c>
      <c r="AL21">
        <f t="shared" si="8"/>
        <v>-1703.9875037777588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-442.89292996892146</v>
      </c>
      <c r="AR21">
        <f t="shared" si="9"/>
        <v>-450.90829742616268</v>
      </c>
      <c r="AS21">
        <f t="shared" si="9"/>
        <v>11.727491447071708</v>
      </c>
      <c r="AT21">
        <f t="shared" si="9"/>
        <v>91.469798305840484</v>
      </c>
      <c r="AU21">
        <f t="shared" si="9"/>
        <v>-347.71100767325049</v>
      </c>
      <c r="AW21">
        <v>18</v>
      </c>
      <c r="AX21">
        <f>IF(Z21&gt;0, (R21*SUMPRODUCT(K21:$K$98, X21:$X$98)-K21*$AZ$3)/Z21, 0)</f>
        <v>8078.1319124188149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250000</v>
      </c>
      <c r="S22">
        <f t="shared" si="1"/>
        <v>8091.6434122118162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6346.1793170668243</v>
      </c>
      <c r="AC22">
        <f t="shared" si="2"/>
        <v>6207.898764764268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-2636.2767375100129</v>
      </c>
      <c r="AI22">
        <f t="shared" si="6"/>
        <v>-2674.6366753404131</v>
      </c>
      <c r="AJ22">
        <f t="shared" si="7"/>
        <v>138.28055230255632</v>
      </c>
      <c r="AK22">
        <f t="shared" si="22"/>
        <v>444.23255219467774</v>
      </c>
      <c r="AL22">
        <f t="shared" si="8"/>
        <v>-2092.1235708431791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-480.31373829709582</v>
      </c>
      <c r="AR22">
        <f t="shared" si="9"/>
        <v>-487.30268785539073</v>
      </c>
      <c r="AS22">
        <f t="shared" si="9"/>
        <v>25.193883504415531</v>
      </c>
      <c r="AT22">
        <f t="shared" si="9"/>
        <v>80.936494557629871</v>
      </c>
      <c r="AU22">
        <f t="shared" si="9"/>
        <v>-381.17230979334528</v>
      </c>
      <c r="AW22">
        <v>19</v>
      </c>
      <c r="AX22">
        <f>IF(Z22&gt;0, (R22*SUMPRODUCT(K22:$K$98, X22:$X$98)-K22*$AZ$3)/Z22, 0)</f>
        <v>8091.6434122118162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250000</v>
      </c>
      <c r="S23">
        <f t="shared" si="1"/>
        <v>8031.3425757563109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6207.898764764268</v>
      </c>
      <c r="AC23">
        <f t="shared" si="2"/>
        <v>5999.5603636692831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-3127.1021319342321</v>
      </c>
      <c r="AI23">
        <f t="shared" si="6"/>
        <v>-3164.4530499599414</v>
      </c>
      <c r="AJ23">
        <f t="shared" si="7"/>
        <v>208.33840109498487</v>
      </c>
      <c r="AK23">
        <f t="shared" si="22"/>
        <v>434.55291353349878</v>
      </c>
      <c r="AL23">
        <f t="shared" si="8"/>
        <v>-2521.5617353314578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-508.69568570732241</v>
      </c>
      <c r="AR23">
        <f t="shared" si="9"/>
        <v>-514.77167876903081</v>
      </c>
      <c r="AS23">
        <f t="shared" si="9"/>
        <v>33.89107273532742</v>
      </c>
      <c r="AT23">
        <f t="shared" si="9"/>
        <v>70.690109564572126</v>
      </c>
      <c r="AU23">
        <f t="shared" si="9"/>
        <v>-410.19049646913135</v>
      </c>
      <c r="AW23">
        <v>20</v>
      </c>
      <c r="AX23">
        <f>IF(Z23&gt;0, (R23*SUMPRODUCT(K23:$K$98, X23:$X$98)-K23*$AZ$3)/Z23, 0)</f>
        <v>8031.3425757563109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250000</v>
      </c>
      <c r="S24">
        <f t="shared" si="1"/>
        <v>7909.3746186214539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5999.5603636692831</v>
      </c>
      <c r="AC24">
        <f t="shared" si="2"/>
        <v>5733.699800463849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-3655.9078563564408</v>
      </c>
      <c r="AI24">
        <f t="shared" si="6"/>
        <v>-3692.1540836306217</v>
      </c>
      <c r="AJ24">
        <f t="shared" si="7"/>
        <v>265.86056320543412</v>
      </c>
      <c r="AK24">
        <f t="shared" si="22"/>
        <v>419.96922545684987</v>
      </c>
      <c r="AL24">
        <f t="shared" si="8"/>
        <v>-3006.3242949683377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-530.99839364288209</v>
      </c>
      <c r="AR24">
        <f t="shared" si="9"/>
        <v>-536.26293783119945</v>
      </c>
      <c r="AS24">
        <f t="shared" si="9"/>
        <v>38.614630768011793</v>
      </c>
      <c r="AT24">
        <f t="shared" si="9"/>
        <v>60.997977208124283</v>
      </c>
      <c r="AU24">
        <f t="shared" si="9"/>
        <v>-436.65032985506338</v>
      </c>
      <c r="AW24">
        <v>21</v>
      </c>
      <c r="AX24">
        <f>IF(Z24&gt;0, (R24*SUMPRODUCT(K24:$K$98, X24:$X$98)-K24*$AZ$3)/Z24, 0)</f>
        <v>7909.3746186214539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250000</v>
      </c>
      <c r="S25">
        <f t="shared" si="1"/>
        <v>7733.3655741770144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5733.699800463849</v>
      </c>
      <c r="AC25">
        <f t="shared" si="2"/>
        <v>5419.5184804833625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-4219.6045481237898</v>
      </c>
      <c r="AI25">
        <f t="shared" si="6"/>
        <v>-4254.6443922156041</v>
      </c>
      <c r="AJ25">
        <f t="shared" si="7"/>
        <v>314.18131998048648</v>
      </c>
      <c r="AK25">
        <f t="shared" si="22"/>
        <v>401.35898603246949</v>
      </c>
      <c r="AL25">
        <f t="shared" si="8"/>
        <v>-3539.104086202648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-547.20706400264476</v>
      </c>
      <c r="AR25">
        <f t="shared" si="9"/>
        <v>-551.75110361344605</v>
      </c>
      <c r="AS25">
        <f t="shared" si="9"/>
        <v>40.743684795638302</v>
      </c>
      <c r="AT25">
        <f t="shared" si="9"/>
        <v>52.049065227110233</v>
      </c>
      <c r="AU25">
        <f t="shared" si="9"/>
        <v>-458.95835359069758</v>
      </c>
      <c r="AW25">
        <v>22</v>
      </c>
      <c r="AX25">
        <f>IF(Z25&gt;0, (R25*SUMPRODUCT(K25:$K$98, X25:$X$98)-K25*$AZ$3)/Z25, 0)</f>
        <v>7733.3655741770144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250000</v>
      </c>
      <c r="S26">
        <f t="shared" si="1"/>
        <v>7507.6704724644705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5419.5184804833625</v>
      </c>
      <c r="AC26">
        <f t="shared" si="2"/>
        <v>5065.8980893935741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-4756.4836362433598</v>
      </c>
      <c r="AI26">
        <f t="shared" si="6"/>
        <v>-4790.2217851670075</v>
      </c>
      <c r="AJ26">
        <f t="shared" si="7"/>
        <v>353.62039108978843</v>
      </c>
      <c r="AK26">
        <f t="shared" si="22"/>
        <v>379.36629363383543</v>
      </c>
      <c r="AL26">
        <f t="shared" si="8"/>
        <v>-4057.2351004433835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-550.74165800735329</v>
      </c>
      <c r="AR26">
        <f t="shared" si="9"/>
        <v>-554.64811611744233</v>
      </c>
      <c r="AS26">
        <f t="shared" si="9"/>
        <v>40.944844004091607</v>
      </c>
      <c r="AT26">
        <f t="shared" si="9"/>
        <v>43.925899367335312</v>
      </c>
      <c r="AU26">
        <f t="shared" si="9"/>
        <v>-469.77737274601537</v>
      </c>
      <c r="AW26">
        <v>23</v>
      </c>
      <c r="AX26">
        <f>IF(Z26&gt;0, (R26*SUMPRODUCT(K26:$K$98, X26:$X$98)-K26*$AZ$3)/Z26, 0)</f>
        <v>7507.6704724644705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250000</v>
      </c>
      <c r="S27">
        <f t="shared" si="1"/>
        <v>7246.8194659297278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5065.8980893935741</v>
      </c>
      <c r="AC27">
        <f t="shared" si="2"/>
        <v>4688.0016750584118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-5277.658636126208</v>
      </c>
      <c r="AI27">
        <f t="shared" si="6"/>
        <v>-5310.0038718333935</v>
      </c>
      <c r="AJ27">
        <f t="shared" si="7"/>
        <v>377.89641433516226</v>
      </c>
      <c r="AK27">
        <f t="shared" si="22"/>
        <v>354.61286625755019</v>
      </c>
      <c r="AL27">
        <f t="shared" si="8"/>
        <v>-4577.4945912406811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-545.61360907252686</v>
      </c>
      <c r="AR27">
        <f t="shared" si="9"/>
        <v>-548.95751628730886</v>
      </c>
      <c r="AS27">
        <f t="shared" si="9"/>
        <v>39.067594305855785</v>
      </c>
      <c r="AT27">
        <f t="shared" si="9"/>
        <v>36.660500256293652</v>
      </c>
      <c r="AU27">
        <f t="shared" si="9"/>
        <v>-473.22942172515945</v>
      </c>
      <c r="AW27">
        <v>24</v>
      </c>
      <c r="AX27">
        <f>IF(Z27&gt;0, (R27*SUMPRODUCT(K27:$K$98, X27:$X$98)-K27*$AZ$3)/Z27, 0)</f>
        <v>7246.8194659297278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250000</v>
      </c>
      <c r="S28">
        <f t="shared" si="1"/>
        <v>6961.0822164987321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4688.0016750584118</v>
      </c>
      <c r="AC28">
        <f t="shared" si="2"/>
        <v>4296.7141764074868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-5796.9131434418705</v>
      </c>
      <c r="AI28">
        <f t="shared" si="6"/>
        <v>-5827.7755441632962</v>
      </c>
      <c r="AJ28">
        <f t="shared" si="7"/>
        <v>391.28749865092504</v>
      </c>
      <c r="AK28">
        <f t="shared" si="22"/>
        <v>328.16011725408885</v>
      </c>
      <c r="AL28">
        <f t="shared" si="8"/>
        <v>-5108.3279282582826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-535.08486699396587</v>
      </c>
      <c r="AR28">
        <f t="shared" si="9"/>
        <v>-537.93362514791909</v>
      </c>
      <c r="AS28">
        <f t="shared" si="9"/>
        <v>36.117846514381085</v>
      </c>
      <c r="AT28">
        <f t="shared" si="9"/>
        <v>30.290864870431914</v>
      </c>
      <c r="AU28">
        <f t="shared" si="9"/>
        <v>-471.52491376310616</v>
      </c>
      <c r="AW28">
        <v>25</v>
      </c>
      <c r="AX28">
        <f>IF(Z28&gt;0, (R28*SUMPRODUCT(K28:$K$98, X28:$X$98)-K28*$AZ$3)/Z28, 0)</f>
        <v>6961.0822164987321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250000</v>
      </c>
      <c r="S29">
        <f t="shared" si="1"/>
        <v>6659.0095077903534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4296.7141764074868</v>
      </c>
      <c r="AC29">
        <f t="shared" si="2"/>
        <v>3899.4204794328061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-6372.4685009599862</v>
      </c>
      <c r="AI29">
        <f t="shared" si="6"/>
        <v>-6401.7477839740059</v>
      </c>
      <c r="AJ29">
        <f t="shared" si="7"/>
        <v>397.29369697468064</v>
      </c>
      <c r="AK29">
        <f t="shared" si="22"/>
        <v>300.76999234852411</v>
      </c>
      <c r="AL29">
        <f t="shared" si="8"/>
        <v>-5703.6840946508009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-525.18891395380274</v>
      </c>
      <c r="AR29">
        <f t="shared" si="9"/>
        <v>-527.60197489638131</v>
      </c>
      <c r="AS29">
        <f t="shared" si="9"/>
        <v>32.743079891786174</v>
      </c>
      <c r="AT29">
        <f t="shared" si="9"/>
        <v>24.78804965573682</v>
      </c>
      <c r="AU29">
        <f t="shared" si="9"/>
        <v>-470.07084534885831</v>
      </c>
      <c r="AW29">
        <v>26</v>
      </c>
      <c r="AX29">
        <f>IF(Z29&gt;0, (R29*SUMPRODUCT(K29:$K$98, X29:$X$98)-K29*$AZ$3)/Z29, 0)</f>
        <v>6659.0095077903534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250000</v>
      </c>
      <c r="S30">
        <f t="shared" si="1"/>
        <v>6333.9755501804566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3899.4204794328061</v>
      </c>
      <c r="AC30">
        <f t="shared" si="2"/>
        <v>3497.2593958533653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-6896.7351139522889</v>
      </c>
      <c r="AI30">
        <f t="shared" si="6"/>
        <v>-6924.3422571133779</v>
      </c>
      <c r="AJ30">
        <f t="shared" si="7"/>
        <v>402.16108357944086</v>
      </c>
      <c r="AK30">
        <f t="shared" si="22"/>
        <v>272.95943356029647</v>
      </c>
      <c r="AL30">
        <f t="shared" si="8"/>
        <v>-6249.2217399736401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-507.49687948606083</v>
      </c>
      <c r="AR30">
        <f t="shared" si="9"/>
        <v>-509.52835362190723</v>
      </c>
      <c r="AS30">
        <f t="shared" si="9"/>
        <v>29.593059845724422</v>
      </c>
      <c r="AT30">
        <f t="shared" si="9"/>
        <v>20.085744699385526</v>
      </c>
      <c r="AU30">
        <f t="shared" si="9"/>
        <v>-459.84954907679725</v>
      </c>
      <c r="AW30">
        <v>27</v>
      </c>
      <c r="AX30">
        <f>IF(Z30&gt;0, (R30*SUMPRODUCT(K30:$K$98, X30:$X$98)-K30*$AZ$3)/Z30, 0)</f>
        <v>6333.9755501804566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250000</v>
      </c>
      <c r="S31">
        <f t="shared" si="1"/>
        <v>5990.5948229481301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3497.2593958533653</v>
      </c>
      <c r="AC31">
        <f t="shared" si="2"/>
        <v>3099.6087934872694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-7302.2274018238013</v>
      </c>
      <c r="AI31">
        <f t="shared" si="6"/>
        <v>-7328.0980280729145</v>
      </c>
      <c r="AJ31">
        <f t="shared" si="7"/>
        <v>397.65060236609588</v>
      </c>
      <c r="AK31">
        <f t="shared" si="22"/>
        <v>244.80815770973558</v>
      </c>
      <c r="AL31">
        <f t="shared" si="8"/>
        <v>-6685.6392679970832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-479.76345205539599</v>
      </c>
      <c r="AR31">
        <f t="shared" si="9"/>
        <v>-481.46317739577768</v>
      </c>
      <c r="AS31">
        <f t="shared" si="9"/>
        <v>26.126031853707691</v>
      </c>
      <c r="AT31">
        <f t="shared" si="9"/>
        <v>16.084134384093581</v>
      </c>
      <c r="AU31">
        <f t="shared" si="9"/>
        <v>-439.2530111579764</v>
      </c>
      <c r="AW31">
        <v>28</v>
      </c>
      <c r="AX31">
        <f>IF(Z31&gt;0, (R31*SUMPRODUCT(K31:$K$98, X31:$X$98)-K31*$AZ$3)/Z31, 0)</f>
        <v>5990.5948229481301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250000</v>
      </c>
      <c r="S32">
        <f t="shared" si="1"/>
        <v>5643.8742920982359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3099.6087934872694</v>
      </c>
      <c r="AC32">
        <f t="shared" si="2"/>
        <v>2717.9223745747008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-7667.018795187184</v>
      </c>
      <c r="AI32">
        <f t="shared" si="6"/>
        <v>-7691.0973114147682</v>
      </c>
      <c r="AJ32">
        <f t="shared" si="7"/>
        <v>381.68641891256857</v>
      </c>
      <c r="AK32">
        <f t="shared" si="22"/>
        <v>216.97261554410889</v>
      </c>
      <c r="AL32">
        <f t="shared" si="8"/>
        <v>-7092.4382769580907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-449.75946596028427</v>
      </c>
      <c r="AR32">
        <f t="shared" si="9"/>
        <v>-451.17194985903672</v>
      </c>
      <c r="AS32">
        <f t="shared" si="9"/>
        <v>22.390329868784296</v>
      </c>
      <c r="AT32">
        <f t="shared" si="9"/>
        <v>12.727957280655398</v>
      </c>
      <c r="AU32">
        <f t="shared" si="9"/>
        <v>-416.05366270959701</v>
      </c>
      <c r="AW32">
        <v>29</v>
      </c>
      <c r="AX32">
        <f>IF(Z32&gt;0, (R32*SUMPRODUCT(K32:$K$98, X32:$X$98)-K32*$AZ$3)/Z32, 0)</f>
        <v>5643.8742920982359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250000</v>
      </c>
      <c r="S33">
        <f t="shared" si="1"/>
        <v>5294.3993580000688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2717.9223745747008</v>
      </c>
      <c r="AC33">
        <f t="shared" si="2"/>
        <v>2355.7316882062269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-7951.6891989975438</v>
      </c>
      <c r="AI33">
        <f t="shared" si="6"/>
        <v>-7973.9365922230527</v>
      </c>
      <c r="AJ33">
        <f t="shared" si="7"/>
        <v>362.19068636847396</v>
      </c>
      <c r="AK33">
        <f t="shared" si="22"/>
        <v>190.25456622022907</v>
      </c>
      <c r="AL33">
        <f t="shared" si="8"/>
        <v>-7421.49133963435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-416.48096671787255</v>
      </c>
      <c r="AR33">
        <f t="shared" si="9"/>
        <v>-417.64620539931906</v>
      </c>
      <c r="AS33">
        <f t="shared" si="9"/>
        <v>18.970249392288704</v>
      </c>
      <c r="AT33">
        <f t="shared" si="9"/>
        <v>9.9648519552147263</v>
      </c>
      <c r="AU33">
        <f t="shared" si="9"/>
        <v>-388.71110405181565</v>
      </c>
      <c r="AW33">
        <v>30</v>
      </c>
      <c r="AX33">
        <f>IF(Z33&gt;0, (R33*SUMPRODUCT(K33:$K$98, X33:$X$98)-K33*$AZ$3)/Z33, 0)</f>
        <v>5294.3993580000688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250000</v>
      </c>
      <c r="S34">
        <f t="shared" si="1"/>
        <v>4947.6846514457911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2355.7316882062269</v>
      </c>
      <c r="AC34">
        <f t="shared" si="2"/>
        <v>2017.4371318381843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-8186.1508112583897</v>
      </c>
      <c r="AI34">
        <f t="shared" si="6"/>
        <v>-8206.5385003893916</v>
      </c>
      <c r="AJ34">
        <f t="shared" si="7"/>
        <v>338.29455636804255</v>
      </c>
      <c r="AK34">
        <f t="shared" si="22"/>
        <v>164.90121817443588</v>
      </c>
      <c r="AL34">
        <f t="shared" si="8"/>
        <v>-7703.3427258469137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-382.82252252238936</v>
      </c>
      <c r="AR34">
        <f t="shared" si="9"/>
        <v>-383.7759457809492</v>
      </c>
      <c r="AS34">
        <f t="shared" si="9"/>
        <v>15.820228384541412</v>
      </c>
      <c r="AT34">
        <f t="shared" si="9"/>
        <v>7.7115486587093898</v>
      </c>
      <c r="AU34">
        <f t="shared" ref="AU34:AU89" si="23">AL34*$K34</f>
        <v>-360.24416873769843</v>
      </c>
      <c r="AW34">
        <v>31</v>
      </c>
      <c r="AX34">
        <f>IF(Z34&gt;0, (R34*SUMPRODUCT(K34:$K$98, X34:$X$98)-K34*$AZ$3)/Z34, 0)</f>
        <v>4947.6846514457911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250000</v>
      </c>
      <c r="S35">
        <f t="shared" si="1"/>
        <v>4605.0455817413385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2017.4371318381843</v>
      </c>
      <c r="AC35">
        <f t="shared" si="2"/>
        <v>1704.4239042710008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-8388.8205082879413</v>
      </c>
      <c r="AI35">
        <f t="shared" ref="AI35:AI66" si="25">SUM(AE35:AH35)</f>
        <v>-8407.3265564259764</v>
      </c>
      <c r="AJ35">
        <f t="shared" si="7"/>
        <v>313.01322756718355</v>
      </c>
      <c r="AK35">
        <f t="shared" si="22"/>
        <v>141.22059922867291</v>
      </c>
      <c r="AL35">
        <f t="shared" ref="AL35:AL89" si="26">SUM(AI35:AK35)</f>
        <v>-7953.0927296301197</v>
      </c>
      <c r="AN35">
        <f t="shared" ref="AN35:AT66" si="27">AE35*$K35</f>
        <v>0</v>
      </c>
      <c r="AO35">
        <f t="shared" si="27"/>
        <v>0</v>
      </c>
      <c r="AP35">
        <f t="shared" si="27"/>
        <v>-0.7727044337121638</v>
      </c>
      <c r="AQ35">
        <f t="shared" si="27"/>
        <v>-350.26812596727308</v>
      </c>
      <c r="AR35">
        <f t="shared" si="27"/>
        <v>-351.04083040098521</v>
      </c>
      <c r="AS35">
        <f t="shared" si="27"/>
        <v>13.069603350626569</v>
      </c>
      <c r="AT35">
        <f t="shared" si="27"/>
        <v>5.8965470283852603</v>
      </c>
      <c r="AU35">
        <f t="shared" si="23"/>
        <v>-332.07468002197339</v>
      </c>
      <c r="AW35">
        <v>32</v>
      </c>
      <c r="AX35">
        <f>IF(Z35&gt;0, (R35*SUMPRODUCT(K35:$K$98, X35:$X$98)-K35*$AZ$3)/Z35, 0)</f>
        <v>4605.0455817413385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250000</v>
      </c>
      <c r="S36">
        <f t="shared" si="1"/>
        <v>4259.8789509976341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1704.4239042710008</v>
      </c>
      <c r="AC36">
        <f t="shared" si="2"/>
        <v>1416.4855059423035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-8475.4924564979028</v>
      </c>
      <c r="AI36">
        <f t="shared" si="25"/>
        <v>-8492.1183456632571</v>
      </c>
      <c r="AJ36">
        <f t="shared" si="7"/>
        <v>287.9383983286973</v>
      </c>
      <c r="AK36">
        <f t="shared" si="22"/>
        <v>119.30967329897007</v>
      </c>
      <c r="AL36">
        <f t="shared" si="26"/>
        <v>-8084.8702740355902</v>
      </c>
      <c r="AN36">
        <f t="shared" si="27"/>
        <v>0</v>
      </c>
      <c r="AO36">
        <f t="shared" si="27"/>
        <v>0</v>
      </c>
      <c r="AP36">
        <f t="shared" si="27"/>
        <v>-0.61982141192884743</v>
      </c>
      <c r="AQ36">
        <f t="shared" si="27"/>
        <v>-315.97057149434403</v>
      </c>
      <c r="AR36">
        <f t="shared" si="27"/>
        <v>-316.59039290627283</v>
      </c>
      <c r="AS36">
        <f t="shared" si="27"/>
        <v>10.734486608543071</v>
      </c>
      <c r="AT36">
        <f t="shared" si="27"/>
        <v>4.447923923072679</v>
      </c>
      <c r="AU36">
        <f t="shared" si="23"/>
        <v>-301.40798237465714</v>
      </c>
      <c r="AW36">
        <v>33</v>
      </c>
      <c r="AX36">
        <f>IF(Z36&gt;0, (R36*SUMPRODUCT(K36:$K$98, X36:$X$98)-K36*$AZ$3)/Z36, 0)</f>
        <v>4259.8789509976341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250000</v>
      </c>
      <c r="S37">
        <f t="shared" si="1"/>
        <v>3913.2562565270628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1416.4855059423035</v>
      </c>
      <c r="AC37">
        <f t="shared" si="2"/>
        <v>1156.1664769824026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-8435.9761625011015</v>
      </c>
      <c r="AI37">
        <f t="shared" si="25"/>
        <v>-8450.7485975423024</v>
      </c>
      <c r="AJ37">
        <f t="shared" si="7"/>
        <v>260.31902895990083</v>
      </c>
      <c r="AK37">
        <f t="shared" si="22"/>
        <v>99.153985415961259</v>
      </c>
      <c r="AL37">
        <f t="shared" si="26"/>
        <v>-8091.2755831664408</v>
      </c>
      <c r="AN37">
        <f t="shared" si="27"/>
        <v>0</v>
      </c>
      <c r="AO37">
        <f t="shared" si="27"/>
        <v>0</v>
      </c>
      <c r="AP37">
        <f t="shared" si="27"/>
        <v>-0.49171760797055314</v>
      </c>
      <c r="AQ37">
        <f t="shared" si="27"/>
        <v>-280.80123608276534</v>
      </c>
      <c r="AR37">
        <f t="shared" si="27"/>
        <v>-281.29295369073589</v>
      </c>
      <c r="AS37">
        <f t="shared" si="27"/>
        <v>8.6650203485322859</v>
      </c>
      <c r="AT37">
        <f t="shared" si="27"/>
        <v>3.3004552325666645</v>
      </c>
      <c r="AU37">
        <f t="shared" si="23"/>
        <v>-269.32747810963696</v>
      </c>
      <c r="AW37">
        <v>34</v>
      </c>
      <c r="AX37">
        <f>IF(Z37&gt;0, (R37*SUMPRODUCT(K37:$K$98, X37:$X$98)-K37*$AZ$3)/Z37, 0)</f>
        <v>3913.2562565270628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250000</v>
      </c>
      <c r="S38">
        <f t="shared" si="1"/>
        <v>3568.5589141381342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1156.1664769824026</v>
      </c>
      <c r="AC38">
        <f t="shared" si="2"/>
        <v>925.0541181625332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-8317.6934121235299</v>
      </c>
      <c r="AI38">
        <f t="shared" si="25"/>
        <v>-8330.6545841318948</v>
      </c>
      <c r="AJ38">
        <f t="shared" si="7"/>
        <v>231.11235881986943</v>
      </c>
      <c r="AK38">
        <f t="shared" si="22"/>
        <v>80.931653388768197</v>
      </c>
      <c r="AL38">
        <f t="shared" si="26"/>
        <v>-8018.6105719232564</v>
      </c>
      <c r="AN38">
        <f t="shared" si="27"/>
        <v>0</v>
      </c>
      <c r="AO38">
        <f t="shared" si="27"/>
        <v>0</v>
      </c>
      <c r="AP38">
        <f t="shared" si="27"/>
        <v>-0.38520323244613897</v>
      </c>
      <c r="AQ38">
        <f t="shared" si="27"/>
        <v>-247.20005156773195</v>
      </c>
      <c r="AR38">
        <f t="shared" si="27"/>
        <v>-247.58525480017812</v>
      </c>
      <c r="AS38">
        <f t="shared" si="27"/>
        <v>6.8686093833345794</v>
      </c>
      <c r="AT38">
        <f t="shared" si="27"/>
        <v>2.4052712572941108</v>
      </c>
      <c r="AU38">
        <f t="shared" si="23"/>
        <v>-238.31137415954939</v>
      </c>
      <c r="AW38">
        <v>35</v>
      </c>
      <c r="AX38">
        <f>IF(Z38&gt;0, (R38*SUMPRODUCT(K38:$K$98, X38:$X$98)-K38*$AZ$3)/Z38, 0)</f>
        <v>3568.5589141381342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250000</v>
      </c>
      <c r="S39">
        <f t="shared" si="1"/>
        <v>3221.5172386434219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925.0541181625332</v>
      </c>
      <c r="AC39">
        <f t="shared" si="2"/>
        <v>722.21913557952939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-8111.2958604146052</v>
      </c>
      <c r="AI39">
        <f t="shared" si="25"/>
        <v>-8122.505161530803</v>
      </c>
      <c r="AJ39">
        <f t="shared" si="7"/>
        <v>202.83498258300381</v>
      </c>
      <c r="AK39">
        <f t="shared" si="22"/>
        <v>64.753788271377331</v>
      </c>
      <c r="AL39">
        <f t="shared" si="26"/>
        <v>-7854.9163906764215</v>
      </c>
      <c r="AN39">
        <f t="shared" si="27"/>
        <v>0</v>
      </c>
      <c r="AO39">
        <f t="shared" si="27"/>
        <v>0</v>
      </c>
      <c r="AP39">
        <f t="shared" si="27"/>
        <v>-0.29744464994555486</v>
      </c>
      <c r="AQ39">
        <f t="shared" si="27"/>
        <v>-215.23746510114321</v>
      </c>
      <c r="AR39">
        <f t="shared" si="27"/>
        <v>-215.53490975108878</v>
      </c>
      <c r="AS39">
        <f t="shared" si="27"/>
        <v>5.3823320263858223</v>
      </c>
      <c r="AT39">
        <f t="shared" si="27"/>
        <v>1.7182755361256161</v>
      </c>
      <c r="AU39">
        <f t="shared" si="23"/>
        <v>-208.43430218857733</v>
      </c>
      <c r="AW39">
        <v>36</v>
      </c>
      <c r="AX39">
        <f>IF(Z39&gt;0, (R39*SUMPRODUCT(K39:$K$98, X39:$X$98)-K39*$AZ$3)/Z39, 0)</f>
        <v>3221.5172386434219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250000</v>
      </c>
      <c r="S40">
        <f t="shared" si="1"/>
        <v>2866.7927290303792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722.21913557952939</v>
      </c>
      <c r="AC40">
        <f t="shared" si="2"/>
        <v>546.5933392147507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-7820.11287720988</v>
      </c>
      <c r="AI40">
        <f t="shared" si="25"/>
        <v>-7829.6460627394736</v>
      </c>
      <c r="AJ40">
        <f t="shared" si="7"/>
        <v>175.62579636477869</v>
      </c>
      <c r="AK40">
        <f t="shared" si="22"/>
        <v>50.555339490567064</v>
      </c>
      <c r="AL40">
        <f t="shared" si="26"/>
        <v>-7603.4649268841276</v>
      </c>
      <c r="AN40">
        <f t="shared" si="27"/>
        <v>0</v>
      </c>
      <c r="AO40">
        <f t="shared" si="27"/>
        <v>0</v>
      </c>
      <c r="AP40">
        <f t="shared" si="27"/>
        <v>-0.22586432936057671</v>
      </c>
      <c r="AQ40">
        <f t="shared" si="27"/>
        <v>-185.27747572434515</v>
      </c>
      <c r="AR40">
        <f t="shared" si="27"/>
        <v>-185.50334005370573</v>
      </c>
      <c r="AS40">
        <f t="shared" si="27"/>
        <v>4.1610018593687821</v>
      </c>
      <c r="AT40">
        <f t="shared" si="27"/>
        <v>1.1977788341773288</v>
      </c>
      <c r="AU40">
        <f t="shared" si="23"/>
        <v>-180.1445593601596</v>
      </c>
      <c r="AW40">
        <v>37</v>
      </c>
      <c r="AX40">
        <f>IF(Z40&gt;0, (R40*SUMPRODUCT(K40:$K$98, X40:$X$98)-K40*$AZ$3)/Z40, 0)</f>
        <v>2866.7927290303792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250000</v>
      </c>
      <c r="S41">
        <f t="shared" si="1"/>
        <v>2494.9660682817216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546.5933392147507</v>
      </c>
      <c r="AC41">
        <f t="shared" si="2"/>
        <v>396.68342486215971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-7440.88963548631</v>
      </c>
      <c r="AI41">
        <f t="shared" si="25"/>
        <v>-7448.8393112335107</v>
      </c>
      <c r="AJ41">
        <f t="shared" si="7"/>
        <v>149.90991435259099</v>
      </c>
      <c r="AK41">
        <f t="shared" si="22"/>
        <v>38.261533745032551</v>
      </c>
      <c r="AL41">
        <f t="shared" si="26"/>
        <v>-7260.6678631358873</v>
      </c>
      <c r="AN41">
        <f t="shared" si="27"/>
        <v>0</v>
      </c>
      <c r="AO41">
        <f t="shared" si="27"/>
        <v>0</v>
      </c>
      <c r="AP41">
        <f t="shared" si="27"/>
        <v>-0.16816708476083764</v>
      </c>
      <c r="AQ41">
        <f t="shared" si="27"/>
        <v>-157.40424613764657</v>
      </c>
      <c r="AR41">
        <f t="shared" si="27"/>
        <v>-157.57241322240739</v>
      </c>
      <c r="AS41">
        <f t="shared" si="27"/>
        <v>3.1711876150796536</v>
      </c>
      <c r="AT41">
        <f t="shared" si="27"/>
        <v>0.80938277144778026</v>
      </c>
      <c r="AU41">
        <f t="shared" si="23"/>
        <v>-153.59184283587996</v>
      </c>
      <c r="AW41">
        <v>38</v>
      </c>
      <c r="AX41">
        <f>IF(Z41&gt;0, (R41*SUMPRODUCT(K41:$K$98, X41:$X$98)-K41*$AZ$3)/Z41, 0)</f>
        <v>2494.9660682817216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250000</v>
      </c>
      <c r="S42">
        <f t="shared" si="1"/>
        <v>2090.8300634094007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396.68342486215971</v>
      </c>
      <c r="AC42">
        <f t="shared" si="2"/>
        <v>270.85735852072219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-6964.5519286076242</v>
      </c>
      <c r="AI42">
        <f t="shared" si="25"/>
        <v>-6971.0291972116311</v>
      </c>
      <c r="AJ42">
        <f t="shared" si="7"/>
        <v>125.82606634143752</v>
      </c>
      <c r="AK42">
        <f t="shared" si="22"/>
        <v>27.767839740351182</v>
      </c>
      <c r="AL42">
        <f t="shared" si="26"/>
        <v>-6817.435291129842</v>
      </c>
      <c r="AN42">
        <f t="shared" si="27"/>
        <v>0</v>
      </c>
      <c r="AO42">
        <f t="shared" si="27"/>
        <v>0</v>
      </c>
      <c r="AP42">
        <f t="shared" si="27"/>
        <v>-0.12233915177658419</v>
      </c>
      <c r="AQ42">
        <f t="shared" si="27"/>
        <v>-131.54269608685235</v>
      </c>
      <c r="AR42">
        <f t="shared" si="27"/>
        <v>-131.66503523862892</v>
      </c>
      <c r="AS42">
        <f t="shared" si="27"/>
        <v>2.3765347971014217</v>
      </c>
      <c r="AT42">
        <f t="shared" si="27"/>
        <v>0.5244639628501826</v>
      </c>
      <c r="AU42">
        <f t="shared" si="23"/>
        <v>-128.7640364786773</v>
      </c>
      <c r="AW42">
        <v>39</v>
      </c>
      <c r="AX42">
        <f>IF(Z42&gt;0, (R42*SUMPRODUCT(K42:$K$98, X42:$X$98)-K42*$AZ$3)/Z42, 0)</f>
        <v>2090.8300634094007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250000</v>
      </c>
      <c r="S43">
        <f t="shared" si="1"/>
        <v>1632.6098002574979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270.85735852072219</v>
      </c>
      <c r="AC43">
        <f t="shared" si="2"/>
        <v>167.50946582334214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-6411.9129637927736</v>
      </c>
      <c r="AI43">
        <f t="shared" si="25"/>
        <v>-6417.0430771179817</v>
      </c>
      <c r="AJ43">
        <f t="shared" si="7"/>
        <v>103.34789269738005</v>
      </c>
      <c r="AK43">
        <f t="shared" si="22"/>
        <v>18.960015096450554</v>
      </c>
      <c r="AL43">
        <f t="shared" si="26"/>
        <v>-6294.7351693241508</v>
      </c>
      <c r="AN43">
        <f t="shared" si="27"/>
        <v>0</v>
      </c>
      <c r="AO43">
        <f t="shared" si="27"/>
        <v>0</v>
      </c>
      <c r="AP43">
        <f t="shared" si="27"/>
        <v>-8.6513223492666644E-2</v>
      </c>
      <c r="AQ43">
        <f t="shared" si="27"/>
        <v>-108.12924083496289</v>
      </c>
      <c r="AR43">
        <f t="shared" si="27"/>
        <v>-108.21575405845554</v>
      </c>
      <c r="AS43">
        <f t="shared" si="27"/>
        <v>1.74283856352453</v>
      </c>
      <c r="AT43">
        <f t="shared" si="27"/>
        <v>0.31973797058310982</v>
      </c>
      <c r="AU43">
        <f t="shared" si="23"/>
        <v>-106.15317752434791</v>
      </c>
      <c r="AW43">
        <v>40</v>
      </c>
      <c r="AX43">
        <f>IF(Z43&gt;0, (R43*SUMPRODUCT(K43:$K$98, X43:$X$98)-K43*$AZ$3)/Z43, 0)</f>
        <v>1632.6098002574979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250000</v>
      </c>
      <c r="S44">
        <f t="shared" si="1"/>
        <v>1076.1782143233543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167.50946582334214</v>
      </c>
      <c r="AC44">
        <f t="shared" si="2"/>
        <v>84.554156586122446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-5751.8317590906072</v>
      </c>
      <c r="AI44">
        <f t="shared" si="25"/>
        <v>-5755.7602049307452</v>
      </c>
      <c r="AJ44">
        <f t="shared" si="7"/>
        <v>82.955309237219694</v>
      </c>
      <c r="AK44">
        <f t="shared" si="22"/>
        <v>11.72566260763395</v>
      </c>
      <c r="AL44">
        <f t="shared" si="26"/>
        <v>-5661.0792330858912</v>
      </c>
      <c r="AN44">
        <f t="shared" si="27"/>
        <v>0</v>
      </c>
      <c r="AO44">
        <f t="shared" si="27"/>
        <v>0</v>
      </c>
      <c r="AP44">
        <f t="shared" si="27"/>
        <v>-5.9150481293028016E-2</v>
      </c>
      <c r="AQ44">
        <f t="shared" si="27"/>
        <v>-86.605143792627601</v>
      </c>
      <c r="AR44">
        <f t="shared" si="27"/>
        <v>-86.664294273920618</v>
      </c>
      <c r="AS44">
        <f t="shared" si="27"/>
        <v>1.2490553941353775</v>
      </c>
      <c r="AT44">
        <f t="shared" si="27"/>
        <v>0.17655292065749345</v>
      </c>
      <c r="AU44">
        <f t="shared" si="23"/>
        <v>-85.238685959127736</v>
      </c>
      <c r="AW44">
        <v>41</v>
      </c>
      <c r="AX44">
        <f>IF(Z44&gt;0, (R44*SUMPRODUCT(K44:$K$98, X44:$X$98)-K44*$AZ$3)/Z44, 0)</f>
        <v>1076.1782143233543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250000</v>
      </c>
      <c r="S45">
        <f t="shared" si="1"/>
        <v>353.41042368366317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84.554156586122446</v>
      </c>
      <c r="AC45">
        <f t="shared" si="2"/>
        <v>20.425737434337037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-4996.7866863640029</v>
      </c>
      <c r="AI45">
        <f t="shared" si="25"/>
        <v>-4999.6764904084666</v>
      </c>
      <c r="AJ45">
        <f t="shared" si="7"/>
        <v>64.128419151785408</v>
      </c>
      <c r="AK45">
        <f t="shared" si="22"/>
        <v>5.9187909610285718</v>
      </c>
      <c r="AL45">
        <f t="shared" si="26"/>
        <v>-4929.6292802956532</v>
      </c>
      <c r="AN45">
        <f t="shared" si="27"/>
        <v>0</v>
      </c>
      <c r="AO45">
        <f t="shared" si="27"/>
        <v>0</v>
      </c>
      <c r="AP45">
        <f t="shared" si="27"/>
        <v>-3.8849719235682444E-2</v>
      </c>
      <c r="AQ45">
        <f t="shared" si="27"/>
        <v>-67.17540596488125</v>
      </c>
      <c r="AR45">
        <f t="shared" si="27"/>
        <v>-67.214255684116921</v>
      </c>
      <c r="AS45">
        <f t="shared" si="27"/>
        <v>0.86212457341098392</v>
      </c>
      <c r="AT45">
        <f t="shared" si="27"/>
        <v>7.9570574167872332E-2</v>
      </c>
      <c r="AU45">
        <f t="shared" si="23"/>
        <v>-66.272560536538066</v>
      </c>
      <c r="AW45">
        <v>42</v>
      </c>
      <c r="AX45">
        <f>IF(Z45&gt;0, (R45*SUMPRODUCT(K45:$K$98, X45:$X$98)-K45*$AZ$3)/Z45, 0)</f>
        <v>353.41042368366317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250000</v>
      </c>
      <c r="S46">
        <f t="shared" si="1"/>
        <v>-658.75616052347311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20.425737434337037</v>
      </c>
      <c r="AC46">
        <f t="shared" si="2"/>
        <v>-26.681164386935194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-4178.9456286996619</v>
      </c>
      <c r="AI46">
        <f t="shared" si="25"/>
        <v>-4180.9707455779417</v>
      </c>
      <c r="AJ46">
        <f t="shared" si="7"/>
        <v>47.106901821272231</v>
      </c>
      <c r="AK46">
        <f t="shared" si="22"/>
        <v>1.4298016204035928</v>
      </c>
      <c r="AL46">
        <f t="shared" si="26"/>
        <v>-4132.4340421362658</v>
      </c>
      <c r="AN46">
        <f t="shared" si="27"/>
        <v>0</v>
      </c>
      <c r="AO46">
        <f t="shared" si="27"/>
        <v>0</v>
      </c>
      <c r="AP46">
        <f t="shared" si="27"/>
        <v>-2.430813057676923E-2</v>
      </c>
      <c r="AQ46">
        <f t="shared" si="27"/>
        <v>-50.161231238143195</v>
      </c>
      <c r="AR46">
        <f t="shared" si="27"/>
        <v>-50.185539368719965</v>
      </c>
      <c r="AS46">
        <f t="shared" si="27"/>
        <v>0.56543932492000559</v>
      </c>
      <c r="AT46">
        <f t="shared" si="27"/>
        <v>1.7162369668842364E-2</v>
      </c>
      <c r="AU46">
        <f t="shared" si="23"/>
        <v>-49.60293767413112</v>
      </c>
      <c r="AW46">
        <v>43</v>
      </c>
      <c r="AX46">
        <f>IF(Z46&gt;0, (R46*SUMPRODUCT(K46:$K$98, X46:$X$98)-K46*$AZ$3)/Z46, 0)</f>
        <v>-658.75616052347311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250000</v>
      </c>
      <c r="S47">
        <f t="shared" si="1"/>
        <v>-2198.1756693914704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-26.681164386935194</v>
      </c>
      <c r="AC47">
        <f t="shared" si="2"/>
        <v>-58.92408835399889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-3322.8522762187554</v>
      </c>
      <c r="AI47">
        <f t="shared" si="25"/>
        <v>-3324.1925714730082</v>
      </c>
      <c r="AJ47">
        <f t="shared" si="7"/>
        <v>32.242923967063696</v>
      </c>
      <c r="AK47">
        <f t="shared" si="22"/>
        <v>-1.8676815070854638</v>
      </c>
      <c r="AL47">
        <f t="shared" si="26"/>
        <v>-3293.8173290130298</v>
      </c>
      <c r="AN47">
        <f t="shared" si="27"/>
        <v>0</v>
      </c>
      <c r="AO47">
        <f t="shared" si="27"/>
        <v>0</v>
      </c>
      <c r="AP47">
        <f t="shared" si="27"/>
        <v>-1.4364282061077356E-2</v>
      </c>
      <c r="AQ47">
        <f t="shared" si="27"/>
        <v>-35.611845368727224</v>
      </c>
      <c r="AR47">
        <f t="shared" si="27"/>
        <v>-35.626209650788297</v>
      </c>
      <c r="AS47">
        <f t="shared" si="27"/>
        <v>0.34555554297987973</v>
      </c>
      <c r="AT47">
        <f t="shared" si="27"/>
        <v>-2.0016413460319672E-2</v>
      </c>
      <c r="AU47">
        <f t="shared" si="23"/>
        <v>-35.300670521268735</v>
      </c>
      <c r="AW47">
        <v>44</v>
      </c>
      <c r="AX47">
        <f>IF(Z47&gt;0, (R47*SUMPRODUCT(K47:$K$98, X47:$X$98)-K47*$AZ$3)/Z47, 0)</f>
        <v>-2198.1756693914704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250000</v>
      </c>
      <c r="S48">
        <f t="shared" si="1"/>
        <v>-4737.0885698451075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-58.92408835399889</v>
      </c>
      <c r="AC48">
        <f t="shared" si="2"/>
        <v>-78.53744508783376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-2489.6453451089687</v>
      </c>
      <c r="AI48">
        <f t="shared" si="25"/>
        <v>-2490.4743083416574</v>
      </c>
      <c r="AJ48">
        <f t="shared" si="7"/>
        <v>19.61335673383487</v>
      </c>
      <c r="AK48">
        <f t="shared" si="22"/>
        <v>-4.1246861847799225</v>
      </c>
      <c r="AL48">
        <f t="shared" si="26"/>
        <v>-2474.9856377926026</v>
      </c>
      <c r="AN48">
        <f t="shared" si="27"/>
        <v>0</v>
      </c>
      <c r="AO48">
        <f t="shared" si="27"/>
        <v>0</v>
      </c>
      <c r="AP48">
        <f t="shared" si="27"/>
        <v>-7.9323284864302838E-3</v>
      </c>
      <c r="AQ48">
        <f t="shared" si="27"/>
        <v>-23.823354177074396</v>
      </c>
      <c r="AR48">
        <f t="shared" si="27"/>
        <v>-23.831286505560826</v>
      </c>
      <c r="AS48">
        <f t="shared" si="27"/>
        <v>0.18767972112550188</v>
      </c>
      <c r="AT48">
        <f t="shared" si="27"/>
        <v>-3.9469019168670759E-2</v>
      </c>
      <c r="AU48">
        <f t="shared" si="23"/>
        <v>-23.683075803603995</v>
      </c>
      <c r="AW48">
        <v>45</v>
      </c>
      <c r="AX48">
        <f>IF(Z48&gt;0, (R48*SUMPRODUCT(K48:$K$98, X48:$X$98)-K48*$AZ$3)/Z48, 0)</f>
        <v>-4737.0885698451075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250000</v>
      </c>
      <c r="S49">
        <f t="shared" si="1"/>
        <v>-9300.7434873244511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-78.53744508783376</v>
      </c>
      <c r="AC49">
        <f t="shared" si="2"/>
        <v>-88.076434412325682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-1735.9111814926766</v>
      </c>
      <c r="AI49">
        <f t="shared" si="25"/>
        <v>-1736.3846728567401</v>
      </c>
      <c r="AJ49">
        <f t="shared" si="7"/>
        <v>9.5389893244919222</v>
      </c>
      <c r="AK49">
        <f t="shared" si="22"/>
        <v>-5.4976211561483641</v>
      </c>
      <c r="AL49">
        <f t="shared" si="26"/>
        <v>-1732.3433046883965</v>
      </c>
      <c r="AN49">
        <f t="shared" si="27"/>
        <v>0</v>
      </c>
      <c r="AO49">
        <f t="shared" si="27"/>
        <v>0</v>
      </c>
      <c r="AP49">
        <f t="shared" si="27"/>
        <v>-4.045381291537216E-3</v>
      </c>
      <c r="AQ49">
        <f t="shared" si="27"/>
        <v>-14.831152477876335</v>
      </c>
      <c r="AR49">
        <f t="shared" si="27"/>
        <v>-14.835197859167874</v>
      </c>
      <c r="AS49">
        <f t="shared" si="27"/>
        <v>8.149852749650667E-2</v>
      </c>
      <c r="AT49">
        <f t="shared" si="27"/>
        <v>-4.6970178256657051E-2</v>
      </c>
      <c r="AU49">
        <f t="shared" si="23"/>
        <v>-14.800669509928024</v>
      </c>
      <c r="AW49">
        <v>46</v>
      </c>
      <c r="AX49">
        <f>IF(Z49&gt;0, (R49*SUMPRODUCT(K49:$K$98, X49:$X$98)-K49*$AZ$3)/Z49, 0)</f>
        <v>-9300.7434873244511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250000</v>
      </c>
      <c r="S50">
        <f t="shared" si="1"/>
        <v>-18336.621102728655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-88.076434412325682</v>
      </c>
      <c r="AC50">
        <f t="shared" si="2"/>
        <v>-90.153689700396228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-1114.6341828573575</v>
      </c>
      <c r="AI50">
        <f t="shared" si="25"/>
        <v>-1114.8800124712086</v>
      </c>
      <c r="AJ50">
        <f t="shared" si="7"/>
        <v>2.0772552880705462</v>
      </c>
      <c r="AK50">
        <f t="shared" si="22"/>
        <v>-6.1653504088627979</v>
      </c>
      <c r="AL50">
        <f t="shared" si="26"/>
        <v>-1118.9681075920009</v>
      </c>
      <c r="AN50">
        <f t="shared" si="27"/>
        <v>0</v>
      </c>
      <c r="AO50">
        <f t="shared" si="27"/>
        <v>0</v>
      </c>
      <c r="AP50">
        <f t="shared" si="27"/>
        <v>-1.8752690052203118E-3</v>
      </c>
      <c r="AQ50">
        <f t="shared" si="27"/>
        <v>-8.5027955034602414</v>
      </c>
      <c r="AR50">
        <f t="shared" si="27"/>
        <v>-8.5046707724654613</v>
      </c>
      <c r="AS50">
        <f t="shared" si="27"/>
        <v>1.5845985341726741E-2</v>
      </c>
      <c r="AT50">
        <f t="shared" si="27"/>
        <v>-4.7031317126261164E-2</v>
      </c>
      <c r="AU50">
        <f t="shared" si="23"/>
        <v>-8.5358561042499961</v>
      </c>
      <c r="AW50">
        <v>47</v>
      </c>
      <c r="AX50">
        <f>IF(Z50&gt;0, (R50*SUMPRODUCT(K50:$K$98, X50:$X$98)-K50*$AZ$3)/Z50, 0)</f>
        <v>-18336.621102728655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250000</v>
      </c>
      <c r="S51">
        <f t="shared" si="1"/>
        <v>-38529.304856815703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-90.153689700396228</v>
      </c>
      <c r="AC51">
        <f t="shared" si="2"/>
        <v>-87.26907699867273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-650.60528113020791</v>
      </c>
      <c r="AI51">
        <f t="shared" si="25"/>
        <v>-650.71853139169457</v>
      </c>
      <c r="AJ51">
        <f t="shared" si="7"/>
        <v>-2.8846127017234977</v>
      </c>
      <c r="AK51">
        <f t="shared" si="22"/>
        <v>-6.3107582790277368</v>
      </c>
      <c r="AL51">
        <f t="shared" si="26"/>
        <v>-659.91390237244582</v>
      </c>
      <c r="AN51">
        <f t="shared" si="27"/>
        <v>0</v>
      </c>
      <c r="AO51">
        <f t="shared" si="27"/>
        <v>0</v>
      </c>
      <c r="AP51">
        <f t="shared" si="27"/>
        <v>-7.7134837226689693E-4</v>
      </c>
      <c r="AQ51">
        <f t="shared" si="27"/>
        <v>-4.4312774028088562</v>
      </c>
      <c r="AR51">
        <f t="shared" si="27"/>
        <v>-4.4320487511811226</v>
      </c>
      <c r="AS51">
        <f t="shared" si="27"/>
        <v>-1.9647118539827112E-2</v>
      </c>
      <c r="AT51">
        <f t="shared" si="27"/>
        <v>-4.2982621518019674E-2</v>
      </c>
      <c r="AU51">
        <f t="shared" si="23"/>
        <v>-4.4946784912389699</v>
      </c>
      <c r="AW51">
        <v>48</v>
      </c>
      <c r="AX51">
        <f>IF(Z51&gt;0, (R51*SUMPRODUCT(K51:$K$98, X51:$X$98)-K51*$AZ$3)/Z51, 0)</f>
        <v>-38529.304856815703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250000</v>
      </c>
      <c r="S52">
        <f t="shared" si="1"/>
        <v>-91143.925612684892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-87.26907699867273</v>
      </c>
      <c r="AC52">
        <f t="shared" si="2"/>
        <v>-81.533025646853247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-336.95067174472376</v>
      </c>
      <c r="AI52">
        <f t="shared" si="25"/>
        <v>-336.99539936924663</v>
      </c>
      <c r="AJ52">
        <f t="shared" si="7"/>
        <v>-5.7360513518194836</v>
      </c>
      <c r="AK52">
        <f t="shared" si="22"/>
        <v>-6.1088353899070915</v>
      </c>
      <c r="AL52">
        <f t="shared" si="26"/>
        <v>-348.84028611097318</v>
      </c>
      <c r="AN52">
        <f t="shared" si="27"/>
        <v>0</v>
      </c>
      <c r="AO52">
        <f t="shared" si="27"/>
        <v>0</v>
      </c>
      <c r="AP52">
        <f t="shared" si="27"/>
        <v>-2.7200016329013358E-4</v>
      </c>
      <c r="AQ52">
        <f t="shared" si="27"/>
        <v>-2.0490835074074925</v>
      </c>
      <c r="AR52">
        <f t="shared" si="27"/>
        <v>-2.0493555075707826</v>
      </c>
      <c r="AS52">
        <f t="shared" si="27"/>
        <v>-3.4882400328201162E-2</v>
      </c>
      <c r="AT52">
        <f t="shared" si="27"/>
        <v>-3.7149395732349801E-2</v>
      </c>
      <c r="AU52">
        <f t="shared" si="23"/>
        <v>-2.1213873036313333</v>
      </c>
      <c r="AW52">
        <v>49</v>
      </c>
      <c r="AX52">
        <f>IF(Z52&gt;0, (R52*SUMPRODUCT(K52:$K$98, X52:$X$98)-K52*$AZ$3)/Z52, 0)</f>
        <v>-91143.925612684892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250000</v>
      </c>
      <c r="S53">
        <f t="shared" si="1"/>
        <v>-259618.80032640143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-81.533025646853247</v>
      </c>
      <c r="AC53">
        <f t="shared" si="2"/>
        <v>-74.504137051914014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-149.65796073908538</v>
      </c>
      <c r="AI53">
        <f t="shared" si="25"/>
        <v>-149.67230949521519</v>
      </c>
      <c r="AJ53">
        <f t="shared" si="7"/>
        <v>-7.0288885949392323</v>
      </c>
      <c r="AK53">
        <f t="shared" si="22"/>
        <v>-5.7073117952797281</v>
      </c>
      <c r="AL53">
        <f t="shared" si="26"/>
        <v>-162.40850988543417</v>
      </c>
      <c r="AN53">
        <f t="shared" si="27"/>
        <v>0</v>
      </c>
      <c r="AO53">
        <f t="shared" si="27"/>
        <v>0</v>
      </c>
      <c r="AP53">
        <f t="shared" si="27"/>
        <v>-7.7909346771397054E-5</v>
      </c>
      <c r="AQ53">
        <f t="shared" si="27"/>
        <v>-0.81259684496994444</v>
      </c>
      <c r="AR53">
        <f t="shared" si="27"/>
        <v>-0.81267475431671587</v>
      </c>
      <c r="AS53">
        <f t="shared" si="27"/>
        <v>-3.816471016767746E-2</v>
      </c>
      <c r="AT53">
        <f t="shared" si="27"/>
        <v>-3.0988953311942607E-2</v>
      </c>
      <c r="AU53">
        <f t="shared" si="23"/>
        <v>-0.88182841779633603</v>
      </c>
      <c r="AW53">
        <v>50</v>
      </c>
      <c r="AX53">
        <f>IF(Z53&gt;0, (R53*SUMPRODUCT(K53:$K$98, X53:$X$98)-K53*$AZ$3)/Z53, 0)</f>
        <v>-259618.80032640143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250000</v>
      </c>
      <c r="S54">
        <f t="shared" si="1"/>
        <v>-972977.4281945827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-74.504137051914014</v>
      </c>
      <c r="AC54">
        <f t="shared" si="2"/>
        <v>-67.211401662645812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-53.756825658721922</v>
      </c>
      <c r="AI54">
        <f t="shared" si="25"/>
        <v>-53.760279562158686</v>
      </c>
      <c r="AJ54">
        <f t="shared" si="7"/>
        <v>-7.2927353892682021</v>
      </c>
      <c r="AK54">
        <f t="shared" si="22"/>
        <v>-5.2152895936339814</v>
      </c>
      <c r="AL54">
        <f t="shared" si="26"/>
        <v>-66.268304545060872</v>
      </c>
      <c r="AN54">
        <f t="shared" si="27"/>
        <v>0</v>
      </c>
      <c r="AO54">
        <f t="shared" si="27"/>
        <v>0</v>
      </c>
      <c r="AP54">
        <f t="shared" si="27"/>
        <v>-1.6744318545258711E-5</v>
      </c>
      <c r="AQ54">
        <f t="shared" si="27"/>
        <v>-0.26060989523657735</v>
      </c>
      <c r="AR54">
        <f t="shared" si="27"/>
        <v>-0.26062663955512261</v>
      </c>
      <c r="AS54">
        <f t="shared" si="27"/>
        <v>-3.5354747652903959E-2</v>
      </c>
      <c r="AT54">
        <f t="shared" si="27"/>
        <v>-2.5283413928754626E-2</v>
      </c>
      <c r="AU54">
        <f t="shared" si="23"/>
        <v>-0.32126480113678119</v>
      </c>
      <c r="AW54">
        <v>51</v>
      </c>
      <c r="AX54">
        <f>IF(Z54&gt;0, (R54*SUMPRODUCT(K54:$K$98, X54:$X$98)-K54*$AZ$3)/Z54, 0)</f>
        <v>-972977.4281945827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250000</v>
      </c>
      <c r="S55">
        <f t="shared" si="1"/>
        <v>-5553166.5948481606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-67.211401662645812</v>
      </c>
      <c r="AC55">
        <f t="shared" si="2"/>
        <v>-60.235107777312614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-14.38507607618058</v>
      </c>
      <c r="AI55">
        <f t="shared" si="25"/>
        <v>-14.385618425367737</v>
      </c>
      <c r="AJ55">
        <f t="shared" si="7"/>
        <v>-6.9762938853331988</v>
      </c>
      <c r="AK55">
        <f t="shared" si="22"/>
        <v>-4.7047981163852075</v>
      </c>
      <c r="AL55">
        <f t="shared" si="26"/>
        <v>-26.066710427086143</v>
      </c>
      <c r="AN55">
        <f t="shared" si="27"/>
        <v>0</v>
      </c>
      <c r="AO55">
        <f t="shared" si="27"/>
        <v>0</v>
      </c>
      <c r="AP55">
        <f t="shared" si="27"/>
        <v>-2.3475684103296849E-6</v>
      </c>
      <c r="AQ55">
        <f t="shared" si="27"/>
        <v>-6.2266065804628901E-2</v>
      </c>
      <c r="AR55">
        <f t="shared" si="27"/>
        <v>-6.2268413373039226E-2</v>
      </c>
      <c r="AS55">
        <f t="shared" si="27"/>
        <v>-3.0197016118382759E-2</v>
      </c>
      <c r="AT55">
        <f t="shared" si="27"/>
        <v>-2.0364804993795844E-2</v>
      </c>
      <c r="AU55">
        <f t="shared" si="23"/>
        <v>-0.11283023448521783</v>
      </c>
      <c r="AW55">
        <v>52</v>
      </c>
      <c r="AX55">
        <f>IF(Z55&gt;0, (R55*SUMPRODUCT(K55:$K$98, X55:$X$98)-K55*$AZ$3)/Z55, 0)</f>
        <v>-5553166.5948481606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250000</v>
      </c>
      <c r="S56">
        <f t="shared" si="1"/>
        <v>-32074863.009718094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-60.235107777312614</v>
      </c>
      <c r="AC56">
        <f t="shared" si="2"/>
        <v>-53.835852610465658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-2.2650175446993321</v>
      </c>
      <c r="AI56">
        <f t="shared" si="25"/>
        <v>-2.2651014668856781</v>
      </c>
      <c r="AJ56">
        <f t="shared" si="7"/>
        <v>-6.3992551668469559</v>
      </c>
      <c r="AK56">
        <f t="shared" si="22"/>
        <v>-4.2164575444118837</v>
      </c>
      <c r="AL56">
        <f t="shared" si="26"/>
        <v>-12.880814178144519</v>
      </c>
      <c r="AN56">
        <f t="shared" si="27"/>
        <v>0</v>
      </c>
      <c r="AO56">
        <f t="shared" si="27"/>
        <v>0</v>
      </c>
      <c r="AP56">
        <f t="shared" si="27"/>
        <v>-3.2433814626785914E-7</v>
      </c>
      <c r="AQ56">
        <f t="shared" si="27"/>
        <v>-8.7537232250285094E-3</v>
      </c>
      <c r="AR56">
        <f t="shared" si="27"/>
        <v>-8.7540475631747768E-3</v>
      </c>
      <c r="AS56">
        <f t="shared" si="27"/>
        <v>-2.4731511995571696E-2</v>
      </c>
      <c r="AT56">
        <f t="shared" si="27"/>
        <v>-1.6295548094204512E-2</v>
      </c>
      <c r="AU56">
        <f t="shared" si="23"/>
        <v>-4.978110765295099E-2</v>
      </c>
      <c r="AW56">
        <v>53</v>
      </c>
      <c r="AX56">
        <f>IF(Z56&gt;0, (R56*SUMPRODUCT(K56:$K$98, X56:$X$98)-K56*$AZ$3)/Z56, 0)</f>
        <v>-32074863.009718094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250000</v>
      </c>
      <c r="S57">
        <f t="shared" si="1"/>
        <v>-188107779.56209338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-53.835852610465658</v>
      </c>
      <c r="AC57">
        <f t="shared" si="2"/>
        <v>-48.075390947394624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-0.35152141106709606</v>
      </c>
      <c r="AI57">
        <f t="shared" si="25"/>
        <v>-0.35153418974936518</v>
      </c>
      <c r="AJ57">
        <f t="shared" si="7"/>
        <v>-5.7604616630710339</v>
      </c>
      <c r="AK57">
        <f t="shared" si="22"/>
        <v>-3.7685096827325966</v>
      </c>
      <c r="AL57">
        <f t="shared" si="26"/>
        <v>-9.8805055355529952</v>
      </c>
      <c r="AN57">
        <f t="shared" si="27"/>
        <v>0</v>
      </c>
      <c r="AO57">
        <f t="shared" si="27"/>
        <v>0</v>
      </c>
      <c r="AP57">
        <f t="shared" si="27"/>
        <v>-4.4094994203267066E-8</v>
      </c>
      <c r="AQ57">
        <f t="shared" si="27"/>
        <v>-1.2129838004353633E-3</v>
      </c>
      <c r="AR57">
        <f t="shared" si="27"/>
        <v>-1.2130278954295666E-3</v>
      </c>
      <c r="AS57">
        <f t="shared" si="27"/>
        <v>-1.9877442626106263E-2</v>
      </c>
      <c r="AT57">
        <f t="shared" si="27"/>
        <v>-1.3003877012959367E-2</v>
      </c>
      <c r="AU57">
        <f t="shared" si="23"/>
        <v>-3.4094347534495195E-2</v>
      </c>
      <c r="AW57">
        <v>54</v>
      </c>
      <c r="AX57">
        <f>IF(Z57&gt;0, (R57*SUMPRODUCT(K57:$K$98, X57:$X$98)-K57*$AZ$3)/Z57, 0)</f>
        <v>-188107779.56209338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250000</v>
      </c>
      <c r="S58">
        <f t="shared" si="1"/>
        <v>-1123112702.2064497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-48.075390947394624</v>
      </c>
      <c r="AC58">
        <f t="shared" si="2"/>
        <v>-42.925518764859291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-5.3699443556317769E-2</v>
      </c>
      <c r="AI58">
        <f t="shared" si="25"/>
        <v>-5.3701354563052917E-2</v>
      </c>
      <c r="AJ58">
        <f t="shared" si="7"/>
        <v>-5.1498721825353329</v>
      </c>
      <c r="AK58">
        <f t="shared" si="22"/>
        <v>-3.3652773663176241</v>
      </c>
      <c r="AL58">
        <f t="shared" si="26"/>
        <v>-8.5688509034160099</v>
      </c>
      <c r="AN58">
        <f t="shared" si="27"/>
        <v>0</v>
      </c>
      <c r="AO58">
        <f t="shared" si="27"/>
        <v>0</v>
      </c>
      <c r="AP58">
        <f t="shared" si="27"/>
        <v>-5.8877235884857947E-9</v>
      </c>
      <c r="AQ58">
        <f t="shared" si="27"/>
        <v>-1.6544550822379599E-4</v>
      </c>
      <c r="AR58">
        <f t="shared" si="27"/>
        <v>-1.654513959473845E-4</v>
      </c>
      <c r="AS58">
        <f t="shared" si="27"/>
        <v>-1.5866518609891751E-2</v>
      </c>
      <c r="AT58">
        <f t="shared" si="27"/>
        <v>-1.0368264311724934E-2</v>
      </c>
      <c r="AU58">
        <f t="shared" si="23"/>
        <v>-2.640023431756407E-2</v>
      </c>
      <c r="AW58">
        <v>55</v>
      </c>
      <c r="AX58">
        <f>IF(Z58&gt;0, (R58*SUMPRODUCT(K58:$K$98, X58:$X$98)-K58*$AZ$3)/Z58, 0)</f>
        <v>-1123112702.2064497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250000</v>
      </c>
      <c r="S59">
        <f t="shared" si="1"/>
        <v>-6843230783.1267633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-42.925518764859291</v>
      </c>
      <c r="AC59">
        <f t="shared" si="2"/>
        <v>-38.326501026139155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-8.0593222805136113E-3</v>
      </c>
      <c r="AI59">
        <f t="shared" si="25"/>
        <v>-8.0596023127253013E-3</v>
      </c>
      <c r="AJ59">
        <f t="shared" si="7"/>
        <v>-4.5990177387201356</v>
      </c>
      <c r="AK59">
        <f t="shared" si="22"/>
        <v>-3.0047863135401505</v>
      </c>
      <c r="AL59">
        <f t="shared" si="26"/>
        <v>-7.6118636545730114</v>
      </c>
      <c r="AN59">
        <f t="shared" si="27"/>
        <v>0</v>
      </c>
      <c r="AO59">
        <f t="shared" si="27"/>
        <v>0</v>
      </c>
      <c r="AP59">
        <f t="shared" si="27"/>
        <v>-7.7032707606787359E-10</v>
      </c>
      <c r="AQ59">
        <f t="shared" si="27"/>
        <v>-2.2170000122343382E-5</v>
      </c>
      <c r="AR59">
        <f t="shared" si="27"/>
        <v>-2.2170770449419448E-5</v>
      </c>
      <c r="AS59">
        <f t="shared" si="27"/>
        <v>-1.2651215608614052E-2</v>
      </c>
      <c r="AT59">
        <f t="shared" si="27"/>
        <v>-8.2657214366361684E-3</v>
      </c>
      <c r="AU59">
        <f t="shared" si="23"/>
        <v>-2.0939107815699638E-2</v>
      </c>
      <c r="AW59">
        <v>56</v>
      </c>
      <c r="AX59">
        <f>IF(Z59&gt;0, (R59*SUMPRODUCT(K59:$K$98, X59:$X$98)-K59*$AZ$3)/Z59, 0)</f>
        <v>-6843230783.1267633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250000</v>
      </c>
      <c r="S60">
        <f t="shared" si="1"/>
        <v>-42564663288.205338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-38.326501026139155</v>
      </c>
      <c r="AC60">
        <f t="shared" si="2"/>
        <v>-34.220109638792522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-1.1851704878052881E-3</v>
      </c>
      <c r="AI60">
        <f t="shared" si="25"/>
        <v>-1.1852106855973006E-3</v>
      </c>
      <c r="AJ60">
        <f t="shared" si="7"/>
        <v>-4.1063913873466333</v>
      </c>
      <c r="AK60">
        <f t="shared" si="22"/>
        <v>-2.6828550718297413</v>
      </c>
      <c r="AL60">
        <f t="shared" si="26"/>
        <v>-6.790431669861972</v>
      </c>
      <c r="AN60">
        <f t="shared" si="27"/>
        <v>0</v>
      </c>
      <c r="AO60">
        <f t="shared" si="27"/>
        <v>0</v>
      </c>
      <c r="AP60">
        <f t="shared" si="27"/>
        <v>-9.873050279267879E-11</v>
      </c>
      <c r="AQ60">
        <f t="shared" si="27"/>
        <v>-2.9109180454437255E-6</v>
      </c>
      <c r="AR60">
        <f t="shared" si="27"/>
        <v>-2.9110167759465184E-6</v>
      </c>
      <c r="AS60">
        <f t="shared" si="27"/>
        <v>-1.0085779990368636E-2</v>
      </c>
      <c r="AT60">
        <f t="shared" si="27"/>
        <v>-6.5894074500296301E-3</v>
      </c>
      <c r="AU60">
        <f t="shared" si="23"/>
        <v>-1.6678098457174214E-2</v>
      </c>
      <c r="AW60">
        <v>57</v>
      </c>
      <c r="AX60">
        <f>IF(Z60&gt;0, (R60*SUMPRODUCT(K60:$K$98, X60:$X$98)-K60*$AZ$3)/Z60, 0)</f>
        <v>-42564663288.205338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250000</v>
      </c>
      <c r="S61">
        <f t="shared" si="1"/>
        <v>-270842187839.44281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-34.220109638792522</v>
      </c>
      <c r="AC61">
        <f t="shared" si="2"/>
        <v>-30.553671873508115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-1.7077660307906038E-4</v>
      </c>
      <c r="AI61">
        <f t="shared" si="25"/>
        <v>-1.7078224357253692E-4</v>
      </c>
      <c r="AJ61">
        <f t="shared" si="7"/>
        <v>-3.6664377652844067</v>
      </c>
      <c r="AK61">
        <f t="shared" si="22"/>
        <v>-2.3954076747154769</v>
      </c>
      <c r="AL61">
        <f t="shared" si="26"/>
        <v>-6.0620162222434555</v>
      </c>
      <c r="AN61">
        <f t="shared" si="27"/>
        <v>0</v>
      </c>
      <c r="AO61">
        <f t="shared" si="27"/>
        <v>0</v>
      </c>
      <c r="AP61">
        <f t="shared" si="27"/>
        <v>-1.236938845429417E-11</v>
      </c>
      <c r="AQ61">
        <f t="shared" si="27"/>
        <v>-3.7450661917831484E-7</v>
      </c>
      <c r="AR61">
        <f t="shared" si="27"/>
        <v>-3.7451898856676915E-7</v>
      </c>
      <c r="AS61">
        <f t="shared" si="27"/>
        <v>-8.0403590840174115E-3</v>
      </c>
      <c r="AT61">
        <f t="shared" si="27"/>
        <v>-5.2530382595569868E-3</v>
      </c>
      <c r="AU61">
        <f t="shared" si="23"/>
        <v>-1.3293771862562965E-2</v>
      </c>
      <c r="AW61">
        <v>58</v>
      </c>
      <c r="AX61">
        <f>IF(Z61&gt;0, (R61*SUMPRODUCT(K61:$K$98, X61:$X$98)-K61*$AZ$3)/Z61, 0)</f>
        <v>-270842187839.44281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250000</v>
      </c>
      <c r="S62">
        <f t="shared" si="1"/>
        <v>-1765964534920.571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-30.553671873508115</v>
      </c>
      <c r="AC62">
        <f t="shared" si="2"/>
        <v>-27.280064501405398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-2.4058521367506546E-5</v>
      </c>
      <c r="AI62">
        <f t="shared" si="25"/>
        <v>-2.4059293751774801E-5</v>
      </c>
      <c r="AJ62">
        <f t="shared" si="7"/>
        <v>-3.2736073721027168</v>
      </c>
      <c r="AK62">
        <f t="shared" si="22"/>
        <v>-2.1387570311455684</v>
      </c>
      <c r="AL62">
        <f t="shared" si="26"/>
        <v>-5.4123884625420366</v>
      </c>
      <c r="AN62">
        <f t="shared" si="27"/>
        <v>0</v>
      </c>
      <c r="AO62">
        <f t="shared" si="27"/>
        <v>0</v>
      </c>
      <c r="AP62">
        <f t="shared" si="27"/>
        <v>-1.5123298497425263E-12</v>
      </c>
      <c r="AQ62">
        <f t="shared" si="27"/>
        <v>-4.7106630080533921E-8</v>
      </c>
      <c r="AR62">
        <f t="shared" si="27"/>
        <v>-4.7108142410383664E-8</v>
      </c>
      <c r="AS62">
        <f t="shared" si="27"/>
        <v>-6.4097293907191526E-3</v>
      </c>
      <c r="AT62">
        <f t="shared" si="27"/>
        <v>-4.1876902889962219E-3</v>
      </c>
      <c r="AU62">
        <f t="shared" si="23"/>
        <v>-1.0597466787857784E-2</v>
      </c>
      <c r="AW62">
        <v>59</v>
      </c>
      <c r="AX62">
        <f>IF(Z62&gt;0, (R62*SUMPRODUCT(K62:$K$98, X62:$X$98)-K62*$AZ$3)/Z62, 0)</f>
        <v>-1765964534920.571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250000</v>
      </c>
      <c r="S63">
        <f t="shared" si="1"/>
        <v>-11816176657718.697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-27.280064501405398</v>
      </c>
      <c r="AC63">
        <f t="shared" si="2"/>
        <v>-24.357200489039414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-3.3079662202667097E-6</v>
      </c>
      <c r="AI63">
        <f t="shared" si="25"/>
        <v>-3.3080692874482297E-6</v>
      </c>
      <c r="AJ63">
        <f t="shared" si="7"/>
        <v>-2.9228640123659844</v>
      </c>
      <c r="AK63">
        <f t="shared" si="22"/>
        <v>-1.909604515098378</v>
      </c>
      <c r="AL63">
        <f t="shared" si="26"/>
        <v>-4.8324718355336493</v>
      </c>
      <c r="AN63">
        <f t="shared" si="27"/>
        <v>0</v>
      </c>
      <c r="AO63">
        <f t="shared" si="27"/>
        <v>0</v>
      </c>
      <c r="AP63">
        <f t="shared" si="27"/>
        <v>-1.8018369217645441E-13</v>
      </c>
      <c r="AQ63">
        <f t="shared" si="27"/>
        <v>-5.7830393571762134E-9</v>
      </c>
      <c r="AR63">
        <f t="shared" si="27"/>
        <v>-5.7832195408683902E-9</v>
      </c>
      <c r="AS63">
        <f t="shared" si="27"/>
        <v>-5.109797529257611E-3</v>
      </c>
      <c r="AT63">
        <f t="shared" si="27"/>
        <v>-3.3384010996838219E-3</v>
      </c>
      <c r="AU63">
        <f t="shared" si="23"/>
        <v>-8.4482044121609728E-3</v>
      </c>
      <c r="AW63">
        <v>60</v>
      </c>
      <c r="AX63">
        <f>IF(Z63&gt;0, (R63*SUMPRODUCT(K63:$K$98, X63:$X$98)-K63*$AZ$3)/Z63, 0)</f>
        <v>-11816176657718.697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250000</v>
      </c>
      <c r="S64">
        <f t="shared" si="1"/>
        <v>-81349098356808.063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-24.357200489039414</v>
      </c>
      <c r="AC64">
        <f t="shared" si="2"/>
        <v>-21.747500441721897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-4.4334867795502279E-7</v>
      </c>
      <c r="AI64">
        <f t="shared" si="25"/>
        <v>-4.4336204472913647E-7</v>
      </c>
      <c r="AJ64">
        <f t="shared" si="7"/>
        <v>-2.6097000473175171</v>
      </c>
      <c r="AK64">
        <f t="shared" si="22"/>
        <v>-1.705004034232759</v>
      </c>
      <c r="AL64">
        <f t="shared" si="26"/>
        <v>-4.3147045249123206</v>
      </c>
      <c r="AN64">
        <f t="shared" si="27"/>
        <v>0</v>
      </c>
      <c r="AO64">
        <f t="shared" si="27"/>
        <v>0</v>
      </c>
      <c r="AP64">
        <f t="shared" si="27"/>
        <v>-2.0864292770477E-14</v>
      </c>
      <c r="AQ64">
        <f t="shared" si="27"/>
        <v>-6.920261042489091E-10</v>
      </c>
      <c r="AR64">
        <f t="shared" si="27"/>
        <v>-6.920469685416796E-10</v>
      </c>
      <c r="AS64">
        <f t="shared" si="27"/>
        <v>-4.0734993624736825E-3</v>
      </c>
      <c r="AT64">
        <f t="shared" si="27"/>
        <v>-2.6613529219962398E-3</v>
      </c>
      <c r="AU64">
        <f t="shared" si="23"/>
        <v>-6.7348529765168903E-3</v>
      </c>
      <c r="AW64">
        <v>61</v>
      </c>
      <c r="AX64">
        <f>IF(Z64&gt;0, (R64*SUMPRODUCT(K64:$K$98, X64:$X$98)-K64*$AZ$3)/Z64, 0)</f>
        <v>-81349098356808.063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250000</v>
      </c>
      <c r="S65">
        <f t="shared" si="1"/>
        <v>-577218455290283.38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-21.747500441721897</v>
      </c>
      <c r="AC65">
        <f t="shared" si="2"/>
        <v>-19.417411109288427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-5.7755626162607533E-8</v>
      </c>
      <c r="AI65">
        <f t="shared" si="25"/>
        <v>-5.7757308143747544E-8</v>
      </c>
      <c r="AJ65">
        <f t="shared" si="7"/>
        <v>-2.3300893324334702</v>
      </c>
      <c r="AK65">
        <f t="shared" si="22"/>
        <v>-1.522325030920533</v>
      </c>
      <c r="AL65">
        <f t="shared" si="26"/>
        <v>-3.8524144211113116</v>
      </c>
      <c r="AN65">
        <f t="shared" si="27"/>
        <v>0</v>
      </c>
      <c r="AO65">
        <f t="shared" si="27"/>
        <v>0</v>
      </c>
      <c r="AP65">
        <f t="shared" si="27"/>
        <v>-2.3441217166787615E-15</v>
      </c>
      <c r="AQ65">
        <f t="shared" si="27"/>
        <v>-8.0492113928982218E-11</v>
      </c>
      <c r="AR65">
        <f t="shared" si="27"/>
        <v>-8.0494458050698894E-11</v>
      </c>
      <c r="AS65">
        <f t="shared" si="27"/>
        <v>-3.2473687582036488E-3</v>
      </c>
      <c r="AT65">
        <f t="shared" si="27"/>
        <v>-2.1216142559134662E-3</v>
      </c>
      <c r="AU65">
        <f t="shared" si="23"/>
        <v>-5.3689830946115737E-3</v>
      </c>
      <c r="AW65">
        <v>62</v>
      </c>
      <c r="AX65">
        <f>IF(Z65&gt;0, (R65*SUMPRODUCT(K65:$K$98, X65:$X$98)-K65*$AZ$3)/Z65, 0)</f>
        <v>-577218455290283.38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250000</v>
      </c>
      <c r="S66">
        <f t="shared" si="1"/>
        <v>-4233121234920678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-19.417411109288427</v>
      </c>
      <c r="AC66">
        <f t="shared" si="2"/>
        <v>-17.336974204792583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-7.3019182848738364E-9</v>
      </c>
      <c r="AI66">
        <f t="shared" si="25"/>
        <v>-7.3021230625454721E-9</v>
      </c>
      <c r="AJ66">
        <f t="shared" si="7"/>
        <v>-2.0804369044958442</v>
      </c>
      <c r="AK66">
        <f t="shared" si="22"/>
        <v>-1.3592187776501901</v>
      </c>
      <c r="AL66">
        <f t="shared" si="26"/>
        <v>-3.4396556894481574</v>
      </c>
      <c r="AN66">
        <f t="shared" si="27"/>
        <v>0</v>
      </c>
      <c r="AO66">
        <f t="shared" si="27"/>
        <v>0</v>
      </c>
      <c r="AP66">
        <f t="shared" si="27"/>
        <v>-2.5481419316967357E-16</v>
      </c>
      <c r="AQ66">
        <f t="shared" si="27"/>
        <v>-9.086109835544372E-12</v>
      </c>
      <c r="AR66">
        <f t="shared" si="27"/>
        <v>-9.0863646497375409E-12</v>
      </c>
      <c r="AS66">
        <f t="shared" si="27"/>
        <v>-2.5887824928591059E-3</v>
      </c>
      <c r="AT66">
        <f t="shared" si="27"/>
        <v>-1.6913378953921526E-3</v>
      </c>
      <c r="AU66">
        <f t="shared" si="23"/>
        <v>-4.280120397337623E-3</v>
      </c>
      <c r="AW66">
        <v>63</v>
      </c>
      <c r="AX66">
        <f>IF(Z66&gt;0, (R66*SUMPRODUCT(K66:$K$98, X66:$X$98)-K66*$AZ$3)/Z66, 0)</f>
        <v>-4233121234920678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-3.218757143963264E+16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-17.336974204792583</v>
      </c>
      <c r="AC67">
        <f t="shared" ref="AC67:AC89" si="30">S67*Z67</f>
        <v>-15.479441254287087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-8.9342107150658118E-10</v>
      </c>
      <c r="AI67">
        <f t="shared" ref="AI67:AI89" si="34">SUM(AE67:AH67)</f>
        <v>-8.9344511718719944E-10</v>
      </c>
      <c r="AJ67">
        <f t="shared" ref="AJ67:AJ89" si="35">AB67-AC67</f>
        <v>-1.8575329505054956</v>
      </c>
      <c r="AK67">
        <f t="shared" si="22"/>
        <v>-1.2135881943354809</v>
      </c>
      <c r="AL67">
        <f t="shared" si="26"/>
        <v>-3.0711211457344216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-9.9261122561972453E-13</v>
      </c>
      <c r="AR67">
        <f t="shared" si="36"/>
        <v>-9.9263794092034874E-13</v>
      </c>
      <c r="AS67">
        <f t="shared" si="36"/>
        <v>-2.0637615536882948E-3</v>
      </c>
      <c r="AT67">
        <f t="shared" si="36"/>
        <v>-1.3483242150821562E-3</v>
      </c>
      <c r="AU67">
        <f t="shared" si="23"/>
        <v>-3.4120857697630888E-3</v>
      </c>
      <c r="AW67">
        <v>64</v>
      </c>
      <c r="AX67">
        <f>IF(Z67&gt;0, (R67*SUMPRODUCT(K67:$K$98, X67:$X$98)-K67*$AZ$3)/Z67, 0)</f>
        <v>-3.218757143963264E+16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250000</v>
      </c>
      <c r="S68">
        <f t="shared" si="29"/>
        <v>-2.542838516627849E+17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-15.479441254287087</v>
      </c>
      <c r="AC68">
        <f t="shared" si="30"/>
        <v>-13.820929691328628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-1.0543802685454369E-10</v>
      </c>
      <c r="AI68">
        <f t="shared" si="34"/>
        <v>-1.0544074447298485E-10</v>
      </c>
      <c r="AJ68">
        <f t="shared" si="35"/>
        <v>-1.6585115629584593</v>
      </c>
      <c r="AK68">
        <f t="shared" si="22"/>
        <v>-1.0835608878000962</v>
      </c>
      <c r="AL68">
        <f t="shared" si="26"/>
        <v>-2.7420724508639962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-1.0459290817307353E-13</v>
      </c>
      <c r="AR68">
        <f t="shared" si="36"/>
        <v>-1.04595604008955E-13</v>
      </c>
      <c r="AS68">
        <f t="shared" si="36"/>
        <v>-1.6452180753325565E-3</v>
      </c>
      <c r="AT68">
        <f t="shared" si="36"/>
        <v>-1.0748758092178352E-3</v>
      </c>
      <c r="AU68">
        <f t="shared" si="23"/>
        <v>-2.7200938846549871E-3</v>
      </c>
      <c r="AW68">
        <v>65</v>
      </c>
      <c r="AX68">
        <f>IF(Z68&gt;0, (R68*SUMPRODUCT(K68:$K$98, X68:$X$98)-K68*$AZ$3)/Z68, 0)</f>
        <v>-2.542838516627849E+17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250000</v>
      </c>
      <c r="S69">
        <f t="shared" si="29"/>
        <v>-2.0941441516692242E+18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-13.820929691328628</v>
      </c>
      <c r="AC69">
        <f t="shared" si="30"/>
        <v>-12.340115795829222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-1.1979041947924641E-11</v>
      </c>
      <c r="AI69">
        <f t="shared" si="34"/>
        <v>-1.1979336581791798E-11</v>
      </c>
      <c r="AJ69">
        <f t="shared" si="35"/>
        <v>-1.4808138954994057</v>
      </c>
      <c r="AK69">
        <f t="shared" si="22"/>
        <v>-0.967465078393004</v>
      </c>
      <c r="AL69">
        <f t="shared" si="26"/>
        <v>-2.4482789739043889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-1.0609844811875155E-14</v>
      </c>
      <c r="AR69">
        <f t="shared" si="36"/>
        <v>-1.0610105769272287E-14</v>
      </c>
      <c r="AS69">
        <f t="shared" si="36"/>
        <v>-1.3115577768920794E-3</v>
      </c>
      <c r="AT69">
        <f t="shared" si="36"/>
        <v>-8.5688441423621079E-4</v>
      </c>
      <c r="AU69">
        <f t="shared" si="23"/>
        <v>-2.1684421911389003E-3</v>
      </c>
      <c r="AW69">
        <v>66</v>
      </c>
      <c r="AX69">
        <f>IF(Z69&gt;0, (R69*SUMPRODUCT(K69:$K$98, X69:$X$98)-K69*$AZ$3)/Z69, 0)</f>
        <v>-2.0941441516692242E+18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250000</v>
      </c>
      <c r="S70">
        <f t="shared" si="29"/>
        <v>-1.8016276292888664E+19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-12.340115795829222</v>
      </c>
      <c r="AC70">
        <f t="shared" si="30"/>
        <v>-11.017960531990385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-1.3055486609207604E-12</v>
      </c>
      <c r="AI70">
        <f t="shared" si="34"/>
        <v>-1.3055792387170621E-12</v>
      </c>
      <c r="AJ70">
        <f t="shared" si="35"/>
        <v>-1.3221552638388374</v>
      </c>
      <c r="AK70">
        <f t="shared" si="22"/>
        <v>-0.86380810570804567</v>
      </c>
      <c r="AL70">
        <f t="shared" si="26"/>
        <v>-2.1859633695481886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-1.0324332597876788E-15</v>
      </c>
      <c r="AR70">
        <f t="shared" si="36"/>
        <v>-1.0324574408349717E-15</v>
      </c>
      <c r="AS70">
        <f t="shared" si="36"/>
        <v>-1.0455658297928579E-3</v>
      </c>
      <c r="AT70">
        <f t="shared" si="36"/>
        <v>-6.8310300879800465E-4</v>
      </c>
      <c r="AU70">
        <f t="shared" si="23"/>
        <v>-1.728668838591895E-3</v>
      </c>
      <c r="AW70">
        <v>67</v>
      </c>
      <c r="AX70">
        <f>IF(Z70&gt;0, (R70*SUMPRODUCT(K70:$K$98, X70:$X$98)-K70*$AZ$3)/Z70, 0)</f>
        <v>-1.8016276292888664E+19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250000</v>
      </c>
      <c r="S71">
        <f t="shared" si="29"/>
        <v>-1.6211703323933793E+20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-11.017960531990385</v>
      </c>
      <c r="AC71">
        <f t="shared" si="30"/>
        <v>-9.8374647607057017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-1.3618977836473005E-13</v>
      </c>
      <c r="AI71">
        <f t="shared" si="34"/>
        <v>-1.3619281242739582E-13</v>
      </c>
      <c r="AJ71">
        <f t="shared" si="35"/>
        <v>-1.1804957712846829</v>
      </c>
      <c r="AK71">
        <f t="shared" si="22"/>
        <v>-0.77125723723932704</v>
      </c>
      <c r="AL71">
        <f t="shared" si="26"/>
        <v>-1.9517530085241459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-9.61602123386292E-17</v>
      </c>
      <c r="AR71">
        <f t="shared" si="36"/>
        <v>-9.6162354614750743E-17</v>
      </c>
      <c r="AS71">
        <f t="shared" si="36"/>
        <v>-8.3351867808742323E-4</v>
      </c>
      <c r="AT71">
        <f t="shared" si="36"/>
        <v>-5.4456553635045049E-4</v>
      </c>
      <c r="AU71">
        <f t="shared" si="23"/>
        <v>-1.3780842144379697E-3</v>
      </c>
      <c r="AW71">
        <v>68</v>
      </c>
      <c r="AX71">
        <f>IF(Z71&gt;0, (R71*SUMPRODUCT(K71:$K$98, X71:$X$98)-K71*$AZ$3)/Z71, 0)</f>
        <v>-1.6211703323933793E+20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250000</v>
      </c>
      <c r="S72">
        <f t="shared" si="29"/>
        <v>-1.5307882861762427E+21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-9.8374647607057017</v>
      </c>
      <c r="AC72">
        <f t="shared" si="30"/>
        <v>-8.7834506792015183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-1.3584144900978226E-14</v>
      </c>
      <c r="AI72">
        <f t="shared" si="34"/>
        <v>-1.3584431794037132E-14</v>
      </c>
      <c r="AJ72">
        <f t="shared" si="35"/>
        <v>-1.0540140815041834</v>
      </c>
      <c r="AK72">
        <f t="shared" ref="AK72:AK89" si="49">G72*SUM(AB72:AB72, AE72:AF72)</f>
        <v>-0.68862253324939915</v>
      </c>
      <c r="AL72">
        <f t="shared" si="26"/>
        <v>-1.7426366147535961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-8.5637737189325135E-18</v>
      </c>
      <c r="AR72">
        <f t="shared" si="36"/>
        <v>-8.5639545832604412E-18</v>
      </c>
      <c r="AS72">
        <f t="shared" si="36"/>
        <v>-6.6447598699571507E-4</v>
      </c>
      <c r="AT72">
        <f t="shared" si="36"/>
        <v>-4.3412431150386679E-4</v>
      </c>
      <c r="AU72">
        <f t="shared" si="23"/>
        <v>-1.0986002984995904E-3</v>
      </c>
      <c r="AW72">
        <v>69</v>
      </c>
      <c r="AX72">
        <f>IF(Z72&gt;0, (R72*SUMPRODUCT(K72:$K$98, X72:$X$98)-K72*$AZ$3)/Z72, 0)</f>
        <v>-1.5307882861762427E+21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250000</v>
      </c>
      <c r="S73">
        <f t="shared" si="29"/>
        <v>-1.5218737971818404E+22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-8.7834506792015183</v>
      </c>
      <c r="AC73">
        <f t="shared" si="30"/>
        <v>-7.8423666778584984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-1.2912931610786714E-15</v>
      </c>
      <c r="AI73">
        <f t="shared" si="34"/>
        <v>-1.2913189265747735E-15</v>
      </c>
      <c r="AJ73">
        <f t="shared" si="35"/>
        <v>-0.94108400134301995</v>
      </c>
      <c r="AK73">
        <f t="shared" si="49"/>
        <v>-0.61484154754410636</v>
      </c>
      <c r="AL73">
        <f t="shared" si="26"/>
        <v>-1.5559255488871275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-7.2684148353602688E-19</v>
      </c>
      <c r="AR73">
        <f t="shared" si="36"/>
        <v>-7.2685598638632871E-19</v>
      </c>
      <c r="AS73">
        <f t="shared" si="36"/>
        <v>-5.2971618861265496E-4</v>
      </c>
      <c r="AT73">
        <f t="shared" si="36"/>
        <v>-3.4608124322693456E-4</v>
      </c>
      <c r="AU73">
        <f t="shared" si="23"/>
        <v>-8.7579743183959023E-4</v>
      </c>
      <c r="AW73">
        <v>70</v>
      </c>
      <c r="AX73">
        <f>IF(Z73&gt;0, (R73*SUMPRODUCT(K73:$K$98, X73:$X$98)-K73*$AZ$3)/Z73, 0)</f>
        <v>-1.5218737971818404E+22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250000</v>
      </c>
      <c r="S74">
        <f t="shared" si="29"/>
        <v>-1.5984374014225758E+23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-7.8423666778584984</v>
      </c>
      <c r="AC74">
        <f t="shared" si="30"/>
        <v>-7.0021131052308023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-1.1658770848260956E-16</v>
      </c>
      <c r="AI74">
        <f t="shared" si="34"/>
        <v>-1.1658989878205419E-16</v>
      </c>
      <c r="AJ74">
        <f t="shared" si="35"/>
        <v>-0.84025357262769607</v>
      </c>
      <c r="AK74">
        <f t="shared" si="49"/>
        <v>-0.5489656674500949</v>
      </c>
      <c r="AL74">
        <f t="shared" si="26"/>
        <v>-1.3892192400777912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-5.8593521339255638E-20</v>
      </c>
      <c r="AR74">
        <f t="shared" si="36"/>
        <v>-5.8594622118736757E-20</v>
      </c>
      <c r="AS74">
        <f t="shared" si="36"/>
        <v>-4.2228650240166992E-4</v>
      </c>
      <c r="AT74">
        <f t="shared" si="36"/>
        <v>-2.7589384823575777E-4</v>
      </c>
      <c r="AU74">
        <f t="shared" si="23"/>
        <v>-6.981803506374278E-4</v>
      </c>
      <c r="AW74">
        <v>71</v>
      </c>
      <c r="AX74">
        <f>IF(Z74&gt;0, (R74*SUMPRODUCT(K74:$K$98, X74:$X$98)-K74*$AZ$3)/Z74, 0)</f>
        <v>-1.5984374014225758E+23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250000</v>
      </c>
      <c r="S75">
        <f t="shared" si="29"/>
        <v>-1.779774295960362E+24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-7.0021131052308023</v>
      </c>
      <c r="AC75">
        <f t="shared" si="30"/>
        <v>-6.2518867010989299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-9.9637969221373063E-18</v>
      </c>
      <c r="AI75">
        <f t="shared" si="34"/>
        <v>-9.9639725592030655E-18</v>
      </c>
      <c r="AJ75">
        <f t="shared" si="35"/>
        <v>-0.75022640413187247</v>
      </c>
      <c r="AK75">
        <f t="shared" si="49"/>
        <v>-0.4901479173661562</v>
      </c>
      <c r="AL75">
        <f t="shared" si="26"/>
        <v>-1.2403743214980287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-4.4709897808115531E-21</v>
      </c>
      <c r="AR75">
        <f t="shared" si="36"/>
        <v>-4.4710685932895954E-21</v>
      </c>
      <c r="AS75">
        <f t="shared" si="36"/>
        <v>-3.3664421428704594E-4</v>
      </c>
      <c r="AT75">
        <f t="shared" si="36"/>
        <v>-2.1994088666753647E-4</v>
      </c>
      <c r="AU75">
        <f t="shared" si="23"/>
        <v>-5.5658510095458243E-4</v>
      </c>
      <c r="AW75">
        <v>72</v>
      </c>
      <c r="AX75">
        <f>IF(Z75&gt;0, (R75*SUMPRODUCT(K75:$K$98, X75:$X$98)-K75*$AZ$3)/Z75, 0)</f>
        <v>-1.779774295960362E+24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250000</v>
      </c>
      <c r="S76">
        <f t="shared" si="29"/>
        <v>-2.1091443243667028E+25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-6.2518867010989299</v>
      </c>
      <c r="AC76">
        <f t="shared" si="30"/>
        <v>-5.5820416974097578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-8.0323870867348341E-19</v>
      </c>
      <c r="AI76">
        <f t="shared" si="34"/>
        <v>-8.0325194162684971E-19</v>
      </c>
      <c r="AJ76">
        <f t="shared" si="35"/>
        <v>-0.6698450036891721</v>
      </c>
      <c r="AK76">
        <f t="shared" si="49"/>
        <v>-0.43763206907692515</v>
      </c>
      <c r="AL76">
        <f t="shared" si="26"/>
        <v>-1.1074770727660972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-3.2181435792137788E-22</v>
      </c>
      <c r="AR76">
        <f t="shared" si="36"/>
        <v>-3.2181965965091979E-22</v>
      </c>
      <c r="AS76">
        <f t="shared" si="36"/>
        <v>-2.6837070654260684E-4</v>
      </c>
      <c r="AT76">
        <f t="shared" si="36"/>
        <v>-1.7533552827450291E-4</v>
      </c>
      <c r="AU76">
        <f t="shared" si="23"/>
        <v>-4.4370623481710975E-4</v>
      </c>
      <c r="AW76">
        <v>73</v>
      </c>
      <c r="AX76">
        <f>IF(Z76&gt;0, (R76*SUMPRODUCT(K76:$K$98, X76:$X$98)-K76*$AZ$3)/Z76, 0)</f>
        <v>-2.1091443243667028E+25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250000</v>
      </c>
      <c r="S77">
        <f t="shared" si="29"/>
        <v>-2.6725905502581911E+26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-5.5820416974097578</v>
      </c>
      <c r="AC77">
        <f t="shared" si="30"/>
        <v>-4.9839658012587122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-6.0841007900941406E-20</v>
      </c>
      <c r="AI77">
        <f t="shared" si="34"/>
        <v>-6.0841940323193812E-20</v>
      </c>
      <c r="AJ77">
        <f t="shared" si="35"/>
        <v>-0.59807589615104551</v>
      </c>
      <c r="AK77">
        <f t="shared" si="49"/>
        <v>-0.39074291881868306</v>
      </c>
      <c r="AL77">
        <f t="shared" si="26"/>
        <v>-0.98881881496972857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-2.1764022416718208E-23</v>
      </c>
      <c r="AR77">
        <f t="shared" si="36"/>
        <v>-2.1764355962454929E-23</v>
      </c>
      <c r="AS77">
        <f t="shared" si="36"/>
        <v>-2.139434841698074E-4</v>
      </c>
      <c r="AT77">
        <f t="shared" si="36"/>
        <v>-1.3977640965760749E-4</v>
      </c>
      <c r="AU77">
        <f t="shared" si="23"/>
        <v>-3.5371989382741492E-4</v>
      </c>
      <c r="AW77">
        <v>74</v>
      </c>
      <c r="AX77">
        <f>IF(Z77&gt;0, (R77*SUMPRODUCT(K77:$K$98, X77:$X$98)-K77*$AZ$3)/Z77, 0)</f>
        <v>-2.6725905502581911E+26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250000</v>
      </c>
      <c r="S78">
        <f t="shared" si="29"/>
        <v>-3.6389552582071924E+27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-4.9839658012587122</v>
      </c>
      <c r="AC78">
        <f t="shared" si="30"/>
        <v>-4.4499694654095645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-4.3097726323139365E-21</v>
      </c>
      <c r="AI78">
        <f t="shared" si="34"/>
        <v>-4.3098337758173548E-21</v>
      </c>
      <c r="AJ78">
        <f t="shared" si="35"/>
        <v>-0.53399633584914774</v>
      </c>
      <c r="AK78">
        <f t="shared" si="49"/>
        <v>-0.34887760608810992</v>
      </c>
      <c r="AL78">
        <f t="shared" si="26"/>
        <v>-0.88287394193725766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-1.3765091444419951E-24</v>
      </c>
      <c r="AR78">
        <f t="shared" si="36"/>
        <v>-1.376528673219673E-24</v>
      </c>
      <c r="AS78">
        <f t="shared" si="36"/>
        <v>-1.705544357221041E-4</v>
      </c>
      <c r="AT78">
        <f t="shared" si="36"/>
        <v>-1.1142889800510802E-4</v>
      </c>
      <c r="AU78">
        <f t="shared" si="23"/>
        <v>-2.8198333372721213E-4</v>
      </c>
      <c r="AW78">
        <v>75</v>
      </c>
      <c r="AX78">
        <f>IF(Z78&gt;0, (R78*SUMPRODUCT(K78:$K$98, X78:$X$98)-K78*$AZ$3)/Z78, 0)</f>
        <v>-3.6389552582071924E+27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250000</v>
      </c>
      <c r="S79">
        <f t="shared" si="29"/>
        <v>-5.3518424210803588E+28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-4.4499694654095645</v>
      </c>
      <c r="AC79">
        <f t="shared" si="30"/>
        <v>-3.9731870226871111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-2.841004390417451E-22</v>
      </c>
      <c r="AI79">
        <f t="shared" si="34"/>
        <v>-2.841041510223212E-22</v>
      </c>
      <c r="AJ79">
        <f t="shared" si="35"/>
        <v>-0.4767824427224534</v>
      </c>
      <c r="AK79">
        <f t="shared" si="49"/>
        <v>-0.31149786257866957</v>
      </c>
      <c r="AL79">
        <f t="shared" si="26"/>
        <v>-0.78828030530112292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-8.1017460126715335E-26</v>
      </c>
      <c r="AR79">
        <f t="shared" si="36"/>
        <v>-8.101851867924461E-26</v>
      </c>
      <c r="AS79">
        <f t="shared" si="36"/>
        <v>-1.3596495194683045E-4</v>
      </c>
      <c r="AT79">
        <f t="shared" si="36"/>
        <v>-8.8830435271929233E-5</v>
      </c>
      <c r="AU79">
        <f t="shared" si="23"/>
        <v>-2.2479538721875968E-4</v>
      </c>
      <c r="AW79">
        <v>76</v>
      </c>
      <c r="AX79">
        <f>IF(Z79&gt;0, (R79*SUMPRODUCT(K79:$K$98, X79:$X$98)-K79*$AZ$3)/Z79, 0)</f>
        <v>-5.3518424210803588E+28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250000</v>
      </c>
      <c r="S80">
        <f t="shared" si="29"/>
        <v>-8.6785229154329178E+29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-3.9731870226871111</v>
      </c>
      <c r="AC80">
        <f t="shared" si="30"/>
        <v>-3.5474884131134918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-1.7352387896767526E-23</v>
      </c>
      <c r="AI80">
        <f t="shared" si="34"/>
        <v>-1.7352592279958519E-23</v>
      </c>
      <c r="AJ80">
        <f t="shared" si="35"/>
        <v>-0.42569860957361927</v>
      </c>
      <c r="AK80">
        <f t="shared" si="49"/>
        <v>-0.27812309158809778</v>
      </c>
      <c r="AL80">
        <f t="shared" si="26"/>
        <v>-0.70382170116171705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-4.4182261715242516E-27</v>
      </c>
      <c r="AR80">
        <f t="shared" si="36"/>
        <v>-4.4182782111149313E-27</v>
      </c>
      <c r="AS80">
        <f t="shared" si="36"/>
        <v>-1.0839042725353195E-4</v>
      </c>
      <c r="AT80">
        <f t="shared" si="36"/>
        <v>-7.0815079138974174E-5</v>
      </c>
      <c r="AU80">
        <f t="shared" si="23"/>
        <v>-1.7920550639250612E-4</v>
      </c>
      <c r="AW80">
        <v>77</v>
      </c>
      <c r="AX80">
        <f>IF(Z80&gt;0, (R80*SUMPRODUCT(K80:$K$98, X80:$X$98)-K80*$AZ$3)/Z80, 0)</f>
        <v>-8.6785229154329178E+29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250000</v>
      </c>
      <c r="S81">
        <f t="shared" si="29"/>
        <v>-1.5672203646981613E+31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-3.5474884131134918</v>
      </c>
      <c r="AC81">
        <f t="shared" si="30"/>
        <v>-3.1674003688513315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-9.6117102953731521E-25</v>
      </c>
      <c r="AI81">
        <f t="shared" si="34"/>
        <v>-9.6118113469049024E-25</v>
      </c>
      <c r="AJ81">
        <f t="shared" si="35"/>
        <v>-0.38008804426216036</v>
      </c>
      <c r="AK81">
        <f t="shared" si="49"/>
        <v>-0.24832418891794444</v>
      </c>
      <c r="AL81">
        <f t="shared" si="26"/>
        <v>-0.62841223318010475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-2.1851001467332435E-28</v>
      </c>
      <c r="AR81">
        <f t="shared" si="36"/>
        <v>-2.1851231195143689E-28</v>
      </c>
      <c r="AS81">
        <f t="shared" si="36"/>
        <v>-8.6408184991655E-5</v>
      </c>
      <c r="AT81">
        <f t="shared" si="36"/>
        <v>-5.6453347527881191E-5</v>
      </c>
      <c r="AU81">
        <f t="shared" si="23"/>
        <v>-1.4286153251953618E-4</v>
      </c>
      <c r="AW81">
        <v>78</v>
      </c>
      <c r="AX81">
        <f>IF(Z81&gt;0, (R81*SUMPRODUCT(K81:$K$98, X81:$X$98)-K81*$AZ$3)/Z81, 0)</f>
        <v>-1.5672203646981613E+31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250000</v>
      </c>
      <c r="S82">
        <f t="shared" si="29"/>
        <v>-3.1902693818571698E+32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-3.1674003688513315</v>
      </c>
      <c r="AC82">
        <f t="shared" si="30"/>
        <v>-2.8280360436172605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-4.7804366172187419E-26</v>
      </c>
      <c r="AI82">
        <f t="shared" si="34"/>
        <v>-4.7804809400596231E-26</v>
      </c>
      <c r="AJ82">
        <f t="shared" si="35"/>
        <v>-0.33936432523407101</v>
      </c>
      <c r="AK82">
        <f t="shared" si="49"/>
        <v>-0.22171802581959321</v>
      </c>
      <c r="AL82">
        <f t="shared" si="26"/>
        <v>-0.56108235105366422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-9.7033169071247106E-30</v>
      </c>
      <c r="AR82">
        <f t="shared" si="36"/>
        <v>-9.7034068735034606E-30</v>
      </c>
      <c r="AS82">
        <f t="shared" si="36"/>
        <v>-6.8884076045643185E-5</v>
      </c>
      <c r="AT82">
        <f t="shared" si="36"/>
        <v>-4.5004263016486911E-5</v>
      </c>
      <c r="AU82">
        <f t="shared" si="23"/>
        <v>-1.1388833906213009E-4</v>
      </c>
      <c r="AW82">
        <v>79</v>
      </c>
      <c r="AX82">
        <f>IF(Z82&gt;0, (R82*SUMPRODUCT(K82:$K$98, X82:$X$98)-K82*$AZ$3)/Z82, 0)</f>
        <v>-3.1902693818571698E+32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250000</v>
      </c>
      <c r="S83">
        <f t="shared" si="29"/>
        <v>-7.4322380487980075E+33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-2.8280360436172605</v>
      </c>
      <c r="AC83">
        <f t="shared" si="30"/>
        <v>-2.5250321818011252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-2.1090455016236537E-27</v>
      </c>
      <c r="AI83">
        <f t="shared" si="34"/>
        <v>-2.1090624886480547E-27</v>
      </c>
      <c r="AJ83">
        <f t="shared" si="35"/>
        <v>-0.30300386181613526</v>
      </c>
      <c r="AK83">
        <f t="shared" si="49"/>
        <v>-0.19796252305320824</v>
      </c>
      <c r="AL83">
        <f t="shared" si="26"/>
        <v>-0.50096638486934353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-3.8222631022132636E-31</v>
      </c>
      <c r="AR83">
        <f t="shared" si="36"/>
        <v>-3.8222938881192741E-31</v>
      </c>
      <c r="AS83">
        <f t="shared" si="36"/>
        <v>-5.4913963684345723E-5</v>
      </c>
      <c r="AT83">
        <f t="shared" si="36"/>
        <v>-3.5877122940439183E-5</v>
      </c>
      <c r="AU83">
        <f t="shared" si="23"/>
        <v>-9.0791086624784906E-5</v>
      </c>
      <c r="AW83">
        <v>80</v>
      </c>
      <c r="AX83">
        <f>IF(Z83&gt;0, (R83*SUMPRODUCT(K83:$K$98, X83:$X$98)-K83*$AZ$3)/Z83, 0)</f>
        <v>-7.4322380487980075E+33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250000</v>
      </c>
      <c r="S84">
        <f t="shared" si="29"/>
        <v>-2.020616184895099E+35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-2.5250321818011252</v>
      </c>
      <c r="AC84">
        <f t="shared" si="30"/>
        <v>-2.2544930194652899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-8.129640752569392E-29</v>
      </c>
      <c r="AI84">
        <f t="shared" si="34"/>
        <v>-8.1296965398345921E-29</v>
      </c>
      <c r="AJ84">
        <f t="shared" si="35"/>
        <v>-0.2705391623358353</v>
      </c>
      <c r="AK84">
        <f t="shared" si="49"/>
        <v>-0.17675225272607878</v>
      </c>
      <c r="AL84">
        <f t="shared" si="26"/>
        <v>-0.44729141506191405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-1.315491240116219E-32</v>
      </c>
      <c r="AR84">
        <f t="shared" si="36"/>
        <v>-1.3155002672873959E-32</v>
      </c>
      <c r="AS84">
        <f t="shared" si="36"/>
        <v>-4.3777075641219523E-5</v>
      </c>
      <c r="AT84">
        <f t="shared" si="36"/>
        <v>-2.8601022752263374E-5</v>
      </c>
      <c r="AU84">
        <f t="shared" si="23"/>
        <v>-7.23780983934829E-5</v>
      </c>
      <c r="AW84">
        <v>81</v>
      </c>
      <c r="AX84">
        <f>IF(Z84&gt;0, (R84*SUMPRODUCT(K84:$K$98, X84:$X$98)-K84*$AZ$3)/Z84, 0)</f>
        <v>-2.020616184895099E+35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250000</v>
      </c>
      <c r="S85">
        <f t="shared" si="29"/>
        <v>-6.5881353256997794E+36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-2.2544930194652899</v>
      </c>
      <c r="AC85">
        <f t="shared" si="30"/>
        <v>-2.0129401959511517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-2.6850845769641886E-30</v>
      </c>
      <c r="AI85">
        <f t="shared" si="34"/>
        <v>-2.6850998539742713E-30</v>
      </c>
      <c r="AJ85">
        <f t="shared" si="35"/>
        <v>-0.2415528235141382</v>
      </c>
      <c r="AK85">
        <f t="shared" si="49"/>
        <v>-0.1578145113625703</v>
      </c>
      <c r="AL85">
        <f t="shared" si="26"/>
        <v>-0.3993673348767085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-3.879328465462274E-34</v>
      </c>
      <c r="AR85">
        <f t="shared" si="36"/>
        <v>-3.8793505372214247E-34</v>
      </c>
      <c r="AS85">
        <f t="shared" si="36"/>
        <v>-3.4898816678268045E-5</v>
      </c>
      <c r="AT85">
        <f t="shared" si="36"/>
        <v>-2.2800560229801791E-5</v>
      </c>
      <c r="AU85">
        <f t="shared" si="23"/>
        <v>-5.7699376908069836E-5</v>
      </c>
      <c r="AW85">
        <v>82</v>
      </c>
      <c r="AX85">
        <f>IF(Z85&gt;0, (R85*SUMPRODUCT(K85:$K$98, X85:$X$98)-K85*$AZ$3)/Z85, 0)</f>
        <v>-6.5881353256997794E+36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250000</v>
      </c>
      <c r="S86">
        <f t="shared" si="29"/>
        <v>-2.6825486388114789E+38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-2.0129401959511517</v>
      </c>
      <c r="AC86">
        <f t="shared" si="30"/>
        <v>-1.7972680320992427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-7.394623677396078E-32</v>
      </c>
      <c r="AI86">
        <f t="shared" si="34"/>
        <v>-7.3946571766587961E-32</v>
      </c>
      <c r="AJ86">
        <f t="shared" si="35"/>
        <v>-0.21567216385190902</v>
      </c>
      <c r="AK86">
        <f t="shared" si="49"/>
        <v>-0.14090581371658062</v>
      </c>
      <c r="AL86">
        <f t="shared" si="26"/>
        <v>-0.35657797756848963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-9.5388635750220084E-36</v>
      </c>
      <c r="AR86">
        <f t="shared" si="36"/>
        <v>-9.5389067881604816E-36</v>
      </c>
      <c r="AS86">
        <f t="shared" si="36"/>
        <v>-2.7821122989690714E-5</v>
      </c>
      <c r="AT86">
        <f t="shared" si="36"/>
        <v>-1.8176467019931276E-5</v>
      </c>
      <c r="AU86">
        <f t="shared" si="23"/>
        <v>-4.599759000962199E-5</v>
      </c>
      <c r="AW86">
        <v>83</v>
      </c>
      <c r="AX86">
        <f>IF(Z86&gt;0, (R86*SUMPRODUCT(K86:$K$98, X86:$X$98)-K86*$AZ$3)/Z86, 0)</f>
        <v>-2.6825486388114789E+38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250000</v>
      </c>
      <c r="S87">
        <f t="shared" si="29"/>
        <v>-1.4541345026140102E+40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-1.7972680320992427</v>
      </c>
      <c r="AC87">
        <f t="shared" si="30"/>
        <v>-1.6047036000886095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-1.6306248668044304E-33</v>
      </c>
      <c r="AI87">
        <f t="shared" si="34"/>
        <v>-1.6306303845319762E-33</v>
      </c>
      <c r="AJ87">
        <f t="shared" si="35"/>
        <v>-0.19256443201063322</v>
      </c>
      <c r="AK87">
        <f t="shared" si="49"/>
        <v>-0.12580876224694701</v>
      </c>
      <c r="AL87">
        <f t="shared" si="26"/>
        <v>-0.31837319425758026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-1.8780908585305288E-37</v>
      </c>
      <c r="AR87">
        <f t="shared" si="36"/>
        <v>-1.8780972136363994E-37</v>
      </c>
      <c r="AS87">
        <f t="shared" si="36"/>
        <v>-2.2178828913975396E-5</v>
      </c>
      <c r="AT87">
        <f t="shared" si="36"/>
        <v>-1.4490168223797255E-5</v>
      </c>
      <c r="AU87">
        <f t="shared" si="23"/>
        <v>-3.6668997137772656E-5</v>
      </c>
      <c r="AW87">
        <v>84</v>
      </c>
      <c r="AX87">
        <f>IF(Z87&gt;0, (R87*SUMPRODUCT(K87:$K$98, X87:$X$98)-K87*$AZ$3)/Z87, 0)</f>
        <v>-1.4541345026140102E+40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250000</v>
      </c>
      <c r="S88">
        <f t="shared" si="29"/>
        <v>-1.178751135512249E+42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-1.6047036000886095</v>
      </c>
      <c r="AC88">
        <f t="shared" si="30"/>
        <v>-1.4327710715076869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-2.7008876549982492E-35</v>
      </c>
      <c r="AI88">
        <f t="shared" si="34"/>
        <v>-2.7008937324942886E-35</v>
      </c>
      <c r="AJ88">
        <f t="shared" si="35"/>
        <v>-0.17193252858092256</v>
      </c>
      <c r="AK88">
        <f t="shared" si="49"/>
        <v>-0.11232925200620267</v>
      </c>
      <c r="AL88">
        <f t="shared" si="26"/>
        <v>-0.28426178058712526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-2.7774806051098139E-39</v>
      </c>
      <c r="AR88">
        <f t="shared" si="36"/>
        <v>-2.7774868549541368E-39</v>
      </c>
      <c r="AS88">
        <f t="shared" si="36"/>
        <v>-1.7680826621472738E-5</v>
      </c>
      <c r="AT88">
        <f t="shared" si="36"/>
        <v>-1.1551473392695513E-5</v>
      </c>
      <c r="AU88">
        <f t="shared" si="23"/>
        <v>-2.9232300014168254E-5</v>
      </c>
      <c r="AW88">
        <v>85</v>
      </c>
      <c r="AX88">
        <f>IF(Z88&gt;0, (R88*SUMPRODUCT(K88:$K$98, X88:$X$98)-K88*$AZ$3)/Z88, 0)</f>
        <v>-1.178751135512249E+42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-1.4327710715076869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-1.4327710715076869</v>
      </c>
      <c r="AK89">
        <f t="shared" si="49"/>
        <v>-0.10029397500553809</v>
      </c>
      <c r="AL89">
        <f t="shared" si="26"/>
        <v>-1.5330650465132249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-2.790109072680472E-41</v>
      </c>
      <c r="AR89">
        <f t="shared" si="36"/>
        <v>-2.790109072680472E-41</v>
      </c>
      <c r="AS89">
        <f t="shared" si="36"/>
        <v>-1.3155376950500539E-4</v>
      </c>
      <c r="AT89">
        <f t="shared" si="36"/>
        <v>-9.2087638653503781E-6</v>
      </c>
      <c r="AU89">
        <f t="shared" si="23"/>
        <v>-1.4076253337035575E-4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25881.66047140388</v>
      </c>
      <c r="AO91" s="8">
        <f t="shared" si="50"/>
        <v>-2588.1660471403884</v>
      </c>
      <c r="AP91" s="8">
        <f t="shared" si="50"/>
        <v>-822.91537065744467</v>
      </c>
      <c r="AQ91" s="8">
        <f t="shared" si="50"/>
        <v>-13932.603858167091</v>
      </c>
      <c r="AR91" s="8">
        <f t="shared" si="50"/>
        <v>8537.9751954389631</v>
      </c>
      <c r="AS91" s="8">
        <f t="shared" si="50"/>
        <v>-3605.688848278598</v>
      </c>
      <c r="AT91" s="8">
        <f t="shared" si="50"/>
        <v>1722.9977740577838</v>
      </c>
      <c r="AU91" s="8">
        <f t="shared" si="50"/>
        <v>6655.2841212181393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64482.224201735444</v>
      </c>
      <c r="K3">
        <v>1</v>
      </c>
      <c r="L3" s="2">
        <v>0</v>
      </c>
      <c r="O3">
        <f>$C$3</f>
        <v>64482.224201735444</v>
      </c>
      <c r="P3">
        <f>O3*C5</f>
        <v>6448.2224201735444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64482.224201735444</v>
      </c>
      <c r="AF3">
        <f t="shared" ref="AF3:AG34" si="4">-$Z3*P3</f>
        <v>-6448.2224201735444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57634.001781561899</v>
      </c>
      <c r="AJ3">
        <f t="shared" ref="AJ3:AJ66" si="7">AB3-AC3</f>
        <v>0</v>
      </c>
      <c r="AL3">
        <f t="shared" ref="AL3:AL34" si="8">SUM(AI3:AK3)</f>
        <v>57634.001781561899</v>
      </c>
      <c r="AN3">
        <f t="shared" ref="AN3:AU34" si="9">AE3*$K3</f>
        <v>64482.224201735444</v>
      </c>
      <c r="AO3">
        <f t="shared" si="9"/>
        <v>-6448.2224201735444</v>
      </c>
      <c r="AP3">
        <f t="shared" si="9"/>
        <v>-400</v>
      </c>
      <c r="AQ3">
        <f t="shared" si="9"/>
        <v>0</v>
      </c>
      <c r="AR3">
        <f t="shared" si="9"/>
        <v>57634.001781561899</v>
      </c>
      <c r="AS3">
        <f t="shared" si="9"/>
        <v>0</v>
      </c>
      <c r="AT3">
        <f t="shared" si="9"/>
        <v>0</v>
      </c>
      <c r="AU3">
        <f t="shared" si="9"/>
        <v>57634.001781561899</v>
      </c>
      <c r="AW3">
        <v>0</v>
      </c>
      <c r="AX3">
        <f>IF(Z3&gt;0, (R3*SUMPRODUCT(K3:$K$98, X3:$X$98)-K3*$AZ$3)/Z3, 0)</f>
        <v>0</v>
      </c>
      <c r="AZ3">
        <f>C6*ABS(SUMPRODUCT(X4:X79, K4:K79))/1</f>
        <v>36858.654620797213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2503.5689123772249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2472.3736050334192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-2472.3736050334192</v>
      </c>
      <c r="AK4">
        <f>G4*SUM(AB4, AE4:AF4)</f>
        <v>0</v>
      </c>
      <c r="AL4">
        <f t="shared" si="8"/>
        <v>-3087.4573550334189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-2306.5338231490055</v>
      </c>
      <c r="AT4">
        <f t="shared" si="9"/>
        <v>0</v>
      </c>
      <c r="AU4">
        <f t="shared" si="9"/>
        <v>-2880.3595065149912</v>
      </c>
      <c r="AW4">
        <v>1</v>
      </c>
      <c r="AX4">
        <f>IF(Z4&gt;0, (R4*SUMPRODUCT(K4:$K$98, X4:$X$98)-K4*$AZ$3)/Z4, 0)</f>
        <v>2503.5689123772249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250000</v>
      </c>
      <c r="S5">
        <f t="shared" si="1"/>
        <v>4888.5215677253991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2472.3736050334192</v>
      </c>
      <c r="AC5">
        <f t="shared" si="2"/>
        <v>4766.6978505716506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-646.15707820615</v>
      </c>
      <c r="AI5">
        <f t="shared" si="6"/>
        <v>-694.91106020800873</v>
      </c>
      <c r="AJ5">
        <f t="shared" si="7"/>
        <v>-2294.3242455382315</v>
      </c>
      <c r="AK5">
        <f>G5*SUM(AB5, AE5:AF5)</f>
        <v>101.3673178063702</v>
      </c>
      <c r="AL5">
        <f t="shared" si="8"/>
        <v>-2887.8679879398701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-552.53409824981622</v>
      </c>
      <c r="AR5">
        <f t="shared" si="9"/>
        <v>-594.22401915305898</v>
      </c>
      <c r="AS5">
        <f t="shared" si="9"/>
        <v>-1961.8950574997989</v>
      </c>
      <c r="AT5">
        <f t="shared" si="9"/>
        <v>86.680006186167958</v>
      </c>
      <c r="AU5">
        <f t="shared" si="9"/>
        <v>-2469.4390704666898</v>
      </c>
      <c r="AW5">
        <v>2</v>
      </c>
      <c r="AX5">
        <f>IF(Z5&gt;0, (R5*SUMPRODUCT(K5:$K$98, X5:$X$98)-K5*$AZ$3)/Z5, 0)</f>
        <v>4888.5215677253991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250000</v>
      </c>
      <c r="S6">
        <f t="shared" si="1"/>
        <v>7582.7812021144155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4766.6978505716506</v>
      </c>
      <c r="AC6">
        <f t="shared" si="2"/>
        <v>7299.1589917663696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-683.07449039452263</v>
      </c>
      <c r="AI6">
        <f t="shared" si="6"/>
        <v>-731.20431767828393</v>
      </c>
      <c r="AJ6">
        <f t="shared" si="7"/>
        <v>-2532.4611411947189</v>
      </c>
      <c r="AK6">
        <f>G6*SUM(AB6, AE6:AF6)</f>
        <v>278.85182425844158</v>
      </c>
      <c r="AL6">
        <f t="shared" si="8"/>
        <v>-2984.8136346145616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-526.93051276843346</v>
      </c>
      <c r="AR6">
        <f t="shared" si="9"/>
        <v>-564.05834425199635</v>
      </c>
      <c r="AS6">
        <f t="shared" si="9"/>
        <v>-1953.5659235717314</v>
      </c>
      <c r="AT6">
        <f t="shared" si="9"/>
        <v>215.1090939701881</v>
      </c>
      <c r="AU6">
        <f t="shared" si="9"/>
        <v>-2302.5151738535401</v>
      </c>
      <c r="AW6">
        <v>3</v>
      </c>
      <c r="AX6">
        <f>IF(Z6&gt;0, (R6*SUMPRODUCT(K6:$K$98, X6:$X$98)-K6*$AZ$3)/Z6, 0)</f>
        <v>7582.7812021144155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250000</v>
      </c>
      <c r="S7">
        <f t="shared" si="1"/>
        <v>9826.5389058789824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7299.1589917663696</v>
      </c>
      <c r="AC7">
        <f t="shared" si="2"/>
        <v>9335.893079560974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-725.31649716628249</v>
      </c>
      <c r="AI7">
        <f t="shared" si="6"/>
        <v>-772.81996287777292</v>
      </c>
      <c r="AJ7">
        <f t="shared" si="7"/>
        <v>-2036.7340877946044</v>
      </c>
      <c r="AK7">
        <f>G7*SUM(AB7, AE7:AF7)</f>
        <v>358.38870649572874</v>
      </c>
      <c r="AL7">
        <f t="shared" si="8"/>
        <v>-2451.1653441766484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-509.06780134409388</v>
      </c>
      <c r="AR7">
        <f t="shared" si="9"/>
        <v>-542.40839809110128</v>
      </c>
      <c r="AS7">
        <f t="shared" si="9"/>
        <v>-1429.4942249996391</v>
      </c>
      <c r="AT7">
        <f t="shared" si="9"/>
        <v>251.53729655277394</v>
      </c>
      <c r="AU7">
        <f t="shared" si="9"/>
        <v>-1720.3653265379664</v>
      </c>
      <c r="AW7">
        <v>4</v>
      </c>
      <c r="AX7">
        <f>IF(Z7&gt;0, (R7*SUMPRODUCT(K7:$K$98, X7:$X$98)-K7*$AZ$3)/Z7, 0)</f>
        <v>9826.5389058789824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250000</v>
      </c>
      <c r="S8">
        <f t="shared" si="1"/>
        <v>11268.572937499268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9335.893079560974</v>
      </c>
      <c r="AC8">
        <f t="shared" si="2"/>
        <v>10548.558966166613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-1116.0939268914672</v>
      </c>
      <c r="AI8">
        <f t="shared" si="6"/>
        <v>-1162.8991391604643</v>
      </c>
      <c r="AJ8">
        <f t="shared" si="7"/>
        <v>-1212.6658866056387</v>
      </c>
      <c r="AK8">
        <f t="shared" ref="AK8:AK71" si="22">G8*SUM(AB8:AB8, AE8:AF8)</f>
        <v>198.85452259464873</v>
      </c>
      <c r="AL8">
        <f t="shared" si="8"/>
        <v>-2176.7105031714541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-731.20257684209787</v>
      </c>
      <c r="AR8">
        <f t="shared" si="9"/>
        <v>-761.86674497000138</v>
      </c>
      <c r="AS8">
        <f t="shared" si="9"/>
        <v>-794.47114599412782</v>
      </c>
      <c r="AT8">
        <f t="shared" si="9"/>
        <v>130.27840743017663</v>
      </c>
      <c r="AU8">
        <f t="shared" si="9"/>
        <v>-1426.0594835339525</v>
      </c>
      <c r="AW8">
        <v>5</v>
      </c>
      <c r="AX8">
        <f>IF(Z8&gt;0, (R8*SUMPRODUCT(K8:$K$98, X8:$X$98)-K8*$AZ$3)/Z8, 0)</f>
        <v>11268.572937499268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250000</v>
      </c>
      <c r="S9">
        <f t="shared" si="1"/>
        <v>12052.57444293978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10548.558966166613</v>
      </c>
      <c r="AC9">
        <f t="shared" si="2"/>
        <v>11095.752572242061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-1532.6366757483136</v>
      </c>
      <c r="AI9">
        <f t="shared" si="6"/>
        <v>-1578.6673085594712</v>
      </c>
      <c r="AJ9">
        <f t="shared" si="7"/>
        <v>-547.19360607544877</v>
      </c>
      <c r="AK9">
        <f t="shared" si="22"/>
        <v>62.236497900383014</v>
      </c>
      <c r="AL9">
        <f t="shared" si="8"/>
        <v>-2063.6244167345371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-950.94060550071436</v>
      </c>
      <c r="AR9">
        <f t="shared" si="9"/>
        <v>-979.50079757340586</v>
      </c>
      <c r="AS9">
        <f t="shared" si="9"/>
        <v>-339.51204960787271</v>
      </c>
      <c r="AT9">
        <f t="shared" si="9"/>
        <v>38.615292152484741</v>
      </c>
      <c r="AU9">
        <f t="shared" si="9"/>
        <v>-1280.3975550287939</v>
      </c>
      <c r="AW9">
        <v>6</v>
      </c>
      <c r="AX9">
        <f>IF(Z9&gt;0, (R9*SUMPRODUCT(K9:$K$98, X9:$X$98)-K9*$AZ$3)/Z9, 0)</f>
        <v>12052.57444293978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250000</v>
      </c>
      <c r="S10">
        <f t="shared" si="1"/>
        <v>12526.761857196145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11095.752572242061</v>
      </c>
      <c r="AC10">
        <f t="shared" si="2"/>
        <v>11318.544410001727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-1964.3572552161493</v>
      </c>
      <c r="AI10">
        <f t="shared" si="6"/>
        <v>-2009.5347102481521</v>
      </c>
      <c r="AJ10">
        <f t="shared" si="7"/>
        <v>-222.79183775966521</v>
      </c>
      <c r="AK10">
        <f t="shared" si="22"/>
        <v>45.492585546192458</v>
      </c>
      <c r="AL10">
        <f t="shared" si="8"/>
        <v>-2186.8339624616247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-1156.2529140519016</v>
      </c>
      <c r="AR10">
        <f t="shared" si="9"/>
        <v>-1182.8451054119473</v>
      </c>
      <c r="AS10">
        <f t="shared" si="9"/>
        <v>-131.1389315525733</v>
      </c>
      <c r="AT10">
        <f t="shared" si="9"/>
        <v>26.777682351753512</v>
      </c>
      <c r="AU10">
        <f t="shared" si="9"/>
        <v>-1287.206354612767</v>
      </c>
      <c r="AW10">
        <v>7</v>
      </c>
      <c r="AX10">
        <f>IF(Z10&gt;0, (R10*SUMPRODUCT(K10:$K$98, X10:$X$98)-K10*$AZ$3)/Z10, 0)</f>
        <v>12526.761857196145</v>
      </c>
    </row>
    <row r="11" spans="1:52" x14ac:dyDescent="0.25">
      <c r="A11" t="s">
        <v>33</v>
      </c>
      <c r="C11" s="12">
        <f>AU81</f>
        <v>16581.143366160544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250000</v>
      </c>
      <c r="S11">
        <f t="shared" si="1"/>
        <v>12707.217394993573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11318.544410001727</v>
      </c>
      <c r="AC11">
        <f t="shared" si="2"/>
        <v>11242.536562535493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-2444.3262045065098</v>
      </c>
      <c r="AI11">
        <f t="shared" si="6"/>
        <v>-2488.5630197472915</v>
      </c>
      <c r="AJ11">
        <f t="shared" si="7"/>
        <v>76.007847466233216</v>
      </c>
      <c r="AK11">
        <f t="shared" si="22"/>
        <v>27.16450658400414</v>
      </c>
      <c r="AL11">
        <f t="shared" si="8"/>
        <v>-2385.3906656970539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-1367.1327570650626</v>
      </c>
      <c r="AR11">
        <f t="shared" si="9"/>
        <v>-1391.8747898888353</v>
      </c>
      <c r="AS11">
        <f t="shared" si="9"/>
        <v>42.51184554398349</v>
      </c>
      <c r="AT11">
        <f t="shared" si="9"/>
        <v>15.193343143821261</v>
      </c>
      <c r="AU11">
        <f t="shared" si="9"/>
        <v>-1334.1696012010304</v>
      </c>
      <c r="AW11">
        <v>8</v>
      </c>
      <c r="AX11">
        <f>IF(Z11&gt;0, (R11*SUMPRODUCT(K11:$K$98, X11:$X$98)-K11*$AZ$3)/Z11, 0)</f>
        <v>12707.217394993573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250000</v>
      </c>
      <c r="S12">
        <f t="shared" si="1"/>
        <v>12615.550128641487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11242.536562535493</v>
      </c>
      <c r="AC12">
        <f t="shared" si="2"/>
        <v>10900.000907246591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-2968.953854885046</v>
      </c>
      <c r="AI12">
        <f t="shared" si="6"/>
        <v>-3012.1545112024428</v>
      </c>
      <c r="AJ12">
        <f t="shared" si="7"/>
        <v>342.53565528890249</v>
      </c>
      <c r="AK12">
        <f t="shared" si="22"/>
        <v>25.857834093831634</v>
      </c>
      <c r="AL12">
        <f t="shared" si="8"/>
        <v>-2643.7610218197087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-1578.0305359379367</v>
      </c>
      <c r="AR12">
        <f t="shared" si="9"/>
        <v>-1600.9921440239782</v>
      </c>
      <c r="AS12">
        <f t="shared" si="9"/>
        <v>182.06134218085646</v>
      </c>
      <c r="AT12">
        <f t="shared" si="9"/>
        <v>13.743713707824968</v>
      </c>
      <c r="AU12">
        <f t="shared" si="9"/>
        <v>-1405.1870881352968</v>
      </c>
      <c r="AW12">
        <v>9</v>
      </c>
      <c r="AX12">
        <f>IF(Z12&gt;0, (R12*SUMPRODUCT(K12:$K$98, X12:$X$98)-K12*$AZ$3)/Z12, 0)</f>
        <v>12615.550128641487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250000</v>
      </c>
      <c r="S13">
        <f t="shared" si="1"/>
        <v>12231.671201661524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10900.000907246591</v>
      </c>
      <c r="AC13">
        <f t="shared" si="2"/>
        <v>10290.335268406423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-3521.7175029941718</v>
      </c>
      <c r="AI13">
        <f t="shared" si="6"/>
        <v>-3563.7818092477955</v>
      </c>
      <c r="AJ13">
        <f t="shared" si="7"/>
        <v>609.66563884016796</v>
      </c>
      <c r="AK13">
        <f t="shared" si="22"/>
        <v>21.800001814493182</v>
      </c>
      <c r="AL13">
        <f t="shared" si="8"/>
        <v>-2932.3161685931345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-1779.3063604316421</v>
      </c>
      <c r="AR13">
        <f t="shared" si="9"/>
        <v>-1800.5588565789292</v>
      </c>
      <c r="AS13">
        <f t="shared" si="9"/>
        <v>308.02639564435458</v>
      </c>
      <c r="AT13">
        <f t="shared" si="9"/>
        <v>11.014194594816496</v>
      </c>
      <c r="AU13">
        <f t="shared" si="9"/>
        <v>-1481.5182663397582</v>
      </c>
      <c r="AW13">
        <v>10</v>
      </c>
      <c r="AX13">
        <f>IF(Z13&gt;0, (R13*SUMPRODUCT(K13:$K$98, X13:$X$98)-K13*$AZ$3)/Z13, 0)</f>
        <v>12231.671201661524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250000</v>
      </c>
      <c r="S14">
        <f t="shared" si="1"/>
        <v>12868.975503459329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10290.335268406423</v>
      </c>
      <c r="AC14">
        <f t="shared" si="2"/>
        <v>10506.286250896002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-4117.2542961046984</v>
      </c>
      <c r="AI14">
        <f t="shared" si="6"/>
        <v>-4158.0745084365653</v>
      </c>
      <c r="AJ14">
        <f t="shared" si="7"/>
        <v>-215.95098248957947</v>
      </c>
      <c r="AK14">
        <f t="shared" si="22"/>
        <v>720.32346878844965</v>
      </c>
      <c r="AL14">
        <f t="shared" si="8"/>
        <v>-3653.7020221376952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-1857.316359728987</v>
      </c>
      <c r="AR14">
        <f t="shared" si="9"/>
        <v>-1875.7305850158041</v>
      </c>
      <c r="AS14">
        <f t="shared" si="9"/>
        <v>-97.41669176395331</v>
      </c>
      <c r="AT14">
        <f t="shared" si="9"/>
        <v>324.94193136024336</v>
      </c>
      <c r="AU14">
        <f t="shared" si="9"/>
        <v>-1648.2053454195141</v>
      </c>
      <c r="AW14">
        <v>11</v>
      </c>
      <c r="AX14">
        <f>IF(Z14&gt;0, (R14*SUMPRODUCT(K14:$K$98, X14:$X$98)-K14*$AZ$3)/Z14, 0)</f>
        <v>12868.975503459329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250000</v>
      </c>
      <c r="S15">
        <f t="shared" si="1"/>
        <v>13215.951022926552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10506.286250896002</v>
      </c>
      <c r="AC15">
        <f t="shared" si="2"/>
        <v>10430.4496616324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-4752.0850186142543</v>
      </c>
      <c r="AI15">
        <f t="shared" si="6"/>
        <v>-4791.5466118190798</v>
      </c>
      <c r="AJ15">
        <f t="shared" si="7"/>
        <v>75.836589263602946</v>
      </c>
      <c r="AK15">
        <f t="shared" si="22"/>
        <v>735.44003756272025</v>
      </c>
      <c r="AL15">
        <f t="shared" si="8"/>
        <v>-3980.2699849927567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-1914.0107471114238</v>
      </c>
      <c r="AR15">
        <f t="shared" si="9"/>
        <v>-1929.9048048137417</v>
      </c>
      <c r="AS15">
        <f t="shared" si="9"/>
        <v>30.544917926813177</v>
      </c>
      <c r="AT15">
        <f t="shared" si="9"/>
        <v>296.21526766403582</v>
      </c>
      <c r="AU15">
        <f t="shared" si="9"/>
        <v>-1603.1446192228927</v>
      </c>
      <c r="AW15">
        <v>12</v>
      </c>
      <c r="AX15">
        <f>IF(Z15&gt;0, (R15*SUMPRODUCT(K15:$K$98, X15:$X$98)-K15*$AZ$3)/Z15, 0)</f>
        <v>13215.951022926552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250000</v>
      </c>
      <c r="S16">
        <f t="shared" si="1"/>
        <v>13300.272506385034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10430.4496616324</v>
      </c>
      <c r="AC16">
        <f t="shared" si="2"/>
        <v>10107.045852436489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-5356.7139695889846</v>
      </c>
      <c r="AI16">
        <f t="shared" si="6"/>
        <v>-5394.7096040678434</v>
      </c>
      <c r="AJ16">
        <f t="shared" si="7"/>
        <v>323.40380919591007</v>
      </c>
      <c r="AK16">
        <f t="shared" si="22"/>
        <v>730.13147631426807</v>
      </c>
      <c r="AL16">
        <f t="shared" si="8"/>
        <v>-4341.1743185576652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-1926.3739846438525</v>
      </c>
      <c r="AR16">
        <f t="shared" si="9"/>
        <v>-1940.0379215659366</v>
      </c>
      <c r="AS16">
        <f t="shared" si="9"/>
        <v>116.30202547804272</v>
      </c>
      <c r="AT16">
        <f t="shared" si="9"/>
        <v>262.56886018674896</v>
      </c>
      <c r="AU16">
        <f t="shared" si="9"/>
        <v>-1561.1670359011448</v>
      </c>
      <c r="AW16">
        <v>13</v>
      </c>
      <c r="AX16">
        <f>IF(Z16&gt;0, (R16*SUMPRODUCT(K16:$K$98, X16:$X$98)-K16*$AZ$3)/Z16, 0)</f>
        <v>13300.272506385034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250000</v>
      </c>
      <c r="S17">
        <f t="shared" si="1"/>
        <v>13178.234109531741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10107.045852436489</v>
      </c>
      <c r="AC17">
        <f t="shared" si="2"/>
        <v>9600.8566337886332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-5943.6571015279242</v>
      </c>
      <c r="AI17">
        <f t="shared" si="6"/>
        <v>-5980.0840482416888</v>
      </c>
      <c r="AJ17">
        <f t="shared" si="7"/>
        <v>506.18921864785625</v>
      </c>
      <c r="AK17">
        <f t="shared" si="22"/>
        <v>707.49320967055428</v>
      </c>
      <c r="AL17">
        <f t="shared" si="8"/>
        <v>-4766.4016199232783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-1908.4371899300268</v>
      </c>
      <c r="AR17">
        <f t="shared" si="9"/>
        <v>-1920.1334467356685</v>
      </c>
      <c r="AS17">
        <f t="shared" si="9"/>
        <v>162.53130244691525</v>
      </c>
      <c r="AT17">
        <f t="shared" si="9"/>
        <v>227.1676057172196</v>
      </c>
      <c r="AU17">
        <f t="shared" si="9"/>
        <v>-1530.4345385715337</v>
      </c>
      <c r="AW17">
        <v>14</v>
      </c>
      <c r="AX17">
        <f>IF(Z17&gt;0, (R17*SUMPRODUCT(K17:$K$98, X17:$X$98)-K17*$AZ$3)/Z17, 0)</f>
        <v>13178.234109531741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250000</v>
      </c>
      <c r="S18">
        <f t="shared" si="1"/>
        <v>12890.128886312701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9600.8566337886332</v>
      </c>
      <c r="AC18">
        <f t="shared" si="2"/>
        <v>8960.4415563550283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-6528.4373900409437</v>
      </c>
      <c r="AI18">
        <f t="shared" si="6"/>
        <v>-6563.1943798095626</v>
      </c>
      <c r="AJ18">
        <f t="shared" si="7"/>
        <v>640.41507743360489</v>
      </c>
      <c r="AK18">
        <f t="shared" si="22"/>
        <v>672.05996436520434</v>
      </c>
      <c r="AL18">
        <f t="shared" si="8"/>
        <v>-5250.7193380107537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-1871.6099506313892</v>
      </c>
      <c r="AR18">
        <f t="shared" si="9"/>
        <v>-1881.5742842105358</v>
      </c>
      <c r="AS18">
        <f t="shared" si="9"/>
        <v>183.59787493521316</v>
      </c>
      <c r="AT18">
        <f t="shared" si="9"/>
        <v>192.67001298744242</v>
      </c>
      <c r="AU18">
        <f t="shared" si="9"/>
        <v>-1505.3063962878803</v>
      </c>
      <c r="AW18">
        <v>15</v>
      </c>
      <c r="AX18">
        <f>IF(Z18&gt;0, (R18*SUMPRODUCT(K18:$K$98, X18:$X$98)-K18*$AZ$3)/Z18, 0)</f>
        <v>12890.128886312701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250000</v>
      </c>
      <c r="S19">
        <f t="shared" si="1"/>
        <v>12465.837426252625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8960.4415563550283</v>
      </c>
      <c r="AC19">
        <f t="shared" si="2"/>
        <v>8220.9942061668789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-7176.6232474244607</v>
      </c>
      <c r="AI19">
        <f t="shared" si="6"/>
        <v>-7209.5973426459086</v>
      </c>
      <c r="AJ19">
        <f t="shared" si="7"/>
        <v>739.44735018814936</v>
      </c>
      <c r="AK19">
        <f t="shared" si="22"/>
        <v>627.23090894485199</v>
      </c>
      <c r="AL19">
        <f t="shared" si="8"/>
        <v>-5842.9190835129075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-1836.9960691269448</v>
      </c>
      <c r="AR19">
        <f t="shared" si="9"/>
        <v>-1845.436429058972</v>
      </c>
      <c r="AS19">
        <f t="shared" si="9"/>
        <v>189.27590717674266</v>
      </c>
      <c r="AT19">
        <f t="shared" si="9"/>
        <v>160.5519301267656</v>
      </c>
      <c r="AU19">
        <f t="shared" si="9"/>
        <v>-1495.6085917554637</v>
      </c>
      <c r="AW19">
        <v>16</v>
      </c>
      <c r="AX19">
        <f>IF(Z19&gt;0, (R19*SUMPRODUCT(K19:$K$98, X19:$X$98)-K19*$AZ$3)/Z19, 0)</f>
        <v>12465.837426252625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250000</v>
      </c>
      <c r="S20">
        <f t="shared" si="1"/>
        <v>11892.301257727804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8220.9942061668789</v>
      </c>
      <c r="AC20">
        <f t="shared" si="2"/>
        <v>7394.8576017213909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-7767.0481294120691</v>
      </c>
      <c r="AI20">
        <f t="shared" si="6"/>
        <v>-7798.1390740554198</v>
      </c>
      <c r="AJ20">
        <f t="shared" si="7"/>
        <v>826.13660444548805</v>
      </c>
      <c r="AK20">
        <f t="shared" si="22"/>
        <v>575.46959443168157</v>
      </c>
      <c r="AL20">
        <f t="shared" si="8"/>
        <v>-6396.5328751782499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-1775.113198204504</v>
      </c>
      <c r="AR20">
        <f t="shared" si="9"/>
        <v>-1782.2188508619229</v>
      </c>
      <c r="AS20">
        <f t="shared" si="9"/>
        <v>188.80866522737077</v>
      </c>
      <c r="AT20">
        <f t="shared" si="9"/>
        <v>131.52019341463716</v>
      </c>
      <c r="AU20">
        <f t="shared" si="9"/>
        <v>-1461.889992219915</v>
      </c>
      <c r="AW20">
        <v>17</v>
      </c>
      <c r="AX20">
        <f>IF(Z20&gt;0, (R20*SUMPRODUCT(K20:$K$98, X20:$X$98)-K20*$AZ$3)/Z20, 0)</f>
        <v>11892.301257727804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250000</v>
      </c>
      <c r="S21">
        <f t="shared" si="1"/>
        <v>11193.121460815364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7394.8576017213909</v>
      </c>
      <c r="AC21">
        <f t="shared" si="2"/>
        <v>6522.2974969824736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-8223.710312889576</v>
      </c>
      <c r="AI21">
        <f t="shared" si="6"/>
        <v>-8252.845606023915</v>
      </c>
      <c r="AJ21">
        <f t="shared" si="7"/>
        <v>872.56010473891729</v>
      </c>
      <c r="AK21">
        <f t="shared" si="22"/>
        <v>517.64003212049738</v>
      </c>
      <c r="AL21">
        <f t="shared" si="8"/>
        <v>-6862.6454691645004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-1678.1077287059031</v>
      </c>
      <c r="AR21">
        <f t="shared" si="9"/>
        <v>-1684.052996562702</v>
      </c>
      <c r="AS21">
        <f t="shared" si="9"/>
        <v>178.05221728540121</v>
      </c>
      <c r="AT21">
        <f t="shared" si="9"/>
        <v>105.62820254350106</v>
      </c>
      <c r="AU21">
        <f t="shared" si="9"/>
        <v>-1400.3725767337996</v>
      </c>
      <c r="AW21">
        <v>18</v>
      </c>
      <c r="AX21">
        <f>IF(Z21&gt;0, (R21*SUMPRODUCT(K21:$K$98, X21:$X$98)-K21*$AZ$3)/Z21, 0)</f>
        <v>11193.121460815364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250000</v>
      </c>
      <c r="S22">
        <f t="shared" si="1"/>
        <v>10417.881488015577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6522.2974969824736</v>
      </c>
      <c r="AC22">
        <f t="shared" si="2"/>
        <v>5650.0407445851306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-8634.535473292899</v>
      </c>
      <c r="AI22">
        <f t="shared" si="6"/>
        <v>-8661.6525064012367</v>
      </c>
      <c r="AJ22">
        <f t="shared" si="7"/>
        <v>872.25675239734301</v>
      </c>
      <c r="AK22">
        <f t="shared" si="22"/>
        <v>456.56082478877317</v>
      </c>
      <c r="AL22">
        <f t="shared" si="8"/>
        <v>-7332.8349292151206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-1573.1603411079464</v>
      </c>
      <c r="AR22">
        <f t="shared" si="9"/>
        <v>-1578.1009011631452</v>
      </c>
      <c r="AS22">
        <f t="shared" si="9"/>
        <v>158.91992503585215</v>
      </c>
      <c r="AT22">
        <f t="shared" si="9"/>
        <v>83.182631547788375</v>
      </c>
      <c r="AU22">
        <f t="shared" si="9"/>
        <v>-1335.9983445795046</v>
      </c>
      <c r="AW22">
        <v>19</v>
      </c>
      <c r="AX22">
        <f>IF(Z22&gt;0, (R22*SUMPRODUCT(K22:$K$98, X22:$X$98)-K22*$AZ$3)/Z22, 0)</f>
        <v>10417.881488015577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250000</v>
      </c>
      <c r="S23">
        <f t="shared" si="1"/>
        <v>9571.7848985237106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5650.0407445851306</v>
      </c>
      <c r="AC23">
        <f t="shared" si="2"/>
        <v>4796.3902037526868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-8955.129013697433</v>
      </c>
      <c r="AI23">
        <f t="shared" si="6"/>
        <v>-8980.1838506719487</v>
      </c>
      <c r="AJ23">
        <f t="shared" si="7"/>
        <v>853.65054083244377</v>
      </c>
      <c r="AK23">
        <f t="shared" si="22"/>
        <v>395.50285212095918</v>
      </c>
      <c r="AL23">
        <f t="shared" si="8"/>
        <v>-7731.0304577185461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-1456.7594219900463</v>
      </c>
      <c r="AR23">
        <f t="shared" si="9"/>
        <v>-1460.8351722972973</v>
      </c>
      <c r="AS23">
        <f t="shared" si="9"/>
        <v>138.86605838312911</v>
      </c>
      <c r="AT23">
        <f t="shared" si="9"/>
        <v>64.337711424356002</v>
      </c>
      <c r="AU23">
        <f t="shared" si="9"/>
        <v>-1257.6314024898122</v>
      </c>
      <c r="AW23">
        <v>20</v>
      </c>
      <c r="AX23">
        <f>IF(Z23&gt;0, (R23*SUMPRODUCT(K23:$K$98, X23:$X$98)-K23*$AZ$3)/Z23, 0)</f>
        <v>9571.7848985237106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250000</v>
      </c>
      <c r="S24">
        <f t="shared" si="1"/>
        <v>8671.5411037094182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4796.3902037526868</v>
      </c>
      <c r="AC24">
        <f t="shared" si="2"/>
        <v>3982.0502462943418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-9219.1778131424708</v>
      </c>
      <c r="AI24">
        <f t="shared" si="6"/>
        <v>-9242.1382661846128</v>
      </c>
      <c r="AJ24">
        <f t="shared" si="7"/>
        <v>814.339957458345</v>
      </c>
      <c r="AK24">
        <f t="shared" si="22"/>
        <v>335.74731426268812</v>
      </c>
      <c r="AL24">
        <f t="shared" si="8"/>
        <v>-8092.0509944635796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-1339.0295384429039</v>
      </c>
      <c r="AR24">
        <f t="shared" si="9"/>
        <v>-1342.3644046818033</v>
      </c>
      <c r="AS24">
        <f t="shared" si="9"/>
        <v>118.27792884269978</v>
      </c>
      <c r="AT24">
        <f t="shared" si="9"/>
        <v>48.765256551372282</v>
      </c>
      <c r="AU24">
        <f t="shared" si="9"/>
        <v>-1175.3212192877313</v>
      </c>
      <c r="AW24">
        <v>21</v>
      </c>
      <c r="AX24">
        <f>IF(Z24&gt;0, (R24*SUMPRODUCT(K24:$K$98, X24:$X$98)-K24*$AZ$3)/Z24, 0)</f>
        <v>8671.5411037094182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250000</v>
      </c>
      <c r="S25">
        <f t="shared" si="1"/>
        <v>7716.8882114902854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3982.0502462943418</v>
      </c>
      <c r="AC25">
        <f t="shared" si="2"/>
        <v>3216.6095154690274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-9447.4228109846172</v>
      </c>
      <c r="AI25">
        <f t="shared" si="6"/>
        <v>-9468.2641749341401</v>
      </c>
      <c r="AJ25">
        <f t="shared" si="7"/>
        <v>765.4407308253144</v>
      </c>
      <c r="AK25">
        <f t="shared" si="22"/>
        <v>278.74351724060398</v>
      </c>
      <c r="AL25">
        <f t="shared" si="8"/>
        <v>-8424.0799268682222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-1225.161372311338</v>
      </c>
      <c r="AR25">
        <f t="shared" si="9"/>
        <v>-1227.8641235873313</v>
      </c>
      <c r="AS25">
        <f t="shared" si="9"/>
        <v>99.263940543717297</v>
      </c>
      <c r="AT25">
        <f t="shared" si="9"/>
        <v>36.148037082485089</v>
      </c>
      <c r="AU25">
        <f t="shared" si="9"/>
        <v>-1092.452145961129</v>
      </c>
      <c r="AW25">
        <v>22</v>
      </c>
      <c r="AX25">
        <f>IF(Z25&gt;0, (R25*SUMPRODUCT(K25:$K$98, X25:$X$98)-K25*$AZ$3)/Z25, 0)</f>
        <v>7716.8882114902854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250000</v>
      </c>
      <c r="S26">
        <f t="shared" si="1"/>
        <v>6685.5065924196697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3216.6095154690274</v>
      </c>
      <c r="AC26">
        <f t="shared" si="2"/>
        <v>2503.581007101965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-9545.0320684222133</v>
      </c>
      <c r="AI26">
        <f t="shared" si="6"/>
        <v>-9563.7560123185558</v>
      </c>
      <c r="AJ26">
        <f t="shared" si="7"/>
        <v>713.02850836706239</v>
      </c>
      <c r="AK26">
        <f t="shared" si="22"/>
        <v>225.16266608283195</v>
      </c>
      <c r="AL26">
        <f t="shared" si="8"/>
        <v>-8625.5648378686619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-1105.1960206569806</v>
      </c>
      <c r="AR26">
        <f t="shared" si="9"/>
        <v>-1107.3640205271647</v>
      </c>
      <c r="AS26">
        <f t="shared" si="9"/>
        <v>82.55983473008088</v>
      </c>
      <c r="AT26">
        <f t="shared" si="9"/>
        <v>26.071036825379352</v>
      </c>
      <c r="AU26">
        <f t="shared" si="9"/>
        <v>-998.73314897170451</v>
      </c>
      <c r="AW26">
        <v>23</v>
      </c>
      <c r="AX26">
        <f>IF(Z26&gt;0, (R26*SUMPRODUCT(K26:$K$98, X26:$X$98)-K26*$AZ$3)/Z26, 0)</f>
        <v>6685.5065924196697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250000</v>
      </c>
      <c r="S27">
        <f t="shared" si="1"/>
        <v>5577.0007839115806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2503.581007101965</v>
      </c>
      <c r="AC27">
        <f t="shared" si="2"/>
        <v>1855.6464721095169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-9500.529133004522</v>
      </c>
      <c r="AI27">
        <f t="shared" si="6"/>
        <v>-9517.1657316353012</v>
      </c>
      <c r="AJ27">
        <f t="shared" si="7"/>
        <v>647.93453499244811</v>
      </c>
      <c r="AK27">
        <f t="shared" si="22"/>
        <v>175.25067049713758</v>
      </c>
      <c r="AL27">
        <f t="shared" si="8"/>
        <v>-8693.980526145715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-982.18136976021788</v>
      </c>
      <c r="AR27">
        <f t="shared" si="9"/>
        <v>-983.90129051437498</v>
      </c>
      <c r="AS27">
        <f t="shared" si="9"/>
        <v>66.984608981728968</v>
      </c>
      <c r="AT27">
        <f t="shared" si="9"/>
        <v>18.117721780601507</v>
      </c>
      <c r="AU27">
        <f t="shared" si="9"/>
        <v>-898.79895975204454</v>
      </c>
      <c r="AW27">
        <v>24</v>
      </c>
      <c r="AX27">
        <f>IF(Z27&gt;0, (R27*SUMPRODUCT(K27:$K$98, X27:$X$98)-K27*$AZ$3)/Z27, 0)</f>
        <v>5577.0007839115806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250000</v>
      </c>
      <c r="S28">
        <f t="shared" si="1"/>
        <v>4390.4727064451135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1855.6464721095169</v>
      </c>
      <c r="AC28">
        <f t="shared" si="2"/>
        <v>1281.7342859783453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-9367.3200420531721</v>
      </c>
      <c r="AI28">
        <f t="shared" si="6"/>
        <v>-9381.9168106892321</v>
      </c>
      <c r="AJ28">
        <f t="shared" si="7"/>
        <v>573.91218613117167</v>
      </c>
      <c r="AK28">
        <f t="shared" si="22"/>
        <v>129.89525304766619</v>
      </c>
      <c r="AL28">
        <f t="shared" si="8"/>
        <v>-8678.1093715103943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-864.65176806425518</v>
      </c>
      <c r="AR28">
        <f t="shared" si="9"/>
        <v>-865.99912480583487</v>
      </c>
      <c r="AS28">
        <f t="shared" si="9"/>
        <v>52.975043472857863</v>
      </c>
      <c r="AT28">
        <f t="shared" si="9"/>
        <v>11.989999242750423</v>
      </c>
      <c r="AU28">
        <f t="shared" si="9"/>
        <v>-801.03408209022655</v>
      </c>
      <c r="AW28">
        <v>25</v>
      </c>
      <c r="AX28">
        <f>IF(Z28&gt;0, (R28*SUMPRODUCT(K28:$K$98, X28:$X$98)-K28*$AZ$3)/Z28, 0)</f>
        <v>4390.4727064451135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250000</v>
      </c>
      <c r="S29">
        <f t="shared" si="1"/>
        <v>3095.7674784313922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1281.7342859783453</v>
      </c>
      <c r="AC29">
        <f t="shared" si="2"/>
        <v>781.60857472573844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-9134.8767639761409</v>
      </c>
      <c r="AI29">
        <f t="shared" si="6"/>
        <v>-9147.5005895730446</v>
      </c>
      <c r="AJ29">
        <f t="shared" si="7"/>
        <v>500.12571125260683</v>
      </c>
      <c r="AK29">
        <f t="shared" si="22"/>
        <v>89.721400018484175</v>
      </c>
      <c r="AL29">
        <f t="shared" si="8"/>
        <v>-8557.6534783019524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-752.8536243139888</v>
      </c>
      <c r="AR29">
        <f t="shared" si="9"/>
        <v>-753.89402070891515</v>
      </c>
      <c r="AS29">
        <f t="shared" si="9"/>
        <v>41.218011370877861</v>
      </c>
      <c r="AT29">
        <f t="shared" si="9"/>
        <v>7.3944162496878345</v>
      </c>
      <c r="AU29">
        <f t="shared" si="9"/>
        <v>-705.28159308834927</v>
      </c>
      <c r="AW29">
        <v>26</v>
      </c>
      <c r="AX29">
        <f>IF(Z29&gt;0, (R29*SUMPRODUCT(K29:$K$98, X29:$X$98)-K29*$AZ$3)/Z29, 0)</f>
        <v>3095.7674784313922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250000</v>
      </c>
      <c r="S30">
        <f t="shared" si="1"/>
        <v>1649.6745769611059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781.60857472573844</v>
      </c>
      <c r="AC30">
        <f t="shared" si="2"/>
        <v>354.22464399357796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-8806.9488085524881</v>
      </c>
      <c r="AI30">
        <f t="shared" si="6"/>
        <v>-8817.6850061317127</v>
      </c>
      <c r="AJ30">
        <f t="shared" si="7"/>
        <v>427.38393073216048</v>
      </c>
      <c r="AK30">
        <f t="shared" si="22"/>
        <v>54.712600230801698</v>
      </c>
      <c r="AL30">
        <f t="shared" si="8"/>
        <v>-8335.5884751687499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-648.06012762356886</v>
      </c>
      <c r="AR30">
        <f t="shared" si="9"/>
        <v>-648.85015169713085</v>
      </c>
      <c r="AS30">
        <f t="shared" si="9"/>
        <v>31.44908534333463</v>
      </c>
      <c r="AT30">
        <f t="shared" si="9"/>
        <v>4.0260316551128428</v>
      </c>
      <c r="AU30">
        <f t="shared" si="9"/>
        <v>-613.37503469868329</v>
      </c>
      <c r="AW30">
        <v>27</v>
      </c>
      <c r="AX30">
        <f>IF(Z30&gt;0, (R30*SUMPRODUCT(K30:$K$98, X30:$X$98)-K30*$AZ$3)/Z30, 0)</f>
        <v>1649.6745769611059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250000</v>
      </c>
      <c r="S31">
        <f t="shared" si="1"/>
        <v>-18.081051175891485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354.22464399357796</v>
      </c>
      <c r="AC31">
        <f t="shared" si="2"/>
        <v>-3.2375429319295108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-8379.8706155246145</v>
      </c>
      <c r="AI31">
        <f t="shared" si="6"/>
        <v>-8388.8234770049421</v>
      </c>
      <c r="AJ31">
        <f t="shared" si="7"/>
        <v>357.46218692550747</v>
      </c>
      <c r="AK31">
        <f t="shared" si="22"/>
        <v>24.795725079550458</v>
      </c>
      <c r="AL31">
        <f t="shared" si="8"/>
        <v>-8006.5655649998835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-550.56566072942928</v>
      </c>
      <c r="AR31">
        <f t="shared" si="9"/>
        <v>-551.15387244802116</v>
      </c>
      <c r="AS31">
        <f t="shared" si="9"/>
        <v>23.485613819123135</v>
      </c>
      <c r="AT31">
        <f t="shared" si="9"/>
        <v>1.6291032866780517</v>
      </c>
      <c r="AU31">
        <f t="shared" si="9"/>
        <v>-526.03915534221994</v>
      </c>
      <c r="AW31">
        <v>28</v>
      </c>
      <c r="AX31">
        <f>IF(Z31&gt;0, (R31*SUMPRODUCT(K31:$K$98, X31:$X$98)-K31*$AZ$3)/Z31, 0)</f>
        <v>-18.081051175891485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250000</v>
      </c>
      <c r="S32">
        <f t="shared" si="1"/>
        <v>-2017.5116398558055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-3.2375429319295108</v>
      </c>
      <c r="AC32">
        <f t="shared" si="2"/>
        <v>-294.34075660951817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-7843.422885685628</v>
      </c>
      <c r="AI32">
        <f t="shared" si="6"/>
        <v>-7850.7175339740152</v>
      </c>
      <c r="AJ32">
        <f t="shared" si="7"/>
        <v>291.10321367758866</v>
      </c>
      <c r="AK32">
        <f t="shared" si="22"/>
        <v>-0.22662800523506577</v>
      </c>
      <c r="AL32">
        <f t="shared" si="8"/>
        <v>-7559.8409483016621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-460.10760930716032</v>
      </c>
      <c r="AR32">
        <f t="shared" si="9"/>
        <v>-460.53552492941134</v>
      </c>
      <c r="AS32">
        <f t="shared" si="9"/>
        <v>17.07657557917312</v>
      </c>
      <c r="AT32">
        <f t="shared" si="9"/>
        <v>-1.3294357732649746E-2</v>
      </c>
      <c r="AU32">
        <f t="shared" si="9"/>
        <v>-443.4722437079709</v>
      </c>
      <c r="AW32">
        <v>29</v>
      </c>
      <c r="AX32">
        <f>IF(Z32&gt;0, (R32*SUMPRODUCT(K32:$K$98, X32:$X$98)-K32*$AZ$3)/Z32, 0)</f>
        <v>-2017.5116398558055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250000</v>
      </c>
      <c r="S33">
        <f t="shared" si="1"/>
        <v>-4524.3281952859506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-294.34075660951817</v>
      </c>
      <c r="AC33">
        <f t="shared" si="2"/>
        <v>-522.78546676324981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-7221.0452871576199</v>
      </c>
      <c r="AI33">
        <f t="shared" si="6"/>
        <v>-7226.8227799056922</v>
      </c>
      <c r="AJ33">
        <f t="shared" si="7"/>
        <v>228.44471015373165</v>
      </c>
      <c r="AK33">
        <f t="shared" si="22"/>
        <v>-20.603852962666274</v>
      </c>
      <c r="AL33">
        <f t="shared" si="8"/>
        <v>-7018.9819227146272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-378.21245859157631</v>
      </c>
      <c r="AR33">
        <f t="shared" si="9"/>
        <v>-378.51506294452633</v>
      </c>
      <c r="AS33">
        <f t="shared" si="9"/>
        <v>11.965114750511734</v>
      </c>
      <c r="AT33">
        <f t="shared" si="9"/>
        <v>-1.0791559359596146</v>
      </c>
      <c r="AU33">
        <f t="shared" si="9"/>
        <v>-367.62910412997428</v>
      </c>
      <c r="AW33">
        <v>30</v>
      </c>
      <c r="AX33">
        <f>IF(Z33&gt;0, (R33*SUMPRODUCT(K33:$K$98, X33:$X$98)-K33*$AZ$3)/Z33, 0)</f>
        <v>-4524.3281952859506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250000</v>
      </c>
      <c r="S34">
        <f t="shared" si="1"/>
        <v>-7845.0171610868092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-522.78546676324981</v>
      </c>
      <c r="AC34">
        <f t="shared" si="2"/>
        <v>-694.15605111069317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-6477.6670942109022</v>
      </c>
      <c r="AI34">
        <f t="shared" si="6"/>
        <v>-6482.091278612651</v>
      </c>
      <c r="AJ34">
        <f t="shared" si="7"/>
        <v>171.37058434744335</v>
      </c>
      <c r="AK34">
        <f t="shared" si="22"/>
        <v>-36.594982673427488</v>
      </c>
      <c r="AL34">
        <f t="shared" si="8"/>
        <v>-6347.3156769386351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-302.92587007505847</v>
      </c>
      <c r="AR34">
        <f t="shared" si="9"/>
        <v>-303.13276553445462</v>
      </c>
      <c r="AS34">
        <f t="shared" si="9"/>
        <v>8.0140863390640753</v>
      </c>
      <c r="AT34">
        <f t="shared" si="9"/>
        <v>-1.7113517575852106</v>
      </c>
      <c r="AU34">
        <f t="shared" ref="AU34:AU79" si="23">AL34*$K34</f>
        <v>-296.83003095297579</v>
      </c>
      <c r="AW34">
        <v>31</v>
      </c>
      <c r="AX34">
        <f>IF(Z34&gt;0, (R34*SUMPRODUCT(K34:$K$98, X34:$X$98)-K34*$AZ$3)/Z34, 0)</f>
        <v>-7845.0171610868092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250000</v>
      </c>
      <c r="S35">
        <f t="shared" si="1"/>
        <v>-12481.304267446105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-694.15605111069317</v>
      </c>
      <c r="AC35">
        <f t="shared" si="2"/>
        <v>-812.40167632491909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-5627.3413498048312</v>
      </c>
      <c r="AI35">
        <f t="shared" ref="AI35:AI66" si="25">SUM(AE35:AH35)</f>
        <v>-5630.595824092602</v>
      </c>
      <c r="AJ35">
        <f t="shared" si="7"/>
        <v>118.24562521422592</v>
      </c>
      <c r="AK35">
        <f t="shared" si="22"/>
        <v>-48.590923577748526</v>
      </c>
      <c r="AL35">
        <f t="shared" ref="AL35:AL79" si="26">SUM(AI35:AK35)</f>
        <v>-5560.9411224561245</v>
      </c>
      <c r="AN35">
        <f t="shared" ref="AN35:AT66" si="27">AE35*$K35</f>
        <v>0</v>
      </c>
      <c r="AO35">
        <f t="shared" si="27"/>
        <v>0</v>
      </c>
      <c r="AP35">
        <f t="shared" si="27"/>
        <v>-0.13588782936288665</v>
      </c>
      <c r="AQ35">
        <f t="shared" si="27"/>
        <v>-234.96489248123831</v>
      </c>
      <c r="AR35">
        <f t="shared" si="27"/>
        <v>-235.10078031060121</v>
      </c>
      <c r="AS35">
        <f t="shared" si="27"/>
        <v>4.937246363382771</v>
      </c>
      <c r="AT35">
        <f t="shared" si="27"/>
        <v>-2.0288730368925858</v>
      </c>
      <c r="AU35">
        <f t="shared" si="23"/>
        <v>-232.19240698411102</v>
      </c>
      <c r="AW35">
        <v>32</v>
      </c>
      <c r="AX35">
        <f>IF(Z35&gt;0, (R35*SUMPRODUCT(K35:$K$98, X35:$X$98)-K35*$AZ$3)/Z35, 0)</f>
        <v>-12481.304267446105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250000</v>
      </c>
      <c r="S36">
        <f t="shared" si="1"/>
        <v>-19346.799469090747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-812.40167632491909</v>
      </c>
      <c r="AC36">
        <f t="shared" si="2"/>
        <v>-882.47349303755686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-4706.295267545197</v>
      </c>
      <c r="AI36">
        <f t="shared" si="25"/>
        <v>-4708.5759380365807</v>
      </c>
      <c r="AJ36">
        <f t="shared" si="7"/>
        <v>70.071816712637769</v>
      </c>
      <c r="AK36">
        <f t="shared" si="22"/>
        <v>-56.868117342744341</v>
      </c>
      <c r="AL36">
        <f t="shared" si="26"/>
        <v>-4695.3722386666868</v>
      </c>
      <c r="AN36">
        <f t="shared" si="27"/>
        <v>0</v>
      </c>
      <c r="AO36">
        <f t="shared" si="27"/>
        <v>0</v>
      </c>
      <c r="AP36">
        <f t="shared" si="27"/>
        <v>-8.5024529518681891E-2</v>
      </c>
      <c r="AQ36">
        <f t="shared" si="27"/>
        <v>-175.45302682291998</v>
      </c>
      <c r="AR36">
        <f t="shared" si="27"/>
        <v>-175.53805135243866</v>
      </c>
      <c r="AS36">
        <f t="shared" si="27"/>
        <v>2.6123121560169089</v>
      </c>
      <c r="AT36">
        <f t="shared" si="27"/>
        <v>-2.1200716806512316</v>
      </c>
      <c r="AU36">
        <f t="shared" si="23"/>
        <v>-175.04581087707297</v>
      </c>
      <c r="AW36">
        <v>33</v>
      </c>
      <c r="AX36">
        <f>IF(Z36&gt;0, (R36*SUMPRODUCT(K36:$K$98, X36:$X$98)-K36*$AZ$3)/Z36, 0)</f>
        <v>-19346.799469090747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250000</v>
      </c>
      <c r="S37">
        <f t="shared" si="1"/>
        <v>-30167.038507965019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-882.47349303755686</v>
      </c>
      <c r="AC37">
        <f t="shared" si="2"/>
        <v>-910.70055935279765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-3742.1697556726053</v>
      </c>
      <c r="AI37">
        <f t="shared" si="25"/>
        <v>-3743.6791855079409</v>
      </c>
      <c r="AJ37">
        <f t="shared" si="7"/>
        <v>28.227066315240791</v>
      </c>
      <c r="AK37">
        <f t="shared" si="22"/>
        <v>-61.773144512628988</v>
      </c>
      <c r="AL37">
        <f t="shared" si="26"/>
        <v>-3777.2252637053293</v>
      </c>
      <c r="AN37">
        <f t="shared" si="27"/>
        <v>0</v>
      </c>
      <c r="AO37">
        <f t="shared" si="27"/>
        <v>0</v>
      </c>
      <c r="AP37">
        <f t="shared" si="27"/>
        <v>-5.0243120105827085E-2</v>
      </c>
      <c r="AQ37">
        <f t="shared" si="27"/>
        <v>-124.56245404003896</v>
      </c>
      <c r="AR37">
        <f t="shared" si="27"/>
        <v>-124.61269716014478</v>
      </c>
      <c r="AS37">
        <f t="shared" si="27"/>
        <v>0.93957059143228328</v>
      </c>
      <c r="AT37">
        <f t="shared" si="27"/>
        <v>-2.056190653189657</v>
      </c>
      <c r="AU37">
        <f t="shared" si="23"/>
        <v>-125.72931722190216</v>
      </c>
      <c r="AW37">
        <v>34</v>
      </c>
      <c r="AX37">
        <f>IF(Z37&gt;0, (R37*SUMPRODUCT(K37:$K$98, X37:$X$98)-K37*$AZ$3)/Z37, 0)</f>
        <v>-30167.038507965019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250000</v>
      </c>
      <c r="S38">
        <f t="shared" si="1"/>
        <v>-48406.093424393548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-910.70055935279765</v>
      </c>
      <c r="AC38">
        <f t="shared" si="2"/>
        <v>-903.81126293955151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-2803.818749180085</v>
      </c>
      <c r="AI38">
        <f t="shared" si="25"/>
        <v>-2804.7523209672313</v>
      </c>
      <c r="AJ38">
        <f t="shared" si="7"/>
        <v>-6.8892964132461429</v>
      </c>
      <c r="AK38">
        <f t="shared" si="22"/>
        <v>-63.749039154695843</v>
      </c>
      <c r="AL38">
        <f t="shared" si="26"/>
        <v>-2875.3906565351731</v>
      </c>
      <c r="AN38">
        <f t="shared" si="27"/>
        <v>0</v>
      </c>
      <c r="AO38">
        <f t="shared" si="27"/>
        <v>0</v>
      </c>
      <c r="AP38">
        <f t="shared" si="27"/>
        <v>-2.774555186036903E-2</v>
      </c>
      <c r="AQ38">
        <f t="shared" si="27"/>
        <v>-83.328887594444211</v>
      </c>
      <c r="AR38">
        <f t="shared" si="27"/>
        <v>-83.356633146304574</v>
      </c>
      <c r="AS38">
        <f t="shared" si="27"/>
        <v>-0.2047484012980767</v>
      </c>
      <c r="AT38">
        <f t="shared" si="27"/>
        <v>-1.8946076737409969</v>
      </c>
      <c r="AU38">
        <f t="shared" si="23"/>
        <v>-85.455989221343643</v>
      </c>
      <c r="AW38">
        <v>35</v>
      </c>
      <c r="AX38">
        <f>IF(Z38&gt;0, (R38*SUMPRODUCT(K38:$K$98, X38:$X$98)-K38*$AZ$3)/Z38, 0)</f>
        <v>-48406.093424393548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250000</v>
      </c>
      <c r="S39">
        <f t="shared" si="1"/>
        <v>-81555.108933269876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-903.81126293955151</v>
      </c>
      <c r="AC39">
        <f t="shared" si="2"/>
        <v>-869.77251620070524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-1954.9693401682034</v>
      </c>
      <c r="AI39">
        <f t="shared" si="25"/>
        <v>-1955.5025823694446</v>
      </c>
      <c r="AJ39">
        <f t="shared" si="7"/>
        <v>-34.038746738846271</v>
      </c>
      <c r="AK39">
        <f t="shared" si="22"/>
        <v>-63.266788405768615</v>
      </c>
      <c r="AL39">
        <f t="shared" si="26"/>
        <v>-2052.8081175140596</v>
      </c>
      <c r="AN39">
        <f t="shared" si="27"/>
        <v>0</v>
      </c>
      <c r="AO39">
        <f t="shared" si="27"/>
        <v>0</v>
      </c>
      <c r="AP39">
        <f t="shared" si="27"/>
        <v>-1.4149859856575788E-2</v>
      </c>
      <c r="AQ39">
        <f t="shared" si="27"/>
        <v>-51.876130814287741</v>
      </c>
      <c r="AR39">
        <f t="shared" si="27"/>
        <v>-51.890280674144314</v>
      </c>
      <c r="AS39">
        <f t="shared" si="27"/>
        <v>-0.90323589342166977</v>
      </c>
      <c r="AT39">
        <f t="shared" si="27"/>
        <v>-1.6788172193304745</v>
      </c>
      <c r="AU39">
        <f t="shared" si="23"/>
        <v>-54.472333786896463</v>
      </c>
      <c r="AW39">
        <v>36</v>
      </c>
      <c r="AX39">
        <f>IF(Z39&gt;0, (R39*SUMPRODUCT(K39:$K$98, X39:$X$98)-K39*$AZ$3)/Z39, 0)</f>
        <v>-81555.108933269876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250000</v>
      </c>
      <c r="S40">
        <f t="shared" si="1"/>
        <v>-147526.12001306226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-869.77251620070524</v>
      </c>
      <c r="AC40">
        <f t="shared" si="2"/>
        <v>-816.85611636026954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-1255.2921348866637</v>
      </c>
      <c r="AI40">
        <f t="shared" si="25"/>
        <v>-1255.5689862389152</v>
      </c>
      <c r="AJ40">
        <f t="shared" si="7"/>
        <v>-52.916399840435702</v>
      </c>
      <c r="AK40">
        <f t="shared" si="22"/>
        <v>-60.884076134049373</v>
      </c>
      <c r="AL40">
        <f t="shared" si="26"/>
        <v>-1369.3694622134003</v>
      </c>
      <c r="AN40">
        <f t="shared" si="27"/>
        <v>0</v>
      </c>
      <c r="AO40">
        <f t="shared" si="27"/>
        <v>0</v>
      </c>
      <c r="AP40">
        <f t="shared" si="27"/>
        <v>-6.559281240746697E-3</v>
      </c>
      <c r="AQ40">
        <f t="shared" si="27"/>
        <v>-29.740920840954146</v>
      </c>
      <c r="AR40">
        <f t="shared" si="27"/>
        <v>-29.747480122194897</v>
      </c>
      <c r="AS40">
        <f t="shared" si="27"/>
        <v>-1.2537180908767254</v>
      </c>
      <c r="AT40">
        <f t="shared" si="27"/>
        <v>-1.4424917024919262</v>
      </c>
      <c r="AU40">
        <f t="shared" si="23"/>
        <v>-32.443689915563553</v>
      </c>
      <c r="AW40">
        <v>37</v>
      </c>
      <c r="AX40">
        <f>IF(Z40&gt;0, (R40*SUMPRODUCT(K40:$K$98, X40:$X$98)-K40*$AZ$3)/Z40, 0)</f>
        <v>-147526.12001306226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250000</v>
      </c>
      <c r="S41">
        <f t="shared" si="1"/>
        <v>-295210.59001878143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-816.85611636026954</v>
      </c>
      <c r="AC41">
        <f t="shared" si="2"/>
        <v>-753.03227768807778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-732.70648332789551</v>
      </c>
      <c r="AI41">
        <f t="shared" si="25"/>
        <v>-732.83402486995874</v>
      </c>
      <c r="AJ41">
        <f t="shared" si="7"/>
        <v>-63.823838672191755</v>
      </c>
      <c r="AK41">
        <f t="shared" si="22"/>
        <v>-57.179928145218874</v>
      </c>
      <c r="AL41">
        <f t="shared" si="26"/>
        <v>-853.83779168736942</v>
      </c>
      <c r="AN41">
        <f t="shared" si="27"/>
        <v>0</v>
      </c>
      <c r="AO41">
        <f t="shared" si="27"/>
        <v>0</v>
      </c>
      <c r="AP41">
        <f t="shared" si="27"/>
        <v>-2.6980080693523511E-3</v>
      </c>
      <c r="AQ41">
        <f t="shared" si="27"/>
        <v>-15.49964013689552</v>
      </c>
      <c r="AR41">
        <f t="shared" si="27"/>
        <v>-15.502338144964872</v>
      </c>
      <c r="AS41">
        <f t="shared" si="27"/>
        <v>-1.3501266251680584</v>
      </c>
      <c r="AT41">
        <f t="shared" si="27"/>
        <v>-1.2095816394022814</v>
      </c>
      <c r="AU41">
        <f t="shared" si="23"/>
        <v>-18.062046409535213</v>
      </c>
      <c r="AW41">
        <v>38</v>
      </c>
      <c r="AX41">
        <f>IF(Z41&gt;0, (R41*SUMPRODUCT(K41:$K$98, X41:$X$98)-K41*$AZ$3)/Z41, 0)</f>
        <v>-295210.59001878143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250000</v>
      </c>
      <c r="S42">
        <f t="shared" si="1"/>
        <v>-679934.67694896006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-753.03227768807778</v>
      </c>
      <c r="AC42">
        <f t="shared" si="2"/>
        <v>-684.9919539739501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-379.47116156230288</v>
      </c>
      <c r="AI42">
        <f t="shared" si="25"/>
        <v>-379.52153345663305</v>
      </c>
      <c r="AJ42">
        <f t="shared" si="7"/>
        <v>-68.04032371412768</v>
      </c>
      <c r="AK42">
        <f t="shared" si="22"/>
        <v>-52.712259438165447</v>
      </c>
      <c r="AL42">
        <f t="shared" si="26"/>
        <v>-500.27411660892619</v>
      </c>
      <c r="AN42">
        <f t="shared" si="27"/>
        <v>0</v>
      </c>
      <c r="AO42">
        <f t="shared" si="27"/>
        <v>0</v>
      </c>
      <c r="AP42">
        <f t="shared" si="27"/>
        <v>-9.513971401342538E-4</v>
      </c>
      <c r="AQ42">
        <f t="shared" si="27"/>
        <v>-7.1672463915556373</v>
      </c>
      <c r="AR42">
        <f t="shared" si="27"/>
        <v>-7.168197788695772</v>
      </c>
      <c r="AS42">
        <f t="shared" si="27"/>
        <v>-1.2851088936841202</v>
      </c>
      <c r="AT42">
        <f t="shared" si="27"/>
        <v>-0.995600692536176</v>
      </c>
      <c r="AU42">
        <f t="shared" si="23"/>
        <v>-9.4489073749160681</v>
      </c>
      <c r="AW42">
        <v>39</v>
      </c>
      <c r="AX42">
        <f>IF(Z42&gt;0, (R42*SUMPRODUCT(K42:$K$98, X42:$X$98)-K42*$AZ$3)/Z42, 0)</f>
        <v>-679934.67694896006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250000</v>
      </c>
      <c r="S43">
        <f t="shared" si="1"/>
        <v>-1910862.5690913538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-684.9919539739501</v>
      </c>
      <c r="AC43">
        <f t="shared" si="2"/>
        <v>-617.56994692709225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-168.54360285036446</v>
      </c>
      <c r="AI43">
        <f t="shared" si="25"/>
        <v>-168.55976230518127</v>
      </c>
      <c r="AJ43">
        <f t="shared" si="7"/>
        <v>-67.422007046857857</v>
      </c>
      <c r="AK43">
        <f t="shared" si="22"/>
        <v>-47.949436778176512</v>
      </c>
      <c r="AL43">
        <f t="shared" si="26"/>
        <v>-283.93120613021563</v>
      </c>
      <c r="AN43">
        <f t="shared" si="27"/>
        <v>0</v>
      </c>
      <c r="AO43">
        <f t="shared" si="27"/>
        <v>0</v>
      </c>
      <c r="AP43">
        <f t="shared" si="27"/>
        <v>-2.7250987209507935E-4</v>
      </c>
      <c r="AQ43">
        <f t="shared" si="27"/>
        <v>-2.8422862142250991</v>
      </c>
      <c r="AR43">
        <f t="shared" si="27"/>
        <v>-2.8425587240971941</v>
      </c>
      <c r="AS43">
        <f t="shared" si="27"/>
        <v>-1.1369914842440261</v>
      </c>
      <c r="AT43">
        <f t="shared" si="27"/>
        <v>-0.80860988390918531</v>
      </c>
      <c r="AU43">
        <f t="shared" si="23"/>
        <v>-4.788160092250406</v>
      </c>
      <c r="AW43">
        <v>40</v>
      </c>
      <c r="AX43">
        <f>IF(Z43&gt;0, (R43*SUMPRODUCT(K43:$K$98, X43:$X$98)-K43*$AZ$3)/Z43, 0)</f>
        <v>-1910862.5690913538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250000</v>
      </c>
      <c r="S44">
        <f t="shared" si="1"/>
        <v>-7118882.5910890065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-617.56994692709225</v>
      </c>
      <c r="AC44">
        <f t="shared" si="2"/>
        <v>-553.81468542844812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-60.540508701142961</v>
      </c>
      <c r="AI44">
        <f t="shared" si="25"/>
        <v>-60.54439845967137</v>
      </c>
      <c r="AJ44">
        <f t="shared" si="7"/>
        <v>-63.755261498644131</v>
      </c>
      <c r="AK44">
        <f t="shared" si="22"/>
        <v>-43.229896284896462</v>
      </c>
      <c r="AL44">
        <f t="shared" si="26"/>
        <v>-167.52955624321197</v>
      </c>
      <c r="AN44">
        <f t="shared" si="27"/>
        <v>0</v>
      </c>
      <c r="AO44">
        <f t="shared" si="27"/>
        <v>0</v>
      </c>
      <c r="AP44">
        <f t="shared" si="27"/>
        <v>-5.8567967698105943E-5</v>
      </c>
      <c r="AQ44">
        <f t="shared" si="27"/>
        <v>-0.91155647121540129</v>
      </c>
      <c r="AR44">
        <f t="shared" si="27"/>
        <v>-0.9116150391830995</v>
      </c>
      <c r="AS44">
        <f t="shared" si="27"/>
        <v>-0.95996089956908448</v>
      </c>
      <c r="AT44">
        <f t="shared" si="27"/>
        <v>-0.65091114286794949</v>
      </c>
      <c r="AU44">
        <f t="shared" si="23"/>
        <v>-2.5224870816201337</v>
      </c>
      <c r="AW44">
        <v>41</v>
      </c>
      <c r="AX44">
        <f>IF(Z44&gt;0, (R44*SUMPRODUCT(K44:$K$98, X44:$X$98)-K44*$AZ$3)/Z44, 0)</f>
        <v>-7118882.5910890065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250000</v>
      </c>
      <c r="S45">
        <f t="shared" si="1"/>
        <v>-40542959.66148629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-553.81468542844812</v>
      </c>
      <c r="AC45">
        <f t="shared" si="2"/>
        <v>-495.26414572745887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-16.20035805100251</v>
      </c>
      <c r="AI45">
        <f t="shared" si="25"/>
        <v>-16.200968840335435</v>
      </c>
      <c r="AJ45">
        <f t="shared" si="7"/>
        <v>-58.550539700989248</v>
      </c>
      <c r="AK45">
        <f t="shared" si="22"/>
        <v>-38.767027979991369</v>
      </c>
      <c r="AL45">
        <f t="shared" si="26"/>
        <v>-113.51853652131605</v>
      </c>
      <c r="AN45">
        <f t="shared" si="27"/>
        <v>0</v>
      </c>
      <c r="AO45">
        <f t="shared" si="27"/>
        <v>0</v>
      </c>
      <c r="AP45">
        <f t="shared" si="27"/>
        <v>-8.2112813641027538E-6</v>
      </c>
      <c r="AQ45">
        <f t="shared" si="27"/>
        <v>-0.2177930932737937</v>
      </c>
      <c r="AR45">
        <f t="shared" si="27"/>
        <v>-0.21780130455515784</v>
      </c>
      <c r="AS45">
        <f t="shared" si="27"/>
        <v>-0.78713711846260093</v>
      </c>
      <c r="AT45">
        <f t="shared" si="27"/>
        <v>-0.52117310705188702</v>
      </c>
      <c r="AU45">
        <f t="shared" si="23"/>
        <v>-1.5261115300696457</v>
      </c>
      <c r="AW45">
        <v>42</v>
      </c>
      <c r="AX45">
        <f>IF(Z45&gt;0, (R45*SUMPRODUCT(K45:$K$98, X45:$X$98)-K45*$AZ$3)/Z45, 0)</f>
        <v>-40542959.66148629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250000</v>
      </c>
      <c r="S46">
        <f t="shared" si="1"/>
        <v>-234038245.23220137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-495.26414572745887</v>
      </c>
      <c r="AC46">
        <f t="shared" si="2"/>
        <v>-442.39078152412134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-2.550844710282167</v>
      </c>
      <c r="AI46">
        <f t="shared" si="25"/>
        <v>-2.5509392227797045</v>
      </c>
      <c r="AJ46">
        <f t="shared" si="7"/>
        <v>-52.87336420333753</v>
      </c>
      <c r="AK46">
        <f t="shared" si="22"/>
        <v>-34.668490200922122</v>
      </c>
      <c r="AL46">
        <f t="shared" si="26"/>
        <v>-90.092793627039356</v>
      </c>
      <c r="AN46">
        <f t="shared" si="27"/>
        <v>0</v>
      </c>
      <c r="AO46">
        <f t="shared" si="27"/>
        <v>0</v>
      </c>
      <c r="AP46">
        <f t="shared" si="27"/>
        <v>-1.1344639689298296E-6</v>
      </c>
      <c r="AQ46">
        <f t="shared" si="27"/>
        <v>-3.0618611184197845E-2</v>
      </c>
      <c r="AR46">
        <f t="shared" si="27"/>
        <v>-3.0619745648166774E-2</v>
      </c>
      <c r="AS46">
        <f t="shared" si="27"/>
        <v>-0.63465603139886839</v>
      </c>
      <c r="AT46">
        <f t="shared" si="27"/>
        <v>-0.41613706139241508</v>
      </c>
      <c r="AU46">
        <f t="shared" si="23"/>
        <v>-1.0814128384394504</v>
      </c>
      <c r="AW46">
        <v>43</v>
      </c>
      <c r="AX46">
        <f>IF(Z46&gt;0, (R46*SUMPRODUCT(K46:$K$98, X46:$X$98)-K46*$AZ$3)/Z46, 0)</f>
        <v>-234038245.23220137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250000</v>
      </c>
      <c r="S47">
        <f t="shared" si="1"/>
        <v>-1372426221.2007113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-442.39078152412134</v>
      </c>
      <c r="AC47">
        <f t="shared" si="2"/>
        <v>-395.0185811204741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-0.39588061208172842</v>
      </c>
      <c r="AI47">
        <f t="shared" si="25"/>
        <v>-0.39589500333187427</v>
      </c>
      <c r="AJ47">
        <f t="shared" si="7"/>
        <v>-47.372200403647241</v>
      </c>
      <c r="AK47">
        <f t="shared" si="22"/>
        <v>-30.967354706688496</v>
      </c>
      <c r="AL47">
        <f t="shared" si="26"/>
        <v>-78.735450113667611</v>
      </c>
      <c r="AN47">
        <f t="shared" si="27"/>
        <v>0</v>
      </c>
      <c r="AO47">
        <f t="shared" si="27"/>
        <v>0</v>
      </c>
      <c r="AP47">
        <f t="shared" si="27"/>
        <v>-1.5423465512583603E-7</v>
      </c>
      <c r="AQ47">
        <f t="shared" si="27"/>
        <v>-4.2427523013374773E-3</v>
      </c>
      <c r="AR47">
        <f t="shared" si="27"/>
        <v>-4.242906535992603E-3</v>
      </c>
      <c r="AS47">
        <f t="shared" si="27"/>
        <v>-0.50769981188293456</v>
      </c>
      <c r="AT47">
        <f t="shared" si="27"/>
        <v>-0.33188494570936994</v>
      </c>
      <c r="AU47">
        <f t="shared" si="23"/>
        <v>-0.84382766412829702</v>
      </c>
      <c r="AW47">
        <v>44</v>
      </c>
      <c r="AX47">
        <f>IF(Z47&gt;0, (R47*SUMPRODUCT(K47:$K$98, X47:$X$98)-K47*$AZ$3)/Z47, 0)</f>
        <v>-1372426221.2007113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250000</v>
      </c>
      <c r="S48">
        <f t="shared" si="1"/>
        <v>-8194065194.1890869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-395.0185811204741</v>
      </c>
      <c r="AC48">
        <f t="shared" si="2"/>
        <v>-352.69887832381869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-6.0475885434658844E-2</v>
      </c>
      <c r="AI48">
        <f t="shared" si="25"/>
        <v>-6.0478037595216305E-2</v>
      </c>
      <c r="AJ48">
        <f t="shared" si="7"/>
        <v>-42.319702796655406</v>
      </c>
      <c r="AK48">
        <f t="shared" si="22"/>
        <v>-27.651300678433188</v>
      </c>
      <c r="AL48">
        <f t="shared" si="26"/>
        <v>-70.031481512683811</v>
      </c>
      <c r="AN48">
        <f t="shared" si="27"/>
        <v>0</v>
      </c>
      <c r="AO48">
        <f t="shared" si="27"/>
        <v>0</v>
      </c>
      <c r="AP48">
        <f t="shared" si="27"/>
        <v>-2.059397066615499E-8</v>
      </c>
      <c r="AQ48">
        <f t="shared" si="27"/>
        <v>-5.786922385200182E-4</v>
      </c>
      <c r="AR48">
        <f t="shared" si="27"/>
        <v>-5.7871283249068435E-4</v>
      </c>
      <c r="AS48">
        <f t="shared" si="27"/>
        <v>-0.40495617995306071</v>
      </c>
      <c r="AT48">
        <f t="shared" si="27"/>
        <v>-0.26459460614068259</v>
      </c>
      <c r="AU48">
        <f t="shared" si="23"/>
        <v>-0.67012949892623397</v>
      </c>
      <c r="AW48">
        <v>45</v>
      </c>
      <c r="AX48">
        <f>IF(Z48&gt;0, (R48*SUMPRODUCT(K48:$K$98, X48:$X$98)-K48*$AZ$3)/Z48, 0)</f>
        <v>-8194065194.1890869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250000</v>
      </c>
      <c r="S49">
        <f t="shared" si="1"/>
        <v>-49927097470.741241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-352.69887832381869</v>
      </c>
      <c r="AC49">
        <f t="shared" si="2"/>
        <v>-314.91021991877454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-9.0763445324377554E-3</v>
      </c>
      <c r="AI49">
        <f t="shared" si="25"/>
        <v>-9.0766599024831533E-3</v>
      </c>
      <c r="AJ49">
        <f t="shared" si="7"/>
        <v>-37.788658405044146</v>
      </c>
      <c r="AK49">
        <f t="shared" si="22"/>
        <v>-24.688921482667311</v>
      </c>
      <c r="AL49">
        <f t="shared" si="26"/>
        <v>-62.48665654761394</v>
      </c>
      <c r="AN49">
        <f t="shared" si="27"/>
        <v>0</v>
      </c>
      <c r="AO49">
        <f t="shared" si="27"/>
        <v>0</v>
      </c>
      <c r="AP49">
        <f t="shared" si="27"/>
        <v>-2.694435798397706E-9</v>
      </c>
      <c r="AQ49">
        <f t="shared" si="27"/>
        <v>-7.7545816362892898E-5</v>
      </c>
      <c r="AR49">
        <f t="shared" si="27"/>
        <v>-7.7548510798691292E-5</v>
      </c>
      <c r="AS49">
        <f t="shared" si="27"/>
        <v>-0.32285600825364424</v>
      </c>
      <c r="AT49">
        <f t="shared" si="27"/>
        <v>-0.21093542280711458</v>
      </c>
      <c r="AU49">
        <f t="shared" si="23"/>
        <v>-0.53386897957155754</v>
      </c>
      <c r="AW49">
        <v>46</v>
      </c>
      <c r="AX49">
        <f>IF(Z49&gt;0, (R49*SUMPRODUCT(K49:$K$98, X49:$X$98)-K49*$AZ$3)/Z49, 0)</f>
        <v>-49927097470.741241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250000</v>
      </c>
      <c r="S50">
        <f t="shared" si="1"/>
        <v>-310544751000.29645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-314.91021991877454</v>
      </c>
      <c r="AC50">
        <f t="shared" si="2"/>
        <v>-281.16990719915981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-1.3347295594577685E-3</v>
      </c>
      <c r="AI50">
        <f t="shared" si="25"/>
        <v>-1.3347748298908209E-3</v>
      </c>
      <c r="AJ50">
        <f t="shared" si="7"/>
        <v>-33.740312719614735</v>
      </c>
      <c r="AK50">
        <f t="shared" si="22"/>
        <v>-22.043715394314219</v>
      </c>
      <c r="AL50">
        <f t="shared" si="26"/>
        <v>-55.785362888758847</v>
      </c>
      <c r="AN50">
        <f t="shared" si="27"/>
        <v>0</v>
      </c>
      <c r="AO50">
        <f t="shared" si="27"/>
        <v>0</v>
      </c>
      <c r="AP50">
        <f t="shared" si="27"/>
        <v>-3.4533772651002996E-10</v>
      </c>
      <c r="AQ50">
        <f t="shared" si="27"/>
        <v>-1.0181755297868282E-5</v>
      </c>
      <c r="AR50">
        <f t="shared" si="27"/>
        <v>-1.0182100635594791E-5</v>
      </c>
      <c r="AS50">
        <f t="shared" si="27"/>
        <v>-0.25738218304255628</v>
      </c>
      <c r="AT50">
        <f t="shared" si="27"/>
        <v>-0.16815669841907094</v>
      </c>
      <c r="AU50">
        <f t="shared" si="23"/>
        <v>-0.42554906356226285</v>
      </c>
      <c r="AW50">
        <v>47</v>
      </c>
      <c r="AX50">
        <f>IF(Z50&gt;0, (R50*SUMPRODUCT(K50:$K$98, X50:$X$98)-K50*$AZ$3)/Z50, 0)</f>
        <v>-310544751000.29645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250000</v>
      </c>
      <c r="S51">
        <f t="shared" si="1"/>
        <v>-1976019760266.6995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-281.16990719915981</v>
      </c>
      <c r="AC51">
        <f t="shared" si="2"/>
        <v>-251.04456892963742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-1.9232724957192558E-4</v>
      </c>
      <c r="AI51">
        <f t="shared" si="25"/>
        <v>-1.9233360185073314E-4</v>
      </c>
      <c r="AJ51">
        <f t="shared" si="7"/>
        <v>-30.125338269522388</v>
      </c>
      <c r="AK51">
        <f t="shared" si="22"/>
        <v>-19.68189350394119</v>
      </c>
      <c r="AL51">
        <f t="shared" si="26"/>
        <v>-49.80742410706543</v>
      </c>
      <c r="AN51">
        <f t="shared" si="27"/>
        <v>0</v>
      </c>
      <c r="AO51">
        <f t="shared" si="27"/>
        <v>0</v>
      </c>
      <c r="AP51">
        <f t="shared" si="27"/>
        <v>-4.3265418146357461E-11</v>
      </c>
      <c r="AQ51">
        <f t="shared" si="27"/>
        <v>-1.3099423255402199E-6</v>
      </c>
      <c r="AR51">
        <f t="shared" si="27"/>
        <v>-1.3099855909583661E-6</v>
      </c>
      <c r="AS51">
        <f t="shared" si="27"/>
        <v>-0.20518390274024051</v>
      </c>
      <c r="AT51">
        <f t="shared" si="27"/>
        <v>-0.13405352286258215</v>
      </c>
      <c r="AU51">
        <f t="shared" si="23"/>
        <v>-0.33923873558841361</v>
      </c>
      <c r="AW51">
        <v>48</v>
      </c>
      <c r="AX51">
        <f>IF(Z51&gt;0, (R51*SUMPRODUCT(K51:$K$98, X51:$X$98)-K51*$AZ$3)/Z51, 0)</f>
        <v>-1976019760266.6995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250000</v>
      </c>
      <c r="S52">
        <f t="shared" si="1"/>
        <v>-12884184774271.201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-251.04456892963742</v>
      </c>
      <c r="AC52">
        <f t="shared" si="2"/>
        <v>-224.1469376937961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-2.7094515056244747E-5</v>
      </c>
      <c r="AI52">
        <f t="shared" si="25"/>
        <v>-2.7095384909252994E-5</v>
      </c>
      <c r="AJ52">
        <f t="shared" si="7"/>
        <v>-26.897631235841317</v>
      </c>
      <c r="AK52">
        <f t="shared" si="22"/>
        <v>-17.57311982507462</v>
      </c>
      <c r="AL52">
        <f t="shared" si="26"/>
        <v>-44.470778156300845</v>
      </c>
      <c r="AN52">
        <f t="shared" si="27"/>
        <v>0</v>
      </c>
      <c r="AO52">
        <f t="shared" si="27"/>
        <v>0</v>
      </c>
      <c r="AP52">
        <f t="shared" si="27"/>
        <v>-5.2897993757818343E-12</v>
      </c>
      <c r="AQ52">
        <f t="shared" si="27"/>
        <v>-1.6476869939293851E-7</v>
      </c>
      <c r="AR52">
        <f t="shared" si="27"/>
        <v>-1.6477398919231431E-7</v>
      </c>
      <c r="AS52">
        <f t="shared" si="27"/>
        <v>-0.16357139835425802</v>
      </c>
      <c r="AT52">
        <f t="shared" si="27"/>
        <v>-0.10686665149175473</v>
      </c>
      <c r="AU52">
        <f t="shared" si="23"/>
        <v>-0.27043821462000195</v>
      </c>
      <c r="AW52">
        <v>49</v>
      </c>
      <c r="AX52">
        <f>IF(Z52&gt;0, (R52*SUMPRODUCT(K52:$K$98, X52:$X$98)-K52*$AZ$3)/Z52, 0)</f>
        <v>-12884184774271.201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250000</v>
      </c>
      <c r="S53">
        <f t="shared" si="1"/>
        <v>-86208867859214.75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-224.1469376937961</v>
      </c>
      <c r="AC53">
        <f t="shared" si="2"/>
        <v>-200.13119451411512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-3.7254051980774124E-6</v>
      </c>
      <c r="AI53">
        <f t="shared" si="25"/>
        <v>-3.7255212715159599E-6</v>
      </c>
      <c r="AJ53">
        <f t="shared" si="7"/>
        <v>-24.015743179680982</v>
      </c>
      <c r="AK53">
        <f t="shared" si="22"/>
        <v>-15.690285638565729</v>
      </c>
      <c r="AL53">
        <f t="shared" si="26"/>
        <v>-39.706032543767982</v>
      </c>
      <c r="AN53">
        <f t="shared" si="27"/>
        <v>0</v>
      </c>
      <c r="AO53">
        <f t="shared" si="27"/>
        <v>0</v>
      </c>
      <c r="AP53">
        <f t="shared" si="27"/>
        <v>-6.302431857463803E-13</v>
      </c>
      <c r="AQ53">
        <f t="shared" si="27"/>
        <v>-2.0227808098161026E-8</v>
      </c>
      <c r="AR53">
        <f t="shared" si="27"/>
        <v>-2.0228438341346772E-8</v>
      </c>
      <c r="AS53">
        <f t="shared" si="27"/>
        <v>-0.13039812276635257</v>
      </c>
      <c r="AT53">
        <f t="shared" si="27"/>
        <v>-8.5193440720497032E-2</v>
      </c>
      <c r="AU53">
        <f t="shared" si="23"/>
        <v>-0.21559158371528792</v>
      </c>
      <c r="AW53">
        <v>50</v>
      </c>
      <c r="AX53">
        <f>IF(Z53&gt;0, (R53*SUMPRODUCT(K53:$K$98, X53:$X$98)-K53*$AZ$3)/Z53, 0)</f>
        <v>-86208867859214.75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250000</v>
      </c>
      <c r="S54">
        <f t="shared" si="1"/>
        <v>-593509548216384.88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-200.13119451411512</v>
      </c>
      <c r="AC54">
        <f t="shared" si="2"/>
        <v>-178.68856654822713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-4.992957483348251E-7</v>
      </c>
      <c r="AI54">
        <f t="shared" si="25"/>
        <v>-4.9931080188932015E-7</v>
      </c>
      <c r="AJ54">
        <f t="shared" si="7"/>
        <v>-21.442627965887993</v>
      </c>
      <c r="AK54">
        <f t="shared" si="22"/>
        <v>-14.009183615988061</v>
      </c>
      <c r="AL54">
        <f t="shared" si="26"/>
        <v>-35.451812081186858</v>
      </c>
      <c r="AN54">
        <f t="shared" si="27"/>
        <v>0</v>
      </c>
      <c r="AO54">
        <f t="shared" si="27"/>
        <v>0</v>
      </c>
      <c r="AP54">
        <f t="shared" si="27"/>
        <v>-7.2978737338411107E-14</v>
      </c>
      <c r="AQ54">
        <f t="shared" si="27"/>
        <v>-2.4205561074548931E-9</v>
      </c>
      <c r="AR54">
        <f t="shared" si="27"/>
        <v>-2.4206290861922317E-9</v>
      </c>
      <c r="AS54">
        <f t="shared" si="27"/>
        <v>-0.10395258572862379</v>
      </c>
      <c r="AT54">
        <f t="shared" si="27"/>
        <v>-6.7915689398975312E-2</v>
      </c>
      <c r="AU54">
        <f t="shared" si="23"/>
        <v>-0.1718682775482282</v>
      </c>
      <c r="AW54">
        <v>51</v>
      </c>
      <c r="AX54">
        <f>IF(Z54&gt;0, (R54*SUMPRODUCT(K54:$K$98, X54:$X$98)-K54*$AZ$3)/Z54, 0)</f>
        <v>-593509548216384.88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250000</v>
      </c>
      <c r="S55">
        <f t="shared" si="1"/>
        <v>-4211290248266933.5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-178.68856654822713</v>
      </c>
      <c r="AC55">
        <f t="shared" si="2"/>
        <v>-159.54336299161571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-6.504392596459035E-8</v>
      </c>
      <c r="AI55">
        <f t="shared" si="25"/>
        <v>-6.5045820198347542E-8</v>
      </c>
      <c r="AJ55">
        <f t="shared" si="7"/>
        <v>-19.14520355661142</v>
      </c>
      <c r="AK55">
        <f t="shared" si="22"/>
        <v>-12.508199658375901</v>
      </c>
      <c r="AL55">
        <f t="shared" si="26"/>
        <v>-31.653403280033142</v>
      </c>
      <c r="AN55">
        <f t="shared" si="27"/>
        <v>0</v>
      </c>
      <c r="AO55">
        <f t="shared" si="27"/>
        <v>0</v>
      </c>
      <c r="AP55">
        <f t="shared" si="27"/>
        <v>-8.1992255828019422E-15</v>
      </c>
      <c r="AQ55">
        <f t="shared" si="27"/>
        <v>-2.8154382728700361E-10</v>
      </c>
      <c r="AR55">
        <f t="shared" si="27"/>
        <v>-2.8155202651258645E-10</v>
      </c>
      <c r="AS55">
        <f t="shared" si="27"/>
        <v>-8.2870364966154464E-2</v>
      </c>
      <c r="AT55">
        <f t="shared" si="27"/>
        <v>-5.4141971783903245E-2</v>
      </c>
      <c r="AU55">
        <f t="shared" si="23"/>
        <v>-0.13701233703160975</v>
      </c>
      <c r="AW55">
        <v>52</v>
      </c>
      <c r="AX55">
        <f>IF(Z55&gt;0, (R55*SUMPRODUCT(K55:$K$98, X55:$X$98)-K55*$AZ$3)/Z55, 0)</f>
        <v>-4211290248266933.5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250000</v>
      </c>
      <c r="S56">
        <f t="shared" si="1"/>
        <v>-3.0884151421226128E+16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-159.54336299161571</v>
      </c>
      <c r="AC56">
        <f t="shared" si="2"/>
        <v>-142.44943124276156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-8.2233621878436874E-9</v>
      </c>
      <c r="AI56">
        <f t="shared" si="25"/>
        <v>-8.2235928068257346E-9</v>
      </c>
      <c r="AJ56">
        <f t="shared" si="7"/>
        <v>-17.093931748854146</v>
      </c>
      <c r="AK56">
        <f t="shared" si="22"/>
        <v>-11.1680354094131</v>
      </c>
      <c r="AL56">
        <f t="shared" si="26"/>
        <v>-28.261967166490841</v>
      </c>
      <c r="AN56">
        <f t="shared" si="27"/>
        <v>0</v>
      </c>
      <c r="AO56">
        <f t="shared" si="27"/>
        <v>0</v>
      </c>
      <c r="AP56">
        <f t="shared" si="27"/>
        <v>-8.9128437172536833E-16</v>
      </c>
      <c r="AQ56">
        <f t="shared" si="27"/>
        <v>-3.1781226922506744E-11</v>
      </c>
      <c r="AR56">
        <f t="shared" si="27"/>
        <v>-3.1782118206878473E-11</v>
      </c>
      <c r="AS56">
        <f t="shared" si="27"/>
        <v>-6.6063747588701344E-2</v>
      </c>
      <c r="AT56">
        <f t="shared" si="27"/>
        <v>-4.3161648425243233E-2</v>
      </c>
      <c r="AU56">
        <f t="shared" si="23"/>
        <v>-0.1092253960457267</v>
      </c>
      <c r="AW56">
        <v>53</v>
      </c>
      <c r="AX56">
        <f>IF(Z56&gt;0, (R56*SUMPRODUCT(K56:$K$98, X56:$X$98)-K56*$AZ$3)/Z56, 0)</f>
        <v>-3.0884151421226128E+16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250000</v>
      </c>
      <c r="S57">
        <f t="shared" si="1"/>
        <v>-2.3483519017179306E+17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-142.44943124276156</v>
      </c>
      <c r="AC57">
        <f t="shared" si="2"/>
        <v>-127.18699218106508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-1.0061636915972339E-9</v>
      </c>
      <c r="AI57">
        <f t="shared" si="25"/>
        <v>-1.0061907716511407E-9</v>
      </c>
      <c r="AJ57">
        <f t="shared" si="7"/>
        <v>-15.262439061696483</v>
      </c>
      <c r="AK57">
        <f t="shared" si="22"/>
        <v>-9.9714601869933102</v>
      </c>
      <c r="AL57">
        <f t="shared" si="26"/>
        <v>-25.233899249695984</v>
      </c>
      <c r="AN57">
        <f t="shared" si="27"/>
        <v>0</v>
      </c>
      <c r="AO57">
        <f t="shared" si="27"/>
        <v>0</v>
      </c>
      <c r="AP57">
        <f t="shared" si="27"/>
        <v>-9.3444284386791734E-17</v>
      </c>
      <c r="AQ57">
        <f t="shared" si="27"/>
        <v>-3.4719371852451241E-12</v>
      </c>
      <c r="AR57">
        <f t="shared" si="27"/>
        <v>-3.472030629529511E-12</v>
      </c>
      <c r="AS57">
        <f t="shared" si="27"/>
        <v>-5.2665615106546347E-2</v>
      </c>
      <c r="AT57">
        <f t="shared" si="27"/>
        <v>-3.440820186967334E-2</v>
      </c>
      <c r="AU57">
        <f t="shared" si="23"/>
        <v>-8.7073816979691715E-2</v>
      </c>
      <c r="AW57">
        <v>54</v>
      </c>
      <c r="AX57">
        <f>IF(Z57&gt;0, (R57*SUMPRODUCT(K57:$K$98, X57:$X$98)-K57*$AZ$3)/Z57, 0)</f>
        <v>-2.3483519017179306E+17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250000</v>
      </c>
      <c r="S58">
        <f t="shared" si="1"/>
        <v>-1.8552128660852306E+18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-127.18699218106508</v>
      </c>
      <c r="AC58">
        <f t="shared" si="2"/>
        <v>-113.55981444738256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-1.1874346567156664E-10</v>
      </c>
      <c r="AI58">
        <f t="shared" si="25"/>
        <v>-1.187465262318E-10</v>
      </c>
      <c r="AJ58">
        <f t="shared" si="7"/>
        <v>-13.627177733682515</v>
      </c>
      <c r="AK58">
        <f t="shared" si="22"/>
        <v>-8.903089452674557</v>
      </c>
      <c r="AL58">
        <f t="shared" si="26"/>
        <v>-22.530267186475818</v>
      </c>
      <c r="AN58">
        <f t="shared" si="27"/>
        <v>0</v>
      </c>
      <c r="AO58">
        <f t="shared" si="27"/>
        <v>0</v>
      </c>
      <c r="AP58">
        <f t="shared" si="27"/>
        <v>-9.4294448829382429E-18</v>
      </c>
      <c r="AQ58">
        <f t="shared" si="27"/>
        <v>-3.6584313961621869E-13</v>
      </c>
      <c r="AR58">
        <f t="shared" si="27"/>
        <v>-3.6585256906110157E-13</v>
      </c>
      <c r="AS58">
        <f t="shared" si="27"/>
        <v>-4.1984705920474118E-2</v>
      </c>
      <c r="AT58">
        <f t="shared" si="27"/>
        <v>-2.7430007868049191E-2</v>
      </c>
      <c r="AU58">
        <f t="shared" si="23"/>
        <v>-6.9414713788889151E-2</v>
      </c>
      <c r="AW58">
        <v>55</v>
      </c>
      <c r="AX58">
        <f>IF(Z58&gt;0, (R58*SUMPRODUCT(K58:$K$98, X58:$X$98)-K58*$AZ$3)/Z58, 0)</f>
        <v>-1.8552128660852306E+18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250000</v>
      </c>
      <c r="S59">
        <f t="shared" si="1"/>
        <v>-1.5278528888912779E+19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-113.55981444738256</v>
      </c>
      <c r="AC59">
        <f t="shared" si="2"/>
        <v>-101.39269147087761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-1.3490701587994932E-11</v>
      </c>
      <c r="AI59">
        <f t="shared" si="25"/>
        <v>-1.3491033402308364E-11</v>
      </c>
      <c r="AJ59">
        <f t="shared" si="7"/>
        <v>-12.167122976504956</v>
      </c>
      <c r="AK59">
        <f t="shared" si="22"/>
        <v>-7.9491870113167806</v>
      </c>
      <c r="AL59">
        <f t="shared" si="26"/>
        <v>-20.11630998783523</v>
      </c>
      <c r="AN59">
        <f t="shared" si="27"/>
        <v>0</v>
      </c>
      <c r="AO59">
        <f t="shared" si="27"/>
        <v>0</v>
      </c>
      <c r="AP59">
        <f t="shared" si="27"/>
        <v>-9.1277195691701307E-19</v>
      </c>
      <c r="AQ59">
        <f t="shared" si="27"/>
        <v>-3.7110918939115202E-14</v>
      </c>
      <c r="AR59">
        <f t="shared" si="27"/>
        <v>-3.7111831711072118E-14</v>
      </c>
      <c r="AS59">
        <f t="shared" si="27"/>
        <v>-3.3469950510589493E-2</v>
      </c>
      <c r="AT59">
        <f t="shared" si="27"/>
        <v>-2.1867034333585712E-2</v>
      </c>
      <c r="AU59">
        <f t="shared" si="23"/>
        <v>-5.5336984844212324E-2</v>
      </c>
      <c r="AW59">
        <v>56</v>
      </c>
      <c r="AX59">
        <f>IF(Z59&gt;0, (R59*SUMPRODUCT(K59:$K$98, X59:$X$98)-K59*$AZ$3)/Z59, 0)</f>
        <v>-1.5278528888912779E+19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250000</v>
      </c>
      <c r="S60">
        <f t="shared" si="1"/>
        <v>-1.3144376789540717E+20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-101.39269147087761</v>
      </c>
      <c r="AC60">
        <f t="shared" si="2"/>
        <v>-90.529188813283611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-1.4702984987993761E-12</v>
      </c>
      <c r="AI60">
        <f t="shared" si="25"/>
        <v>-1.4703329352699151E-12</v>
      </c>
      <c r="AJ60">
        <f t="shared" si="7"/>
        <v>-10.863502657593997</v>
      </c>
      <c r="AK60">
        <f t="shared" si="22"/>
        <v>-7.0974884029614334</v>
      </c>
      <c r="AL60">
        <f t="shared" si="26"/>
        <v>-17.9609910605569</v>
      </c>
      <c r="AN60">
        <f t="shared" si="27"/>
        <v>0</v>
      </c>
      <c r="AO60">
        <f t="shared" si="27"/>
        <v>0</v>
      </c>
      <c r="AP60">
        <f t="shared" si="27"/>
        <v>-8.4580019958959104E-20</v>
      </c>
      <c r="AQ60">
        <f t="shared" si="27"/>
        <v>-3.6112259597937879E-15</v>
      </c>
      <c r="AR60">
        <f t="shared" si="27"/>
        <v>-3.6113105398137474E-15</v>
      </c>
      <c r="AS60">
        <f t="shared" si="27"/>
        <v>-2.6682039628978298E-2</v>
      </c>
      <c r="AT60">
        <f t="shared" si="27"/>
        <v>-1.7432265890932542E-2</v>
      </c>
      <c r="AU60">
        <f t="shared" si="23"/>
        <v>-4.4114305519914444E-2</v>
      </c>
      <c r="AW60">
        <v>57</v>
      </c>
      <c r="AX60">
        <f>IF(Z60&gt;0, (R60*SUMPRODUCT(K60:$K$98, X60:$X$98)-K60*$AZ$3)/Z60, 0)</f>
        <v>-1.3144376789540717E+20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250000</v>
      </c>
      <c r="S61">
        <f t="shared" si="1"/>
        <v>-1.1827790239548375E+21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-90.529188813283611</v>
      </c>
      <c r="AC61">
        <f t="shared" si="2"/>
        <v>-80.82963286900322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-1.5337584318018438E-13</v>
      </c>
      <c r="AI61">
        <f t="shared" si="25"/>
        <v>-1.5337926011738195E-13</v>
      </c>
      <c r="AJ61">
        <f t="shared" si="7"/>
        <v>-9.6995559442803909</v>
      </c>
      <c r="AK61">
        <f t="shared" si="22"/>
        <v>-6.3370432169298532</v>
      </c>
      <c r="AL61">
        <f t="shared" si="26"/>
        <v>-16.036599161210397</v>
      </c>
      <c r="AN61">
        <f t="shared" si="27"/>
        <v>0</v>
      </c>
      <c r="AO61">
        <f t="shared" si="27"/>
        <v>0</v>
      </c>
      <c r="AP61">
        <f t="shared" si="27"/>
        <v>-7.4932137935314292E-21</v>
      </c>
      <c r="AQ61">
        <f t="shared" si="27"/>
        <v>-3.3634741210095679E-16</v>
      </c>
      <c r="AR61">
        <f t="shared" si="27"/>
        <v>-3.3635490531475036E-16</v>
      </c>
      <c r="AS61">
        <f t="shared" si="27"/>
        <v>-2.1270758632795279E-2</v>
      </c>
      <c r="AT61">
        <f t="shared" si="27"/>
        <v>-1.389689564009291E-2</v>
      </c>
      <c r="AU61">
        <f t="shared" si="23"/>
        <v>-3.5167654272888524E-2</v>
      </c>
      <c r="AW61">
        <v>58</v>
      </c>
      <c r="AX61">
        <f>IF(Z61&gt;0, (R61*SUMPRODUCT(K61:$K$98, X61:$X$98)-K61*$AZ$3)/Z61, 0)</f>
        <v>-1.1827790239548375E+21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250000</v>
      </c>
      <c r="S62">
        <f t="shared" si="1"/>
        <v>-1.116837779983315E+22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-80.82963286900322</v>
      </c>
      <c r="AC62">
        <f t="shared" si="2"/>
        <v>-72.169315061610021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-1.5298355743626871E-14</v>
      </c>
      <c r="AI62">
        <f t="shared" si="25"/>
        <v>-1.5298678840303733E-14</v>
      </c>
      <c r="AJ62">
        <f t="shared" si="7"/>
        <v>-8.6603178073931986</v>
      </c>
      <c r="AK62">
        <f t="shared" si="22"/>
        <v>-5.6580743008302257</v>
      </c>
      <c r="AL62">
        <f t="shared" si="26"/>
        <v>-14.31839210822344</v>
      </c>
      <c r="AN62">
        <f t="shared" si="27"/>
        <v>0</v>
      </c>
      <c r="AO62">
        <f t="shared" si="27"/>
        <v>0</v>
      </c>
      <c r="AP62">
        <f t="shared" si="27"/>
        <v>-6.3262390089391612E-22</v>
      </c>
      <c r="AQ62">
        <f t="shared" si="27"/>
        <v>-2.9954209315155926E-17</v>
      </c>
      <c r="AR62">
        <f t="shared" si="27"/>
        <v>-2.995484193905682E-17</v>
      </c>
      <c r="AS62">
        <f t="shared" si="27"/>
        <v>-1.6956918552929894E-2</v>
      </c>
      <c r="AT62">
        <f t="shared" si="27"/>
        <v>-1.1078520121247536E-2</v>
      </c>
      <c r="AU62">
        <f t="shared" si="23"/>
        <v>-2.803543867417746E-2</v>
      </c>
      <c r="AW62">
        <v>59</v>
      </c>
      <c r="AX62">
        <f>IF(Z62&gt;0, (R62*SUMPRODUCT(K62:$K$98, X62:$X$98)-K62*$AZ$3)/Z62, 0)</f>
        <v>-1.116837779983315E+22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250000</v>
      </c>
      <c r="S63">
        <f t="shared" si="1"/>
        <v>-1.1103339164588149E+23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-72.169315061610021</v>
      </c>
      <c r="AC63">
        <f t="shared" si="2"/>
        <v>-64.436888447866082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-1.4542440684706935E-15</v>
      </c>
      <c r="AI63">
        <f t="shared" si="25"/>
        <v>-1.4542730853670942E-15</v>
      </c>
      <c r="AJ63">
        <f t="shared" si="7"/>
        <v>-7.7324266137439395</v>
      </c>
      <c r="AK63">
        <f t="shared" si="22"/>
        <v>-5.0518520543127021</v>
      </c>
      <c r="AL63">
        <f t="shared" si="26"/>
        <v>-12.784278668056643</v>
      </c>
      <c r="AN63">
        <f t="shared" si="27"/>
        <v>0</v>
      </c>
      <c r="AO63">
        <f t="shared" si="27"/>
        <v>0</v>
      </c>
      <c r="AP63">
        <f t="shared" si="27"/>
        <v>-5.0727801535444815E-23</v>
      </c>
      <c r="AQ63">
        <f t="shared" si="27"/>
        <v>-2.5423326971664227E-18</v>
      </c>
      <c r="AR63">
        <f t="shared" si="27"/>
        <v>-2.5423834249679584E-18</v>
      </c>
      <c r="AS63">
        <f t="shared" si="27"/>
        <v>-1.3517951652527041E-2</v>
      </c>
      <c r="AT63">
        <f t="shared" si="27"/>
        <v>-8.8317284129843243E-3</v>
      </c>
      <c r="AU63">
        <f t="shared" si="23"/>
        <v>-2.2349680065511367E-2</v>
      </c>
      <c r="AW63">
        <v>60</v>
      </c>
      <c r="AX63">
        <f>IF(Z63&gt;0, (R63*SUMPRODUCT(K63:$K$98, X63:$X$98)-K63*$AZ$3)/Z63, 0)</f>
        <v>-1.1103339164588149E+23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250000</v>
      </c>
      <c r="S64">
        <f t="shared" si="1"/>
        <v>-1.1661934540316684E+24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-64.436888447866082</v>
      </c>
      <c r="AC64">
        <f t="shared" si="2"/>
        <v>-57.532936114166148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-1.3130014827600847E-16</v>
      </c>
      <c r="AI64">
        <f t="shared" si="25"/>
        <v>-1.3130261497378983E-16</v>
      </c>
      <c r="AJ64">
        <f t="shared" si="7"/>
        <v>-6.9039523336999338</v>
      </c>
      <c r="AK64">
        <f t="shared" si="22"/>
        <v>-4.5105821913506263</v>
      </c>
      <c r="AL64">
        <f t="shared" si="26"/>
        <v>-11.414534525050559</v>
      </c>
      <c r="AN64">
        <f t="shared" si="27"/>
        <v>0</v>
      </c>
      <c r="AO64">
        <f t="shared" si="27"/>
        <v>0</v>
      </c>
      <c r="AP64">
        <f t="shared" si="27"/>
        <v>-3.8502861086104038E-24</v>
      </c>
      <c r="AQ64">
        <f t="shared" si="27"/>
        <v>-2.0494733517163711E-19</v>
      </c>
      <c r="AR64">
        <f t="shared" si="27"/>
        <v>-2.0495118545774571E-19</v>
      </c>
      <c r="AS64">
        <f t="shared" si="27"/>
        <v>-1.0776428294425237E-2</v>
      </c>
      <c r="AT64">
        <f t="shared" si="27"/>
        <v>-7.0405998190244921E-3</v>
      </c>
      <c r="AU64">
        <f t="shared" si="23"/>
        <v>-1.7817028113449727E-2</v>
      </c>
      <c r="AW64">
        <v>61</v>
      </c>
      <c r="AX64">
        <f>IF(Z64&gt;0, (R64*SUMPRODUCT(K64:$K$98, X64:$X$98)-K64*$AZ$3)/Z64, 0)</f>
        <v>-1.1661934540316684E+24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250000</v>
      </c>
      <c r="S65">
        <f t="shared" si="1"/>
        <v>-1.2984938489024274E+25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-57.532936114166148</v>
      </c>
      <c r="AC65">
        <f t="shared" si="2"/>
        <v>-51.368692959076917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-1.1221148698224946E-17</v>
      </c>
      <c r="AI65">
        <f t="shared" si="25"/>
        <v>-1.1221346499288857E-17</v>
      </c>
      <c r="AJ65">
        <f t="shared" si="7"/>
        <v>-6.1642431550892312</v>
      </c>
      <c r="AK65">
        <f t="shared" si="22"/>
        <v>-4.027305527991631</v>
      </c>
      <c r="AL65">
        <f t="shared" si="26"/>
        <v>-10.191548683080862</v>
      </c>
      <c r="AN65">
        <f t="shared" si="27"/>
        <v>0</v>
      </c>
      <c r="AO65">
        <f t="shared" si="27"/>
        <v>0</v>
      </c>
      <c r="AP65">
        <f t="shared" si="27"/>
        <v>-2.7566882794775994E-25</v>
      </c>
      <c r="AQ65">
        <f t="shared" si="27"/>
        <v>-1.5638545358137536E-20</v>
      </c>
      <c r="AR65">
        <f t="shared" si="27"/>
        <v>-1.5638821026965482E-20</v>
      </c>
      <c r="AS65">
        <f t="shared" si="27"/>
        <v>-8.590902658183389E-3</v>
      </c>
      <c r="AT65">
        <f t="shared" si="27"/>
        <v>-5.6127230700131481E-3</v>
      </c>
      <c r="AU65">
        <f t="shared" si="23"/>
        <v>-1.4203625728196537E-2</v>
      </c>
      <c r="AW65">
        <v>62</v>
      </c>
      <c r="AX65">
        <f>IF(Z65&gt;0, (R65*SUMPRODUCT(K65:$K$98, X65:$X$98)-K65*$AZ$3)/Z65, 0)</f>
        <v>-1.2984938489024274E+25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250000</v>
      </c>
      <c r="S66">
        <f t="shared" si="1"/>
        <v>-1.5387967664516859E+26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-51.368692959076917</v>
      </c>
      <c r="AC66">
        <f t="shared" si="2"/>
        <v>-45.864904427747241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-9.0460103318343636E-19</v>
      </c>
      <c r="AI66">
        <f t="shared" si="25"/>
        <v>-9.0461593603007211E-19</v>
      </c>
      <c r="AJ66">
        <f t="shared" si="7"/>
        <v>-5.5037885313296755</v>
      </c>
      <c r="AK66">
        <f t="shared" si="22"/>
        <v>-3.5958085071353847</v>
      </c>
      <c r="AL66">
        <f t="shared" si="26"/>
        <v>-9.0995970384650597</v>
      </c>
      <c r="AN66">
        <f t="shared" si="27"/>
        <v>0</v>
      </c>
      <c r="AO66">
        <f t="shared" si="27"/>
        <v>0</v>
      </c>
      <c r="AP66">
        <f t="shared" si="27"/>
        <v>-1.8544291528755113E-26</v>
      </c>
      <c r="AQ66">
        <f t="shared" si="27"/>
        <v>-1.1256363087324847E-21</v>
      </c>
      <c r="AR66">
        <f t="shared" si="27"/>
        <v>-1.1256548530240137E-21</v>
      </c>
      <c r="AS66">
        <f t="shared" si="27"/>
        <v>-6.84861500174059E-3</v>
      </c>
      <c r="AT66">
        <f t="shared" si="27"/>
        <v>-4.4744284678038485E-3</v>
      </c>
      <c r="AU66">
        <f t="shared" si="23"/>
        <v>-1.1323043469544438E-2</v>
      </c>
      <c r="AW66">
        <v>63</v>
      </c>
      <c r="AX66">
        <f>IF(Z66&gt;0, (R66*SUMPRODUCT(K66:$K$98, X66:$X$98)-K66*$AZ$3)/Z66, 0)</f>
        <v>-1.5387967664516859E+26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-1.9498778008098083E+27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-45.864904427747241</v>
      </c>
      <c r="AC67">
        <f t="shared" ref="AC67:AC79" si="30">S67*Z67</f>
        <v>-40.950807524774319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-6.8518658292756232E-20</v>
      </c>
      <c r="AI67">
        <f t="shared" ref="AI67:AI79" si="34">SUM(AE67:AH67)</f>
        <v>-6.8519708379266978E-20</v>
      </c>
      <c r="AJ67">
        <f t="shared" ref="AJ67:AJ79" si="35">AB67-AC67</f>
        <v>-4.914096902972922</v>
      </c>
      <c r="AK67">
        <f t="shared" si="22"/>
        <v>-3.2105433099423073</v>
      </c>
      <c r="AL67">
        <f t="shared" si="26"/>
        <v>-8.1246402129152298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-7.6125795053280049E-23</v>
      </c>
      <c r="AR67">
        <f t="shared" si="36"/>
        <v>-7.612696172338856E-23</v>
      </c>
      <c r="AS67">
        <f t="shared" si="36"/>
        <v>-5.4596739490916663E-3</v>
      </c>
      <c r="AT67">
        <f t="shared" si="36"/>
        <v>-3.5669869800732204E-3</v>
      </c>
      <c r="AU67">
        <f t="shared" si="23"/>
        <v>-9.026660929164888E-3</v>
      </c>
      <c r="AW67">
        <v>64</v>
      </c>
      <c r="AX67">
        <f>IF(Z67&gt;0, (R67*SUMPRODUCT(K67:$K$98, X67:$X$98)-K67*$AZ$3)/Z67, 0)</f>
        <v>-1.9498778008098083E+27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250000</v>
      </c>
      <c r="S68">
        <f t="shared" si="29"/>
        <v>-2.6549214863581867E+28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-40.950807524774319</v>
      </c>
      <c r="AC68">
        <f t="shared" si="30"/>
        <v>-36.563221004262779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-4.8536315965341194E-21</v>
      </c>
      <c r="AI68">
        <f t="shared" si="34"/>
        <v>-4.8537004558604542E-21</v>
      </c>
      <c r="AJ68">
        <f t="shared" si="35"/>
        <v>-4.3875865205115403</v>
      </c>
      <c r="AK68">
        <f t="shared" si="22"/>
        <v>-2.8665565267342026</v>
      </c>
      <c r="AL68">
        <f t="shared" si="26"/>
        <v>-7.2541430472457424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-4.81472822497479E-24</v>
      </c>
      <c r="AR68">
        <f t="shared" si="36"/>
        <v>-4.8147965323721408E-24</v>
      </c>
      <c r="AS68">
        <f t="shared" si="36"/>
        <v>-4.3524186456406801E-3</v>
      </c>
      <c r="AT68">
        <f t="shared" si="36"/>
        <v>-2.8435801818185742E-3</v>
      </c>
      <c r="AU68">
        <f t="shared" si="23"/>
        <v>-7.1959988274592534E-3</v>
      </c>
      <c r="AW68">
        <v>65</v>
      </c>
      <c r="AX68">
        <f>IF(Z68&gt;0, (R68*SUMPRODUCT(K68:$K$98, X68:$X$98)-K68*$AZ$3)/Z68, 0)</f>
        <v>-2.6549214863581867E+28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250000</v>
      </c>
      <c r="S69">
        <f t="shared" si="29"/>
        <v>-3.9046155907752761E+29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-36.563221004262779</v>
      </c>
      <c r="AC69">
        <f t="shared" si="30"/>
        <v>-32.645733039520337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-3.1995165062382493E-22</v>
      </c>
      <c r="AI69">
        <f t="shared" si="34"/>
        <v>-3.1995583102677122E-22</v>
      </c>
      <c r="AJ69">
        <f t="shared" si="35"/>
        <v>-3.9174879647424419</v>
      </c>
      <c r="AK69">
        <f t="shared" si="22"/>
        <v>-2.559425470298395</v>
      </c>
      <c r="AL69">
        <f t="shared" si="26"/>
        <v>-6.4769134350408368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-2.8338137350042417E-25</v>
      </c>
      <c r="AR69">
        <f t="shared" si="36"/>
        <v>-2.8338507608588166E-25</v>
      </c>
      <c r="AS69">
        <f t="shared" si="36"/>
        <v>-3.4697214968436498E-3</v>
      </c>
      <c r="AT69">
        <f t="shared" si="36"/>
        <v>-2.2668847112711841E-3</v>
      </c>
      <c r="AU69">
        <f t="shared" si="23"/>
        <v>-5.7366062081148344E-3</v>
      </c>
      <c r="AW69">
        <v>66</v>
      </c>
      <c r="AX69">
        <f>IF(Z69&gt;0, (R69*SUMPRODUCT(K69:$K$98, X69:$X$98)-K69*$AZ$3)/Z69, 0)</f>
        <v>-3.9046155907752761E+29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250000</v>
      </c>
      <c r="S70">
        <f t="shared" si="29"/>
        <v>-6.3317065814615841E+30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-32.645733039520337</v>
      </c>
      <c r="AC70">
        <f t="shared" si="30"/>
        <v>-29.147975928143158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-1.954212097862988E-23</v>
      </c>
      <c r="AI70">
        <f t="shared" si="34"/>
        <v>-1.9542351153350971E-23</v>
      </c>
      <c r="AJ70">
        <f t="shared" si="35"/>
        <v>-3.4977571113771795</v>
      </c>
      <c r="AK70">
        <f t="shared" si="22"/>
        <v>-2.2852013127664237</v>
      </c>
      <c r="AL70">
        <f t="shared" si="26"/>
        <v>-5.7829584241436027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-1.5453989781508879E-26</v>
      </c>
      <c r="AR70">
        <f t="shared" si="36"/>
        <v>-1.5454171804626613E-26</v>
      </c>
      <c r="AS70">
        <f t="shared" si="36"/>
        <v>-2.7660407340909191E-3</v>
      </c>
      <c r="AT70">
        <f t="shared" si="36"/>
        <v>-1.8071466129394001E-3</v>
      </c>
      <c r="AU70">
        <f t="shared" si="23"/>
        <v>-4.5731873470303188E-3</v>
      </c>
      <c r="AW70">
        <v>67</v>
      </c>
      <c r="AX70">
        <f>IF(Z70&gt;0, (R70*SUMPRODUCT(K70:$K$98, X70:$X$98)-K70*$AZ$3)/Z70, 0)</f>
        <v>-6.3317065814615841E+30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250000</v>
      </c>
      <c r="S71">
        <f t="shared" si="29"/>
        <v>-1.143418021068273E+32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-29.147975928143158</v>
      </c>
      <c r="AC71">
        <f t="shared" si="30"/>
        <v>-26.024978507270674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-1.0824631544729082E-24</v>
      </c>
      <c r="AI71">
        <f t="shared" si="34"/>
        <v>-1.0824745348158919E-24</v>
      </c>
      <c r="AJ71">
        <f t="shared" si="35"/>
        <v>-3.1229974208724833</v>
      </c>
      <c r="AK71">
        <f t="shared" si="22"/>
        <v>-2.0403583149700211</v>
      </c>
      <c r="AL71">
        <f t="shared" si="26"/>
        <v>-5.1633557358425044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-7.6430028767719956E-28</v>
      </c>
      <c r="AR71">
        <f t="shared" si="36"/>
        <v>-7.6430832305409009E-28</v>
      </c>
      <c r="AS71">
        <f t="shared" si="36"/>
        <v>-2.2050707382740117E-3</v>
      </c>
      <c r="AT71">
        <f t="shared" si="36"/>
        <v>-1.4406462156723533E-3</v>
      </c>
      <c r="AU71">
        <f t="shared" si="23"/>
        <v>-3.6457169539463648E-3</v>
      </c>
      <c r="AW71">
        <v>68</v>
      </c>
      <c r="AX71">
        <f>IF(Z71&gt;0, (R71*SUMPRODUCT(K71:$K$98, X71:$X$98)-K71*$AZ$3)/Z71, 0)</f>
        <v>-1.143418021068273E+32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250000</v>
      </c>
      <c r="S72">
        <f t="shared" si="29"/>
        <v>-2.327567702312484E+33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-26.024978507270674</v>
      </c>
      <c r="AC72">
        <f t="shared" si="30"/>
        <v>-23.236587952920242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-5.3836896258966026E-26</v>
      </c>
      <c r="AI72">
        <f t="shared" si="34"/>
        <v>-5.3837395419268214E-26</v>
      </c>
      <c r="AJ72">
        <f t="shared" si="35"/>
        <v>-2.7883905543504319</v>
      </c>
      <c r="AK72">
        <f t="shared" ref="AK72:AK79" si="49">G72*SUM(AB72:AB72, AE72:AF72)</f>
        <v>-1.8217484955089474</v>
      </c>
      <c r="AL72">
        <f t="shared" si="26"/>
        <v>-4.6101390498593791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-3.3940082401375763E-29</v>
      </c>
      <c r="AR72">
        <f t="shared" si="36"/>
        <v>-3.3940397084111302E-29</v>
      </c>
      <c r="AS72">
        <f t="shared" si="36"/>
        <v>-1.7578688921189509E-3</v>
      </c>
      <c r="AT72">
        <f t="shared" si="36"/>
        <v>-1.1484743428510471E-3</v>
      </c>
      <c r="AU72">
        <f t="shared" si="23"/>
        <v>-2.9063432349699975E-3</v>
      </c>
      <c r="AW72">
        <v>69</v>
      </c>
      <c r="AX72">
        <f>IF(Z72&gt;0, (R72*SUMPRODUCT(K72:$K$98, X72:$X$98)-K72*$AZ$3)/Z72, 0)</f>
        <v>-2.327567702312484E+33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250000</v>
      </c>
      <c r="S73">
        <f t="shared" si="29"/>
        <v>-5.4224377843007728E+34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-23.236587952920242</v>
      </c>
      <c r="AC73">
        <f t="shared" si="30"/>
        <v>-20.746953529393075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-2.3751902382174372E-27</v>
      </c>
      <c r="AI73">
        <f t="shared" si="34"/>
        <v>-2.3752093688689584E-27</v>
      </c>
      <c r="AJ73">
        <f t="shared" si="35"/>
        <v>-2.4896344235271677</v>
      </c>
      <c r="AK73">
        <f t="shared" si="49"/>
        <v>-1.6265611567044171</v>
      </c>
      <c r="AL73">
        <f t="shared" si="26"/>
        <v>-4.1161955802315848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-1.3369441180840204E-30</v>
      </c>
      <c r="AR73">
        <f t="shared" si="36"/>
        <v>-1.3369548863212819E-30</v>
      </c>
      <c r="AS73">
        <f t="shared" si="36"/>
        <v>-1.4013623183346206E-3</v>
      </c>
      <c r="AT73">
        <f t="shared" si="36"/>
        <v>-9.1555671464528597E-4</v>
      </c>
      <c r="AU73">
        <f t="shared" si="23"/>
        <v>-2.3169190329799067E-3</v>
      </c>
      <c r="AW73">
        <v>70</v>
      </c>
      <c r="AX73">
        <f>IF(Z73&gt;0, (R73*SUMPRODUCT(K73:$K$98, X73:$X$98)-K73*$AZ$3)/Z73, 0)</f>
        <v>-5.4224377843007728E+34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250000</v>
      </c>
      <c r="S74">
        <f t="shared" si="29"/>
        <v>-1.4742081021364511E+36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-20.746953529393075</v>
      </c>
      <c r="AC74">
        <f t="shared" si="30"/>
        <v>-18.524065651243816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-9.155536635341471E-29</v>
      </c>
      <c r="AI74">
        <f t="shared" si="34"/>
        <v>-9.1555994625150038E-29</v>
      </c>
      <c r="AJ74">
        <f t="shared" si="35"/>
        <v>-2.2228878781492583</v>
      </c>
      <c r="AK74">
        <f t="shared" si="49"/>
        <v>-1.4522867470575154</v>
      </c>
      <c r="AL74">
        <f t="shared" si="26"/>
        <v>-3.6751746252067736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-4.6013009278352517E-32</v>
      </c>
      <c r="AR74">
        <f t="shared" si="36"/>
        <v>-4.6013325029076242E-32</v>
      </c>
      <c r="AS74">
        <f t="shared" si="36"/>
        <v>-1.1171574604070644E-3</v>
      </c>
      <c r="AT74">
        <f t="shared" si="36"/>
        <v>-7.2987620746594868E-4</v>
      </c>
      <c r="AU74">
        <f t="shared" si="23"/>
        <v>-1.8470336678730131E-3</v>
      </c>
      <c r="AW74">
        <v>71</v>
      </c>
      <c r="AX74">
        <f>IF(Z74&gt;0, (R74*SUMPRODUCT(K74:$K$98, X74:$X$98)-K74*$AZ$3)/Z74, 0)</f>
        <v>-1.4742081021364511E+36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250000</v>
      </c>
      <c r="S75">
        <f t="shared" si="29"/>
        <v>-4.8065944179409567E+37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-18.524065651243816</v>
      </c>
      <c r="AC75">
        <f t="shared" si="30"/>
        <v>-16.539344331467689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-3.0239208547581173E-30</v>
      </c>
      <c r="AI75">
        <f t="shared" si="34"/>
        <v>-3.0239380596051393E-30</v>
      </c>
      <c r="AJ75">
        <f t="shared" si="35"/>
        <v>-1.9847213197761278</v>
      </c>
      <c r="AK75">
        <f t="shared" si="49"/>
        <v>-1.2966845955870672</v>
      </c>
      <c r="AL75">
        <f t="shared" si="26"/>
        <v>-3.2814059153631949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-1.3569043352909244E-33</v>
      </c>
      <c r="AR75">
        <f t="shared" si="36"/>
        <v>-1.3569120555100152E-33</v>
      </c>
      <c r="AS75">
        <f t="shared" si="36"/>
        <v>-8.9059108769695998E-4</v>
      </c>
      <c r="AT75">
        <f t="shared" si="36"/>
        <v>-5.8185284396201258E-4</v>
      </c>
      <c r="AU75">
        <f t="shared" si="23"/>
        <v>-1.4724439316589726E-3</v>
      </c>
      <c r="AW75">
        <v>72</v>
      </c>
      <c r="AX75">
        <f>IF(Z75&gt;0, (R75*SUMPRODUCT(K75:$K$98, X75:$X$98)-K75*$AZ$3)/Z75, 0)</f>
        <v>-4.8065944179409567E+37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250000</v>
      </c>
      <c r="S76">
        <f t="shared" si="29"/>
        <v>-1.9571430572878819E+39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-16.539344331467689</v>
      </c>
      <c r="AC76">
        <f t="shared" si="30"/>
        <v>-14.767271724524722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-8.3277662621889507E-32</v>
      </c>
      <c r="AI76">
        <f t="shared" si="34"/>
        <v>-8.3278039887916883E-32</v>
      </c>
      <c r="AJ76">
        <f t="shared" si="35"/>
        <v>-1.7720726069429666</v>
      </c>
      <c r="AK76">
        <f t="shared" si="49"/>
        <v>-1.1577541032027383</v>
      </c>
      <c r="AL76">
        <f t="shared" si="26"/>
        <v>-2.9298267101457052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-3.3364860578140642E-35</v>
      </c>
      <c r="AR76">
        <f t="shared" si="36"/>
        <v>-3.3365011728257106E-35</v>
      </c>
      <c r="AS76">
        <f t="shared" si="36"/>
        <v>-7.099737625135185E-4</v>
      </c>
      <c r="AT76">
        <f t="shared" si="36"/>
        <v>-4.6384952484216551E-4</v>
      </c>
      <c r="AU76">
        <f t="shared" si="23"/>
        <v>-1.1738232873556842E-3</v>
      </c>
      <c r="AW76">
        <v>73</v>
      </c>
      <c r="AX76">
        <f>IF(Z76&gt;0, (R76*SUMPRODUCT(K76:$K$98, X76:$X$98)-K76*$AZ$3)/Z76, 0)</f>
        <v>-1.9571430572878819E+39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250000</v>
      </c>
      <c r="S77">
        <f t="shared" si="29"/>
        <v>-1.0609124490710776E+41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-14.767271724524722</v>
      </c>
      <c r="AC77">
        <f t="shared" si="30"/>
        <v>-13.185064039754216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-1.8363967315294297E-33</v>
      </c>
      <c r="AI77">
        <f t="shared" si="34"/>
        <v>-1.8364029455502245E-33</v>
      </c>
      <c r="AJ77">
        <f t="shared" si="35"/>
        <v>-1.5822076847705056</v>
      </c>
      <c r="AK77">
        <f t="shared" si="49"/>
        <v>-1.0337090207167305</v>
      </c>
      <c r="AL77">
        <f t="shared" si="26"/>
        <v>-2.6159167054872361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-6.5691514670611051E-37</v>
      </c>
      <c r="AR77">
        <f t="shared" si="36"/>
        <v>-6.5691736958328727E-37</v>
      </c>
      <c r="AS77">
        <f t="shared" si="36"/>
        <v>-5.6598673669763897E-4</v>
      </c>
      <c r="AT77">
        <f t="shared" si="36"/>
        <v>-3.6977800130912422E-4</v>
      </c>
      <c r="AU77">
        <f t="shared" si="23"/>
        <v>-9.3576473800676319E-4</v>
      </c>
      <c r="AW77">
        <v>74</v>
      </c>
      <c r="AX77">
        <f>IF(Z77&gt;0, (R77*SUMPRODUCT(K77:$K$98, X77:$X$98)-K77*$AZ$3)/Z77, 0)</f>
        <v>-1.0609124490710776E+41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250000</v>
      </c>
      <c r="S78">
        <f t="shared" si="29"/>
        <v>-8.5999730545803916E+42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-13.185064039754216</v>
      </c>
      <c r="AC78">
        <f t="shared" si="30"/>
        <v>-11.772378606923407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-3.0417181553149038E-35</v>
      </c>
      <c r="AI78">
        <f t="shared" si="34"/>
        <v>-3.0417249997425154E-35</v>
      </c>
      <c r="AJ78">
        <f t="shared" si="35"/>
        <v>-1.4126854328308092</v>
      </c>
      <c r="AK78">
        <f t="shared" si="49"/>
        <v>-0.92295448278279524</v>
      </c>
      <c r="AL78">
        <f t="shared" si="26"/>
        <v>-2.3356399156136045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-9.7150202871797618E-39</v>
      </c>
      <c r="AR78">
        <f t="shared" si="36"/>
        <v>-9.7150421477696341E-39</v>
      </c>
      <c r="AS78">
        <f t="shared" si="36"/>
        <v>-4.5120116127043942E-4</v>
      </c>
      <c r="AT78">
        <f t="shared" si="36"/>
        <v>-2.9478475869668705E-4</v>
      </c>
      <c r="AU78">
        <f t="shared" si="23"/>
        <v>-7.4598591996712657E-4</v>
      </c>
      <c r="AW78">
        <v>75</v>
      </c>
      <c r="AX78">
        <f>IF(Z78&gt;0, (R78*SUMPRODUCT(K78:$K$98, X78:$X$98)-K78*$AZ$3)/Z78, 0)</f>
        <v>-8.5999730545803916E+42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-11.772378606923407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-11.772378606923407</v>
      </c>
      <c r="AK79">
        <f t="shared" si="49"/>
        <v>-0.82406650248463864</v>
      </c>
      <c r="AL79">
        <f t="shared" si="26"/>
        <v>-12.596445109408046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-9.7591919074672985E-41</v>
      </c>
      <c r="AR79">
        <f t="shared" si="36"/>
        <v>-9.7591919074672985E-41</v>
      </c>
      <c r="AS79">
        <f t="shared" si="36"/>
        <v>-3.3571514975479118E-3</v>
      </c>
      <c r="AT79">
        <f t="shared" si="36"/>
        <v>-2.3500060482835387E-4</v>
      </c>
      <c r="AU79">
        <f t="shared" si="23"/>
        <v>-3.5921521023762658E-3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64482.224201735444</v>
      </c>
      <c r="AO81" s="8">
        <f t="shared" si="50"/>
        <v>-6448.2224201735444</v>
      </c>
      <c r="AP81" s="8">
        <f t="shared" si="50"/>
        <v>-782.02398153740637</v>
      </c>
      <c r="AQ81" s="8">
        <f t="shared" si="50"/>
        <v>-36858.654620797199</v>
      </c>
      <c r="AR81" s="8">
        <f t="shared" si="50"/>
        <v>20393.3231792273</v>
      </c>
      <c r="AS81" s="8">
        <f t="shared" si="50"/>
        <v>-6583.7922838378681</v>
      </c>
      <c r="AT81" s="8">
        <f t="shared" si="50"/>
        <v>2771.6124707711256</v>
      </c>
      <c r="AU81" s="8">
        <f t="shared" si="50"/>
        <v>16581.143366160544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135842.87244980194</v>
      </c>
      <c r="K3">
        <v>1</v>
      </c>
      <c r="L3" s="2">
        <v>0</v>
      </c>
      <c r="O3">
        <f>$C$3</f>
        <v>135842.87244980194</v>
      </c>
      <c r="P3" s="2">
        <f>O3*C5</f>
        <v>13584.287244980194</v>
      </c>
      <c r="Q3" s="4">
        <f>B8</f>
        <v>400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135842.87244980194</v>
      </c>
      <c r="AF3">
        <f t="shared" ref="AF3:AG34" si="4">-$Z3*P3</f>
        <v>-13584.287244980194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121858.58520482175</v>
      </c>
      <c r="AJ3">
        <f t="shared" ref="AJ3:AJ66" si="7">AB3-AC3</f>
        <v>0</v>
      </c>
      <c r="AL3">
        <f t="shared" ref="AL3:AL34" si="8">SUM(AI3:AK3)</f>
        <v>121858.58520482175</v>
      </c>
      <c r="AN3">
        <f t="shared" ref="AN3:AU34" si="9">AE3*$K3</f>
        <v>135842.87244980194</v>
      </c>
      <c r="AO3">
        <f t="shared" si="9"/>
        <v>-13584.287244980194</v>
      </c>
      <c r="AP3">
        <f t="shared" si="9"/>
        <v>-400</v>
      </c>
      <c r="AQ3">
        <f t="shared" si="9"/>
        <v>0</v>
      </c>
      <c r="AR3">
        <f t="shared" si="9"/>
        <v>121858.58520482175</v>
      </c>
      <c r="AS3">
        <f t="shared" si="9"/>
        <v>0</v>
      </c>
      <c r="AT3">
        <f t="shared" si="9"/>
        <v>0</v>
      </c>
      <c r="AU3">
        <f t="shared" si="9"/>
        <v>121858.58520482175</v>
      </c>
      <c r="AW3">
        <v>0</v>
      </c>
      <c r="AX3">
        <f>IF(Z3&gt;0, (R3*SUMPRODUCT(K3:$K$98, X3:$X$98)-K3*$AZ$3)/Z3, 0)</f>
        <v>0</v>
      </c>
      <c r="AZ3">
        <f>C6*ABS(SUMPRODUCT(X4:X69, K4:K69))/1</f>
        <v>85842.774356173264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5933.58046106861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5758.0888853520446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-5758.0888853520446</v>
      </c>
      <c r="AK4">
        <f>G4*SUM(AB4, AE4:AF4)</f>
        <v>0</v>
      </c>
      <c r="AL4">
        <f t="shared" si="8"/>
        <v>-10652.088885352045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-5371.8526778170017</v>
      </c>
      <c r="AT4">
        <f t="shared" si="9"/>
        <v>0</v>
      </c>
      <c r="AU4">
        <f t="shared" si="9"/>
        <v>-9937.5770924079152</v>
      </c>
      <c r="AW4">
        <v>1</v>
      </c>
      <c r="AX4">
        <f>IF(Z4&gt;0, (R4*SUMPRODUCT(K4:$K$98, X4:$X$98)-K4*$AZ$3)/Z4, 0)</f>
        <v>5933.58046106861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250000</v>
      </c>
      <c r="S5">
        <f t="shared" si="1"/>
        <v>8391.4213546767205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5758.0888853520446</v>
      </c>
      <c r="AC5">
        <f t="shared" si="2"/>
        <v>7872.2053303805005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-5648.5954979999997</v>
      </c>
      <c r="AI5">
        <f t="shared" si="6"/>
        <v>-5695.5017669004001</v>
      </c>
      <c r="AJ5">
        <f t="shared" si="7"/>
        <v>-2114.1164450284559</v>
      </c>
      <c r="AK5">
        <f>G5*SUM(AB5, AE5:AF5)</f>
        <v>236.08164429943383</v>
      </c>
      <c r="AL5">
        <f t="shared" si="8"/>
        <v>-7573.5365676294223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-4830.1592989277206</v>
      </c>
      <c r="AR5">
        <f t="shared" si="9"/>
        <v>-4870.2692255435477</v>
      </c>
      <c r="AS5">
        <f t="shared" si="9"/>
        <v>-1807.7979224367912</v>
      </c>
      <c r="AT5">
        <f t="shared" si="9"/>
        <v>201.87530686571688</v>
      </c>
      <c r="AU5">
        <f t="shared" si="9"/>
        <v>-6476.1918411146225</v>
      </c>
      <c r="AW5">
        <v>2</v>
      </c>
      <c r="AX5">
        <f>IF(Z5&gt;0, (R5*SUMPRODUCT(K5:$K$98, X5:$X$98)-K5*$AZ$3)/Z5, 0)</f>
        <v>8391.4213546767205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250000</v>
      </c>
      <c r="S6">
        <f t="shared" si="1"/>
        <v>11322.038158997613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7872.2053303805005</v>
      </c>
      <c r="AC6">
        <f t="shared" si="2"/>
        <v>10226.913546396769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-6367.2914718847978</v>
      </c>
      <c r="AI6">
        <f t="shared" si="6"/>
        <v>-6412.4552198018173</v>
      </c>
      <c r="AJ6">
        <f t="shared" si="7"/>
        <v>-2354.7082160162681</v>
      </c>
      <c r="AK6">
        <f>G6*SUM(AB6, AE6:AF6)</f>
        <v>460.5240118272593</v>
      </c>
      <c r="AL6">
        <f t="shared" si="8"/>
        <v>-8306.6394239908259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-4911.7925019985978</v>
      </c>
      <c r="AR6">
        <f t="shared" si="9"/>
        <v>-4946.6322701104391</v>
      </c>
      <c r="AS6">
        <f t="shared" si="9"/>
        <v>-1816.445534320666</v>
      </c>
      <c r="AT6">
        <f t="shared" si="9"/>
        <v>355.25284153732423</v>
      </c>
      <c r="AU6">
        <f t="shared" si="9"/>
        <v>-6407.824962893781</v>
      </c>
      <c r="AW6">
        <v>3</v>
      </c>
      <c r="AX6">
        <f>IF(Z6&gt;0, (R6*SUMPRODUCT(K6:$K$98, X6:$X$98)-K6*$AZ$3)/Z6, 0)</f>
        <v>11322.038158997613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250000</v>
      </c>
      <c r="S7">
        <f t="shared" si="1"/>
        <v>13032.39508562676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10226.913546396769</v>
      </c>
      <c r="AC7">
        <f t="shared" si="2"/>
        <v>11285.824101662431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-7064.9650866592874</v>
      </c>
      <c r="AI7">
        <f t="shared" si="6"/>
        <v>-7108.2642040798046</v>
      </c>
      <c r="AJ7">
        <f t="shared" si="7"/>
        <v>-1058.910555265662</v>
      </c>
      <c r="AK7">
        <f>G7*SUM(AB7, AE7:AF7)</f>
        <v>502.1414551280813</v>
      </c>
      <c r="AL7">
        <f t="shared" si="8"/>
        <v>-7665.0333042173852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-4958.5887778503165</v>
      </c>
      <c r="AR7">
        <f t="shared" si="9"/>
        <v>-4988.9785271411683</v>
      </c>
      <c r="AS7">
        <f t="shared" si="9"/>
        <v>-743.20282289892896</v>
      </c>
      <c r="AT7">
        <f t="shared" si="9"/>
        <v>352.43103875958474</v>
      </c>
      <c r="AU7">
        <f t="shared" si="9"/>
        <v>-5379.7503112805125</v>
      </c>
      <c r="AW7">
        <v>4</v>
      </c>
      <c r="AX7">
        <f>IF(Z7&gt;0, (R7*SUMPRODUCT(K7:$K$98, X7:$X$98)-K7*$AZ$3)/Z7, 0)</f>
        <v>13032.39508562676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250000</v>
      </c>
      <c r="S8">
        <f t="shared" si="1"/>
        <v>12510.379860063769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11285.824101662431</v>
      </c>
      <c r="AC8">
        <f t="shared" si="2"/>
        <v>10337.104864538553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-7760.0678241050528</v>
      </c>
      <c r="AI8">
        <f t="shared" si="6"/>
        <v>-7801.3819367865435</v>
      </c>
      <c r="AJ8">
        <f t="shared" si="7"/>
        <v>948.71923712387797</v>
      </c>
      <c r="AK8">
        <f t="shared" ref="AK8:AK69" si="22">G8*SUM(AB8:AB8, AE8:AF8)</f>
        <v>240.38805336540977</v>
      </c>
      <c r="AL8">
        <f t="shared" si="8"/>
        <v>-6612.2746462972555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-5083.9642190856957</v>
      </c>
      <c r="AR8">
        <f t="shared" si="9"/>
        <v>-5111.0309246064298</v>
      </c>
      <c r="AS8">
        <f t="shared" si="9"/>
        <v>621.54800252049677</v>
      </c>
      <c r="AT8">
        <f t="shared" si="9"/>
        <v>157.48886346187965</v>
      </c>
      <c r="AU8">
        <f t="shared" si="9"/>
        <v>-4331.9940586240527</v>
      </c>
      <c r="AW8">
        <v>5</v>
      </c>
      <c r="AX8">
        <f>IF(Z8&gt;0, (R8*SUMPRODUCT(K8:$K$98, X8:$X$98)-K8*$AZ$3)/Z8, 0)</f>
        <v>12510.379860063769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250000</v>
      </c>
      <c r="S9">
        <f t="shared" si="1"/>
        <v>10499.449062924432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10337.104864538553</v>
      </c>
      <c r="AC9">
        <f t="shared" si="2"/>
        <v>8230.4895529755013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-8530.537986474219</v>
      </c>
      <c r="AI9">
        <f t="shared" si="6"/>
        <v>-8569.7328504315992</v>
      </c>
      <c r="AJ9">
        <f t="shared" si="7"/>
        <v>2106.6153115630514</v>
      </c>
      <c r="AK9">
        <f t="shared" si="22"/>
        <v>60.988918700777461</v>
      </c>
      <c r="AL9">
        <f t="shared" si="8"/>
        <v>-6402.1286201677704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-5292.8623505266942</v>
      </c>
      <c r="AR9">
        <f t="shared" si="9"/>
        <v>-5317.1812176489047</v>
      </c>
      <c r="AS9">
        <f t="shared" si="9"/>
        <v>1307.0717095796656</v>
      </c>
      <c r="AT9">
        <f t="shared" si="9"/>
        <v>37.841218467406215</v>
      </c>
      <c r="AU9">
        <f t="shared" si="9"/>
        <v>-3972.2682896018327</v>
      </c>
      <c r="AW9">
        <v>6</v>
      </c>
      <c r="AX9">
        <f>IF(Z9&gt;0, (R9*SUMPRODUCT(K9:$K$98, X9:$X$98)-K9*$AZ$3)/Z9, 0)</f>
        <v>10499.449062924432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250000</v>
      </c>
      <c r="S10">
        <f t="shared" si="1"/>
        <v>7672.8391340500812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8230.4895529755013</v>
      </c>
      <c r="AC10">
        <f t="shared" si="2"/>
        <v>5671.2171915003928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-9232.3502051611049</v>
      </c>
      <c r="AI10">
        <f t="shared" si="6"/>
        <v>-9269.3066504378803</v>
      </c>
      <c r="AJ10">
        <f t="shared" si="7"/>
        <v>2559.2723614751085</v>
      </c>
      <c r="AK10">
        <f t="shared" si="22"/>
        <v>33.74500716719956</v>
      </c>
      <c r="AL10">
        <f t="shared" si="8"/>
        <v>-6676.2892817955726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-5434.3128267116444</v>
      </c>
      <c r="AR10">
        <f t="shared" si="9"/>
        <v>-5456.0659968291484</v>
      </c>
      <c r="AS10">
        <f t="shared" si="9"/>
        <v>1506.429707707355</v>
      </c>
      <c r="AT10">
        <f t="shared" si="9"/>
        <v>19.862864948913508</v>
      </c>
      <c r="AU10">
        <f t="shared" si="9"/>
        <v>-3929.7734241728804</v>
      </c>
      <c r="AW10">
        <v>7</v>
      </c>
      <c r="AX10">
        <f>IF(Z10&gt;0, (R10*SUMPRODUCT(K10:$K$98, X10:$X$98)-K10*$AZ$3)/Z10, 0)</f>
        <v>7672.8391340500812</v>
      </c>
    </row>
    <row r="11" spans="1:52" x14ac:dyDescent="0.25">
      <c r="A11" t="s">
        <v>33</v>
      </c>
      <c r="C11" s="12">
        <f>AU71</f>
        <v>34931.024344234771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250000</v>
      </c>
      <c r="S11">
        <f t="shared" si="1"/>
        <v>3974.3257112844994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5671.2171915003928</v>
      </c>
      <c r="AC11">
        <f t="shared" si="2"/>
        <v>2752.7648717525517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-9775.1645579333763</v>
      </c>
      <c r="AI11">
        <f t="shared" si="6"/>
        <v>-9809.7964058457965</v>
      </c>
      <c r="AJ11">
        <f t="shared" si="7"/>
        <v>2918.4523197478411</v>
      </c>
      <c r="AK11">
        <f t="shared" si="22"/>
        <v>13.610921259600941</v>
      </c>
      <c r="AL11">
        <f t="shared" si="8"/>
        <v>-6877.7331648383542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-5467.3339623056645</v>
      </c>
      <c r="AR11">
        <f t="shared" si="9"/>
        <v>-5486.7038539475716</v>
      </c>
      <c r="AS11">
        <f t="shared" si="9"/>
        <v>1632.3155881992132</v>
      </c>
      <c r="AT11">
        <f t="shared" si="9"/>
        <v>7.6127058137849923</v>
      </c>
      <c r="AU11">
        <f t="shared" si="9"/>
        <v>-3846.7755599345728</v>
      </c>
      <c r="AW11">
        <v>8</v>
      </c>
      <c r="AX11">
        <f>IF(Z11&gt;0, (R11*SUMPRODUCT(K11:$K$98, X11:$X$98)-K11*$AZ$3)/Z11, 0)</f>
        <v>3974.3257112844994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250000</v>
      </c>
      <c r="S12">
        <f t="shared" si="1"/>
        <v>-509.2806458916113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2752.7648717525517</v>
      </c>
      <c r="AC12">
        <f t="shared" si="2"/>
        <v>-328.31113516554615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-10263.494447324967</v>
      </c>
      <c r="AI12">
        <f t="shared" si="6"/>
        <v>-10295.727277868798</v>
      </c>
      <c r="AJ12">
        <f t="shared" si="7"/>
        <v>3081.0760069180978</v>
      </c>
      <c r="AK12">
        <f t="shared" si="22"/>
        <v>6.3313592050308687</v>
      </c>
      <c r="AL12">
        <f t="shared" si="8"/>
        <v>-7208.3199117456697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-5455.1564069140268</v>
      </c>
      <c r="AR12">
        <f t="shared" si="9"/>
        <v>-5472.28849900572</v>
      </c>
      <c r="AS12">
        <f t="shared" si="9"/>
        <v>1637.6246516807976</v>
      </c>
      <c r="AT12">
        <f t="shared" si="9"/>
        <v>3.365184724272952</v>
      </c>
      <c r="AU12">
        <f t="shared" si="9"/>
        <v>-3831.29866260065</v>
      </c>
      <c r="AW12">
        <v>9</v>
      </c>
      <c r="AX12">
        <f>IF(Z12&gt;0, (R12*SUMPRODUCT(K12:$K$98, X12:$X$98)-K12*$AZ$3)/Z12, 0)</f>
        <v>-509.2806458916113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250000</v>
      </c>
      <c r="S13">
        <f t="shared" si="1"/>
        <v>-5923.4127934052176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-328.31113516554615</v>
      </c>
      <c r="AC13">
        <f t="shared" si="2"/>
        <v>-3528.1728165607783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-10644.569958794878</v>
      </c>
      <c r="AI13">
        <f t="shared" si="6"/>
        <v>-10674.351547041513</v>
      </c>
      <c r="AJ13">
        <f t="shared" si="7"/>
        <v>3199.8616813952322</v>
      </c>
      <c r="AK13">
        <f t="shared" si="22"/>
        <v>-0.65662227033109233</v>
      </c>
      <c r="AL13">
        <f t="shared" si="8"/>
        <v>-7475.1464879166124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-5378.0438140312281</v>
      </c>
      <c r="AR13">
        <f t="shared" si="9"/>
        <v>-5393.0906113242936</v>
      </c>
      <c r="AS13">
        <f t="shared" si="9"/>
        <v>1616.6924909131326</v>
      </c>
      <c r="AT13">
        <f t="shared" si="9"/>
        <v>-0.33175068159438093</v>
      </c>
      <c r="AU13">
        <f t="shared" si="9"/>
        <v>-3776.7298710927553</v>
      </c>
      <c r="AW13">
        <v>10</v>
      </c>
      <c r="AX13">
        <f>IF(Z13&gt;0, (R13*SUMPRODUCT(K13:$K$98, X13:$X$98)-K13*$AZ$3)/Z13, 0)</f>
        <v>-5923.4127934052176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250000</v>
      </c>
      <c r="S14">
        <f t="shared" si="1"/>
        <v>-7803.2111599687378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-3528.1728165607783</v>
      </c>
      <c r="AC14">
        <f t="shared" si="2"/>
        <v>-4259.3181576824209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-10958.433211231486</v>
      </c>
      <c r="AI14">
        <f t="shared" si="6"/>
        <v>-10985.725296953407</v>
      </c>
      <c r="AJ14">
        <f t="shared" si="7"/>
        <v>731.14534112164256</v>
      </c>
      <c r="AK14">
        <f t="shared" si="22"/>
        <v>-246.9720971592545</v>
      </c>
      <c r="AL14">
        <f t="shared" si="8"/>
        <v>-10501.552052991019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-4943.4102963894584</v>
      </c>
      <c r="AR14">
        <f t="shared" si="9"/>
        <v>-4955.7219083660148</v>
      </c>
      <c r="AS14">
        <f t="shared" si="9"/>
        <v>329.82373828345277</v>
      </c>
      <c r="AT14">
        <f t="shared" si="9"/>
        <v>-111.4104894818952</v>
      </c>
      <c r="AU14">
        <f t="shared" si="9"/>
        <v>-4737.3086595644572</v>
      </c>
      <c r="AW14">
        <v>11</v>
      </c>
      <c r="AX14">
        <f>IF(Z14&gt;0, (R14*SUMPRODUCT(K14:$K$98, X14:$X$98)-K14*$AZ$3)/Z14, 0)</f>
        <v>-7803.2111599687378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250000</v>
      </c>
      <c r="S15">
        <f t="shared" si="1"/>
        <v>-10199.950835024114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-4259.3181576824209</v>
      </c>
      <c r="AC15">
        <f t="shared" si="2"/>
        <v>-5053.7119604026084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-11229.738051570417</v>
      </c>
      <c r="AI15">
        <f t="shared" si="6"/>
        <v>-11254.511268824805</v>
      </c>
      <c r="AJ15">
        <f t="shared" si="7"/>
        <v>794.39380272018752</v>
      </c>
      <c r="AK15">
        <f t="shared" si="22"/>
        <v>-298.15227103776948</v>
      </c>
      <c r="AL15">
        <f t="shared" si="8"/>
        <v>-10758.269737142387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-4523.0334124408519</v>
      </c>
      <c r="AR15">
        <f t="shared" si="9"/>
        <v>-4533.011391344784</v>
      </c>
      <c r="AS15">
        <f t="shared" si="9"/>
        <v>319.96024269122501</v>
      </c>
      <c r="AT15">
        <f t="shared" si="9"/>
        <v>-120.0876349658365</v>
      </c>
      <c r="AU15">
        <f t="shared" si="9"/>
        <v>-4333.1387836193953</v>
      </c>
      <c r="AW15">
        <v>12</v>
      </c>
      <c r="AX15">
        <f>IF(Z15&gt;0, (R15*SUMPRODUCT(K15:$K$98, X15:$X$98)-K15*$AZ$3)/Z15, 0)</f>
        <v>-10199.950835024114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250000</v>
      </c>
      <c r="S16">
        <f t="shared" si="1"/>
        <v>-13192.349430453258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-5053.7119604026084</v>
      </c>
      <c r="AC16">
        <f t="shared" si="2"/>
        <v>-5872.2663606387541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-11345.761904250967</v>
      </c>
      <c r="AI16">
        <f t="shared" si="6"/>
        <v>-11368.018236951961</v>
      </c>
      <c r="AJ16">
        <f t="shared" si="7"/>
        <v>818.55440023614574</v>
      </c>
      <c r="AK16">
        <f t="shared" si="22"/>
        <v>-353.75983722818262</v>
      </c>
      <c r="AL16">
        <f t="shared" si="8"/>
        <v>-10903.223673943998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-4080.1470252833683</v>
      </c>
      <c r="AR16">
        <f t="shared" si="9"/>
        <v>-4088.1508165166088</v>
      </c>
      <c r="AS16">
        <f t="shared" si="9"/>
        <v>294.36738839943183</v>
      </c>
      <c r="AT16">
        <f t="shared" si="9"/>
        <v>-127.21861781626986</v>
      </c>
      <c r="AU16">
        <f t="shared" si="9"/>
        <v>-3921.0020459334469</v>
      </c>
      <c r="AW16">
        <v>13</v>
      </c>
      <c r="AX16">
        <f>IF(Z16&gt;0, (R16*SUMPRODUCT(K16:$K$98, X16:$X$98)-K16*$AZ$3)/Z16, 0)</f>
        <v>-13192.349430453258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250000</v>
      </c>
      <c r="S17">
        <f t="shared" si="1"/>
        <v>-16800.952550652652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-5872.2663606387541</v>
      </c>
      <c r="AC17">
        <f t="shared" si="2"/>
        <v>-6644.8428393107815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-11292.863212484406</v>
      </c>
      <c r="AI17">
        <f t="shared" si="6"/>
        <v>-11312.638409215893</v>
      </c>
      <c r="AJ17">
        <f t="shared" si="7"/>
        <v>772.57647867202741</v>
      </c>
      <c r="AK17">
        <f t="shared" si="22"/>
        <v>-411.05864524471281</v>
      </c>
      <c r="AL17">
        <f t="shared" si="8"/>
        <v>-10951.12057578858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-3626.0032783448519</v>
      </c>
      <c r="AR17">
        <f t="shared" si="9"/>
        <v>-3632.3528574399938</v>
      </c>
      <c r="AS17">
        <f t="shared" si="9"/>
        <v>248.06506478710801</v>
      </c>
      <c r="AT17">
        <f t="shared" si="9"/>
        <v>-131.98601339663401</v>
      </c>
      <c r="AU17">
        <f t="shared" si="9"/>
        <v>-3516.2738060495203</v>
      </c>
      <c r="AW17">
        <v>14</v>
      </c>
      <c r="AX17">
        <f>IF(Z17&gt;0, (R17*SUMPRODUCT(K17:$K$98, X17:$X$98)-K17*$AZ$3)/Z17, 0)</f>
        <v>-16800.952550652652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250000</v>
      </c>
      <c r="S18">
        <f t="shared" si="1"/>
        <v>-21087.695523432136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-6644.8428393107815</v>
      </c>
      <c r="AC18">
        <f t="shared" si="2"/>
        <v>-7317.6581296097756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-11134.523395647568</v>
      </c>
      <c r="AI18">
        <f t="shared" si="6"/>
        <v>-11151.87393573261</v>
      </c>
      <c r="AJ18">
        <f t="shared" si="7"/>
        <v>672.81529029899411</v>
      </c>
      <c r="AK18">
        <f t="shared" si="22"/>
        <v>-465.13899875175474</v>
      </c>
      <c r="AL18">
        <f t="shared" si="8"/>
        <v>-10944.197644185369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-3192.1091584063265</v>
      </c>
      <c r="AR18">
        <f t="shared" si="9"/>
        <v>-3197.0833109533869</v>
      </c>
      <c r="AS18">
        <f t="shared" si="9"/>
        <v>192.88655416708326</v>
      </c>
      <c r="AT18">
        <f t="shared" si="9"/>
        <v>-133.34872136761746</v>
      </c>
      <c r="AU18">
        <f t="shared" si="9"/>
        <v>-3137.5454781539206</v>
      </c>
      <c r="AW18">
        <v>15</v>
      </c>
      <c r="AX18">
        <f>IF(Z18&gt;0, (R18*SUMPRODUCT(K18:$K$98, X18:$X$98)-K18*$AZ$3)/Z18, 0)</f>
        <v>-21087.695523432136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250000</v>
      </c>
      <c r="S19">
        <f t="shared" si="1"/>
        <v>-26233.882640591924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-7317.6581296097756</v>
      </c>
      <c r="AC19">
        <f t="shared" si="2"/>
        <v>-7872.9922986894526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-10858.228243321117</v>
      </c>
      <c r="AI19">
        <f t="shared" si="6"/>
        <v>-10873.233632356645</v>
      </c>
      <c r="AJ19">
        <f t="shared" si="7"/>
        <v>555.33416907967694</v>
      </c>
      <c r="AK19">
        <f t="shared" si="22"/>
        <v>-512.23606907268436</v>
      </c>
      <c r="AL19">
        <f t="shared" si="8"/>
        <v>-10830.135532349652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-2779.3743537843443</v>
      </c>
      <c r="AR19">
        <f t="shared" si="9"/>
        <v>-2783.2152744685782</v>
      </c>
      <c r="AS19">
        <f t="shared" si="9"/>
        <v>142.14856353471723</v>
      </c>
      <c r="AT19">
        <f t="shared" si="9"/>
        <v>-131.11676799938687</v>
      </c>
      <c r="AU19">
        <f t="shared" si="9"/>
        <v>-2772.1834789332474</v>
      </c>
      <c r="AW19">
        <v>16</v>
      </c>
      <c r="AX19">
        <f>IF(Z19&gt;0, (R19*SUMPRODUCT(K19:$K$98, X19:$X$98)-K19*$AZ$3)/Z19, 0)</f>
        <v>-26233.882640591924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250000</v>
      </c>
      <c r="S20">
        <f t="shared" si="1"/>
        <v>-32511.879057908358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-7872.9922986894526</v>
      </c>
      <c r="AC20">
        <f t="shared" si="2"/>
        <v>-8298.103269146437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-10468.434633691097</v>
      </c>
      <c r="AI20">
        <f t="shared" si="6"/>
        <v>-10481.196281909532</v>
      </c>
      <c r="AJ20">
        <f t="shared" si="7"/>
        <v>425.11097045698443</v>
      </c>
      <c r="AK20">
        <f t="shared" si="22"/>
        <v>-551.10946090826178</v>
      </c>
      <c r="AL20">
        <f t="shared" si="8"/>
        <v>-10607.194772360808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-2392.4992060288446</v>
      </c>
      <c r="AR20">
        <f t="shared" si="9"/>
        <v>-2395.4158057210243</v>
      </c>
      <c r="AS20">
        <f t="shared" si="9"/>
        <v>97.156613656369785</v>
      </c>
      <c r="AT20">
        <f t="shared" si="9"/>
        <v>-125.95282807751524</v>
      </c>
      <c r="AU20">
        <f t="shared" si="9"/>
        <v>-2424.2120201421694</v>
      </c>
      <c r="AW20">
        <v>17</v>
      </c>
      <c r="AX20">
        <f>IF(Z20&gt;0, (R20*SUMPRODUCT(K20:$K$98, X20:$X$98)-K20*$AZ$3)/Z20, 0)</f>
        <v>-32511.879057908358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250000</v>
      </c>
      <c r="S21">
        <f t="shared" si="1"/>
        <v>-40352.76625053004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-8298.103269146437</v>
      </c>
      <c r="AC21">
        <f t="shared" si="2"/>
        <v>-8588.5815972044202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-9960.7854756937722</v>
      </c>
      <c r="AI21">
        <f t="shared" si="6"/>
        <v>-9971.4273503348832</v>
      </c>
      <c r="AJ21">
        <f t="shared" si="7"/>
        <v>290.47832805798316</v>
      </c>
      <c r="AK21">
        <f t="shared" si="22"/>
        <v>-580.86722884025062</v>
      </c>
      <c r="AL21">
        <f t="shared" si="8"/>
        <v>-10261.81625111715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-2032.5705131592797</v>
      </c>
      <c r="AR21">
        <f t="shared" si="9"/>
        <v>-2034.7420648559848</v>
      </c>
      <c r="AS21">
        <f t="shared" si="9"/>
        <v>59.274209424868836</v>
      </c>
      <c r="AT21">
        <f t="shared" si="9"/>
        <v>-118.53017056559025</v>
      </c>
      <c r="AU21">
        <f t="shared" si="9"/>
        <v>-2093.9980259967065</v>
      </c>
      <c r="AW21">
        <v>18</v>
      </c>
      <c r="AX21">
        <f>IF(Z21&gt;0, (R21*SUMPRODUCT(K21:$K$98, X21:$X$98)-K21*$AZ$3)/Z21, 0)</f>
        <v>-40352.76625053004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250000</v>
      </c>
      <c r="S22">
        <f t="shared" si="1"/>
        <v>-50423.941965979182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-8588.5815972044202</v>
      </c>
      <c r="AC22">
        <f t="shared" si="2"/>
        <v>-8744.3477550325788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-9323.1335355850806</v>
      </c>
      <c r="AI22">
        <f t="shared" si="6"/>
        <v>-9331.8043647726645</v>
      </c>
      <c r="AJ22">
        <f t="shared" si="7"/>
        <v>155.76615782815861</v>
      </c>
      <c r="AK22">
        <f t="shared" si="22"/>
        <v>-601.20071180430944</v>
      </c>
      <c r="AL22">
        <f t="shared" si="8"/>
        <v>-9777.2389187488152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-1698.6187593300349</v>
      </c>
      <c r="AR22">
        <f t="shared" si="9"/>
        <v>-1700.1985321672209</v>
      </c>
      <c r="AS22">
        <f t="shared" si="9"/>
        <v>28.37965548233122</v>
      </c>
      <c r="AT22">
        <f t="shared" si="9"/>
        <v>-109.53514752261702</v>
      </c>
      <c r="AU22">
        <f t="shared" si="9"/>
        <v>-1781.3540242075067</v>
      </c>
      <c r="AW22">
        <v>19</v>
      </c>
      <c r="AX22">
        <f>IF(Z22&gt;0, (R22*SUMPRODUCT(K22:$K$98, X22:$X$98)-K22*$AZ$3)/Z22, 0)</f>
        <v>-50423.941965979182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250000</v>
      </c>
      <c r="S23">
        <f t="shared" si="1"/>
        <v>-63831.879199971219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-8744.3477550325788</v>
      </c>
      <c r="AC23">
        <f t="shared" si="2"/>
        <v>-8767.2483399598241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-8583.340521080785</v>
      </c>
      <c r="AI23">
        <f t="shared" si="6"/>
        <v>-8590.2079738722769</v>
      </c>
      <c r="AJ23">
        <f t="shared" si="7"/>
        <v>22.900584927245291</v>
      </c>
      <c r="AK23">
        <f t="shared" si="22"/>
        <v>-612.10434285228052</v>
      </c>
      <c r="AL23">
        <f t="shared" si="8"/>
        <v>-9179.4117317973123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-1396.2794011239753</v>
      </c>
      <c r="AR23">
        <f t="shared" si="9"/>
        <v>-1397.396551590906</v>
      </c>
      <c r="AS23">
        <f t="shared" si="9"/>
        <v>3.7253112502143311</v>
      </c>
      <c r="AT23">
        <f t="shared" si="9"/>
        <v>-99.572967327125184</v>
      </c>
      <c r="AU23">
        <f t="shared" si="9"/>
        <v>-1493.2442076678169</v>
      </c>
      <c r="AW23">
        <v>20</v>
      </c>
      <c r="AX23">
        <f>IF(Z23&gt;0, (R23*SUMPRODUCT(K23:$K$98, X23:$X$98)-K23*$AZ$3)/Z23, 0)</f>
        <v>-63831.879199971219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250000</v>
      </c>
      <c r="S24">
        <f t="shared" si="1"/>
        <v>-82407.527656406135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-8767.2483399598241</v>
      </c>
      <c r="AC24">
        <f t="shared" si="2"/>
        <v>-8667.3507996527333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-7699.7193952923662</v>
      </c>
      <c r="AI24">
        <f t="shared" si="6"/>
        <v>-7704.9782296768844</v>
      </c>
      <c r="AJ24">
        <f t="shared" si="7"/>
        <v>-99.897540307090821</v>
      </c>
      <c r="AK24">
        <f t="shared" si="22"/>
        <v>-613.70738379718773</v>
      </c>
      <c r="AL24">
        <f t="shared" si="8"/>
        <v>-8418.5831537811628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-1118.3374393018535</v>
      </c>
      <c r="AR24">
        <f t="shared" si="9"/>
        <v>-1119.101253030298</v>
      </c>
      <c r="AS24">
        <f t="shared" si="9"/>
        <v>-14.509510500849045</v>
      </c>
      <c r="AT24">
        <f t="shared" si="9"/>
        <v>-89.13726706664302</v>
      </c>
      <c r="AU24">
        <f t="shared" si="9"/>
        <v>-1222.7480305977899</v>
      </c>
      <c r="AW24">
        <v>21</v>
      </c>
      <c r="AX24">
        <f>IF(Z24&gt;0, (R24*SUMPRODUCT(K24:$K$98, X24:$X$98)-K24*$AZ$3)/Z24, 0)</f>
        <v>-82407.527656406135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250000</v>
      </c>
      <c r="S25">
        <f t="shared" si="1"/>
        <v>-109214.45840788315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-8667.3507996527333</v>
      </c>
      <c r="AC25">
        <f t="shared" si="2"/>
        <v>-8449.8159698197087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-6688.9743953878251</v>
      </c>
      <c r="AI25">
        <f t="shared" si="6"/>
        <v>-6692.8428465494208</v>
      </c>
      <c r="AJ25">
        <f t="shared" si="7"/>
        <v>-217.53482983302456</v>
      </c>
      <c r="AK25">
        <f t="shared" si="22"/>
        <v>-606.71455597569138</v>
      </c>
      <c r="AL25">
        <f t="shared" si="8"/>
        <v>-7517.0922323581362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-867.44006419192465</v>
      </c>
      <c r="AR25">
        <f t="shared" si="9"/>
        <v>-867.9417329569078</v>
      </c>
      <c r="AS25">
        <f t="shared" si="9"/>
        <v>-28.210367628922214</v>
      </c>
      <c r="AT25">
        <f t="shared" si="9"/>
        <v>-78.68000118891392</v>
      </c>
      <c r="AU25">
        <f t="shared" si="9"/>
        <v>-974.83210177474382</v>
      </c>
      <c r="AW25">
        <v>22</v>
      </c>
      <c r="AX25">
        <f>IF(Z25&gt;0, (R25*SUMPRODUCT(K25:$K$98, X25:$X$98)-K25*$AZ$3)/Z25, 0)</f>
        <v>-109214.45840788315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250000</v>
      </c>
      <c r="S26">
        <f t="shared" si="1"/>
        <v>-149847.16188352983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-8449.8159698197087</v>
      </c>
      <c r="AC26">
        <f t="shared" si="2"/>
        <v>-8124.5129365697812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-5594.167224783072</v>
      </c>
      <c r="AI26">
        <f t="shared" si="6"/>
        <v>-5596.8781579880952</v>
      </c>
      <c r="AJ26">
        <f t="shared" si="7"/>
        <v>-325.30303324992747</v>
      </c>
      <c r="AK26">
        <f t="shared" si="22"/>
        <v>-591.48711788737967</v>
      </c>
      <c r="AL26">
        <f t="shared" si="8"/>
        <v>-6513.6683091254026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-647.73500093037865</v>
      </c>
      <c r="AR26">
        <f t="shared" si="9"/>
        <v>-648.04889328495437</v>
      </c>
      <c r="AS26">
        <f t="shared" si="9"/>
        <v>-37.666046093745003</v>
      </c>
      <c r="AT26">
        <f t="shared" si="9"/>
        <v>-68.48685308472264</v>
      </c>
      <c r="AU26">
        <f t="shared" si="9"/>
        <v>-754.20179246342207</v>
      </c>
      <c r="AW26">
        <v>23</v>
      </c>
      <c r="AX26">
        <f>IF(Z26&gt;0, (R26*SUMPRODUCT(K26:$K$98, X26:$X$98)-K26*$AZ$3)/Z26, 0)</f>
        <v>-149847.16188352983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250000</v>
      </c>
      <c r="S27">
        <f t="shared" si="1"/>
        <v>-214784.52799801936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-8124.5129365697812</v>
      </c>
      <c r="AC27">
        <f t="shared" si="2"/>
        <v>-7707.2987433556464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-4448.1534214655239</v>
      </c>
      <c r="AI27">
        <f t="shared" si="6"/>
        <v>-4449.9476146542038</v>
      </c>
      <c r="AJ27">
        <f t="shared" si="7"/>
        <v>-417.21419321413487</v>
      </c>
      <c r="AK27">
        <f t="shared" si="22"/>
        <v>-568.71590555988473</v>
      </c>
      <c r="AL27">
        <f t="shared" si="8"/>
        <v>-5435.8777134282236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-459.85790467408992</v>
      </c>
      <c r="AR27">
        <f t="shared" si="9"/>
        <v>-460.04339151371767</v>
      </c>
      <c r="AS27">
        <f t="shared" si="9"/>
        <v>-43.132335266559103</v>
      </c>
      <c r="AT27">
        <f t="shared" si="9"/>
        <v>-58.794848087643288</v>
      </c>
      <c r="AU27">
        <f t="shared" si="9"/>
        <v>-561.97057486792005</v>
      </c>
      <c r="AW27">
        <v>24</v>
      </c>
      <c r="AX27">
        <f>IF(Z27&gt;0, (R27*SUMPRODUCT(K27:$K$98, X27:$X$98)-K27*$AZ$3)/Z27, 0)</f>
        <v>-214784.52799801936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250000</v>
      </c>
      <c r="S28">
        <f t="shared" si="1"/>
        <v>-325148.04155700805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-7707.2987433556464</v>
      </c>
      <c r="AC28">
        <f t="shared" si="2"/>
        <v>-7216.309153257851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-3332.7766447337281</v>
      </c>
      <c r="AI28">
        <f t="shared" si="6"/>
        <v>-3333.8863406615742</v>
      </c>
      <c r="AJ28">
        <f t="shared" si="7"/>
        <v>-490.98959009779537</v>
      </c>
      <c r="AK28">
        <f t="shared" si="22"/>
        <v>-539.51091203489534</v>
      </c>
      <c r="AL28">
        <f t="shared" si="8"/>
        <v>-4364.3868427942652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-307.63240772124317</v>
      </c>
      <c r="AR28">
        <f t="shared" si="9"/>
        <v>-307.73483835686983</v>
      </c>
      <c r="AS28">
        <f t="shared" si="9"/>
        <v>-45.320861812483905</v>
      </c>
      <c r="AT28">
        <f t="shared" si="9"/>
        <v>-49.799629124092988</v>
      </c>
      <c r="AU28">
        <f t="shared" si="9"/>
        <v>-402.85532929344674</v>
      </c>
      <c r="AW28">
        <v>25</v>
      </c>
      <c r="AX28">
        <f>IF(Z28&gt;0, (R28*SUMPRODUCT(K28:$K$98, X28:$X$98)-K28*$AZ$3)/Z28, 0)</f>
        <v>-325148.04155700805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250000</v>
      </c>
      <c r="S29">
        <f t="shared" si="1"/>
        <v>-526548.73564947781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-7216.309153257851</v>
      </c>
      <c r="AC29">
        <f t="shared" si="2"/>
        <v>-6674.9705835041959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-2323.7865001039754</v>
      </c>
      <c r="AI29">
        <f t="shared" si="6"/>
        <v>-2324.4203417725221</v>
      </c>
      <c r="AJ29">
        <f t="shared" si="7"/>
        <v>-541.33856975365507</v>
      </c>
      <c r="AK29">
        <f t="shared" si="22"/>
        <v>-505.14164072804959</v>
      </c>
      <c r="AL29">
        <f t="shared" si="8"/>
        <v>-3370.9005522542266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-191.51556544630432</v>
      </c>
      <c r="AR29">
        <f t="shared" si="9"/>
        <v>-191.56780369863503</v>
      </c>
      <c r="AS29">
        <f t="shared" si="9"/>
        <v>-44.614581537342644</v>
      </c>
      <c r="AT29">
        <f t="shared" si="9"/>
        <v>-41.631400711802776</v>
      </c>
      <c r="AU29">
        <f t="shared" si="9"/>
        <v>-277.81378594778045</v>
      </c>
      <c r="AW29">
        <v>26</v>
      </c>
      <c r="AX29">
        <f>IF(Z29&gt;0, (R29*SUMPRODUCT(K29:$K$98, X29:$X$98)-K29*$AZ$3)/Z29, 0)</f>
        <v>-526548.73564947781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250000</v>
      </c>
      <c r="S30">
        <f t="shared" si="1"/>
        <v>-928111.12440073362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-6674.9705835041959</v>
      </c>
      <c r="AC30">
        <f t="shared" si="2"/>
        <v>-6108.4763476336257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-1492.1108258840259</v>
      </c>
      <c r="AI30">
        <f t="shared" si="6"/>
        <v>-1492.4399069707104</v>
      </c>
      <c r="AJ30">
        <f t="shared" si="7"/>
        <v>-566.49423587057026</v>
      </c>
      <c r="AK30">
        <f t="shared" si="22"/>
        <v>-467.24794084529378</v>
      </c>
      <c r="AL30">
        <f t="shared" si="8"/>
        <v>-2526.1820836865745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-109.79711058520881</v>
      </c>
      <c r="AR30">
        <f t="shared" si="9"/>
        <v>-109.8213260468484</v>
      </c>
      <c r="AS30">
        <f t="shared" si="9"/>
        <v>-41.685529776190236</v>
      </c>
      <c r="AT30">
        <f t="shared" si="9"/>
        <v>-34.382482146597134</v>
      </c>
      <c r="AU30">
        <f t="shared" si="9"/>
        <v>-185.88933796963579</v>
      </c>
      <c r="AW30">
        <v>27</v>
      </c>
      <c r="AX30">
        <f>IF(Z30&gt;0, (R30*SUMPRODUCT(K30:$K$98, X30:$X$98)-K30*$AZ$3)/Z30, 0)</f>
        <v>-928111.12440073362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250000</v>
      </c>
      <c r="S31">
        <f t="shared" si="1"/>
        <v>-1827627.8119150307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-6108.4763476336257</v>
      </c>
      <c r="AC31">
        <f t="shared" si="2"/>
        <v>-5541.4789927573402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-870.93613158635378</v>
      </c>
      <c r="AI31">
        <f t="shared" si="6"/>
        <v>-871.08773463585408</v>
      </c>
      <c r="AJ31">
        <f t="shared" si="7"/>
        <v>-566.9973548762855</v>
      </c>
      <c r="AK31">
        <f t="shared" si="22"/>
        <v>-427.59334433435384</v>
      </c>
      <c r="AL31">
        <f t="shared" si="8"/>
        <v>-1865.6784338464934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-57.221352063793752</v>
      </c>
      <c r="AR31">
        <f t="shared" si="9"/>
        <v>-57.231312531794551</v>
      </c>
      <c r="AS31">
        <f t="shared" si="9"/>
        <v>-37.252278423126675</v>
      </c>
      <c r="AT31">
        <f t="shared" si="9"/>
        <v>-28.093299162735551</v>
      </c>
      <c r="AU31">
        <f t="shared" si="9"/>
        <v>-122.57689011765677</v>
      </c>
      <c r="AW31">
        <v>28</v>
      </c>
      <c r="AX31">
        <f>IF(Z31&gt;0, (R31*SUMPRODUCT(K31:$K$98, X31:$X$98)-K31*$AZ$3)/Z31, 0)</f>
        <v>-1827627.8119150307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250000</v>
      </c>
      <c r="S32">
        <f t="shared" si="1"/>
        <v>-4170714.5866364483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-5541.4789927573402</v>
      </c>
      <c r="AC32">
        <f t="shared" si="2"/>
        <v>-4994.4195720876578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-451.06076310198495</v>
      </c>
      <c r="AI32">
        <f t="shared" si="6"/>
        <v>-451.12063796836986</v>
      </c>
      <c r="AJ32">
        <f t="shared" si="7"/>
        <v>-547.05942066968237</v>
      </c>
      <c r="AK32">
        <f t="shared" si="22"/>
        <v>-387.90352949301382</v>
      </c>
      <c r="AL32">
        <f t="shared" si="8"/>
        <v>-1386.0835881310661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-26.459938777733772</v>
      </c>
      <c r="AR32">
        <f t="shared" si="9"/>
        <v>-26.463451132228929</v>
      </c>
      <c r="AS32">
        <f t="shared" si="9"/>
        <v>-32.091372078465319</v>
      </c>
      <c r="AT32">
        <f t="shared" si="9"/>
        <v>-22.755035422425607</v>
      </c>
      <c r="AU32">
        <f t="shared" si="9"/>
        <v>-81.309858633119859</v>
      </c>
      <c r="AW32">
        <v>29</v>
      </c>
      <c r="AX32">
        <f>IF(Z32&gt;0, (R32*SUMPRODUCT(K32:$K$98, X32:$X$98)-K32*$AZ$3)/Z32, 0)</f>
        <v>-4170714.5866364483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250000</v>
      </c>
      <c r="S33">
        <f t="shared" si="1"/>
        <v>-11665281.471575581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-4994.4195720876578</v>
      </c>
      <c r="AC33">
        <f t="shared" si="2"/>
        <v>-4481.3431066390722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-200.34040480085727</v>
      </c>
      <c r="AI33">
        <f t="shared" si="6"/>
        <v>-200.35961283761816</v>
      </c>
      <c r="AJ33">
        <f t="shared" si="7"/>
        <v>-513.07646544858562</v>
      </c>
      <c r="AK33">
        <f t="shared" si="22"/>
        <v>-349.60937004613606</v>
      </c>
      <c r="AL33">
        <f t="shared" si="8"/>
        <v>-1063.0454483323399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-10.493112013813345</v>
      </c>
      <c r="AR33">
        <f t="shared" si="9"/>
        <v>-10.494118061901837</v>
      </c>
      <c r="AS33">
        <f t="shared" si="9"/>
        <v>-26.873105447475886</v>
      </c>
      <c r="AT33">
        <f t="shared" si="9"/>
        <v>-18.311285157975924</v>
      </c>
      <c r="AU33">
        <f t="shared" si="9"/>
        <v>-55.678508667353647</v>
      </c>
      <c r="AW33">
        <v>30</v>
      </c>
      <c r="AX33">
        <f>IF(Z33&gt;0, (R33*SUMPRODUCT(K33:$K$98, X33:$X$98)-K33*$AZ$3)/Z33, 0)</f>
        <v>-11665281.471575581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250000</v>
      </c>
      <c r="S34">
        <f t="shared" si="1"/>
        <v>-43365771.877410695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-4481.3431066390722</v>
      </c>
      <c r="AC34">
        <f t="shared" si="2"/>
        <v>-4010.107286307958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-71.961853282588578</v>
      </c>
      <c r="AI34">
        <f t="shared" si="6"/>
        <v>-71.96647686832533</v>
      </c>
      <c r="AJ34">
        <f t="shared" si="7"/>
        <v>-471.23582033111416</v>
      </c>
      <c r="AK34">
        <f t="shared" si="22"/>
        <v>-313.69401746473505</v>
      </c>
      <c r="AL34">
        <f t="shared" si="8"/>
        <v>-856.8963146641745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-3.3652712775751832</v>
      </c>
      <c r="AR34">
        <f t="shared" si="9"/>
        <v>-3.3654874979693159</v>
      </c>
      <c r="AS34">
        <f t="shared" si="9"/>
        <v>-22.037180794905634</v>
      </c>
      <c r="AT34">
        <f t="shared" si="9"/>
        <v>-14.669792657725544</v>
      </c>
      <c r="AU34">
        <f t="shared" ref="AU34:AU69" si="23">AL34*$K34</f>
        <v>-40.072460950600494</v>
      </c>
      <c r="AW34">
        <v>31</v>
      </c>
      <c r="AX34">
        <f>IF(Z34&gt;0, (R34*SUMPRODUCT(K34:$K$98, X34:$X$98)-K34*$AZ$3)/Z34, 0)</f>
        <v>-43365771.877410695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250000</v>
      </c>
      <c r="S35">
        <f t="shared" si="1"/>
        <v>-246781396.83052588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-4010.107286307958</v>
      </c>
      <c r="AC35">
        <f t="shared" si="2"/>
        <v>-3583.3574394204197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-19.256656645332015</v>
      </c>
      <c r="AI35">
        <f t="shared" ref="AI35:AI66" si="25">SUM(AE35:AH35)</f>
        <v>-19.257382663882328</v>
      </c>
      <c r="AJ35">
        <f t="shared" si="7"/>
        <v>-426.7498468875383</v>
      </c>
      <c r="AK35">
        <f t="shared" si="22"/>
        <v>-280.7075100415571</v>
      </c>
      <c r="AL35">
        <f t="shared" ref="AL35:AL69" si="26">SUM(AI35:AK35)</f>
        <v>-726.71473959297771</v>
      </c>
      <c r="AN35">
        <f t="shared" ref="AN35:AT69" si="27">AE35*$K35</f>
        <v>0</v>
      </c>
      <c r="AO35">
        <f t="shared" si="27"/>
        <v>0</v>
      </c>
      <c r="AP35">
        <f t="shared" si="27"/>
        <v>-3.0314292311324761E-5</v>
      </c>
      <c r="AQ35">
        <f t="shared" si="27"/>
        <v>-0.80404545894047896</v>
      </c>
      <c r="AR35">
        <f t="shared" si="27"/>
        <v>-0.80407577323279034</v>
      </c>
      <c r="AS35">
        <f t="shared" si="27"/>
        <v>-17.818579975389795</v>
      </c>
      <c r="AT35">
        <f t="shared" si="27"/>
        <v>-11.72070535900192</v>
      </c>
      <c r="AU35">
        <f t="shared" si="23"/>
        <v>-30.343361107624506</v>
      </c>
      <c r="AW35">
        <v>32</v>
      </c>
      <c r="AX35">
        <f>IF(Z35&gt;0, (R35*SUMPRODUCT(K35:$K$98, X35:$X$98)-K35*$AZ$3)/Z35, 0)</f>
        <v>-246781396.83052588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250000</v>
      </c>
      <c r="S36">
        <f t="shared" si="1"/>
        <v>-1424269354.0074711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-3583.3574394204197</v>
      </c>
      <c r="AC36">
        <f t="shared" si="2"/>
        <v>-3200.1301293747956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-3.0320774754990936</v>
      </c>
      <c r="AI36">
        <f t="shared" si="25"/>
        <v>-3.0321898183688032</v>
      </c>
      <c r="AJ36">
        <f t="shared" si="7"/>
        <v>-383.22731004562411</v>
      </c>
      <c r="AK36">
        <f t="shared" si="22"/>
        <v>-250.8350207594294</v>
      </c>
      <c r="AL36">
        <f t="shared" si="26"/>
        <v>-637.09452062342234</v>
      </c>
      <c r="AN36">
        <f t="shared" si="27"/>
        <v>0</v>
      </c>
      <c r="AO36">
        <f t="shared" si="27"/>
        <v>0</v>
      </c>
      <c r="AP36">
        <f t="shared" si="27"/>
        <v>-4.1881980224364581E-6</v>
      </c>
      <c r="AQ36">
        <f t="shared" si="27"/>
        <v>-0.11303735537090481</v>
      </c>
      <c r="AR36">
        <f t="shared" si="27"/>
        <v>-0.11304154356892725</v>
      </c>
      <c r="AS36">
        <f t="shared" si="27"/>
        <v>-14.286904600395355</v>
      </c>
      <c r="AT36">
        <f t="shared" si="27"/>
        <v>-9.3512542506469956</v>
      </c>
      <c r="AU36">
        <f t="shared" si="23"/>
        <v>-23.751200394611278</v>
      </c>
      <c r="AW36">
        <v>33</v>
      </c>
      <c r="AX36">
        <f>IF(Z36&gt;0, (R36*SUMPRODUCT(K36:$K$98, X36:$X$98)-K36*$AZ$3)/Z36, 0)</f>
        <v>-1424269354.0074711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250000</v>
      </c>
      <c r="S37">
        <f t="shared" si="1"/>
        <v>-8351795844.2225647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-3200.1301293747956</v>
      </c>
      <c r="AC37">
        <f t="shared" si="2"/>
        <v>-2857.3580278868035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-0.47056595881409991</v>
      </c>
      <c r="AI37">
        <f t="shared" si="25"/>
        <v>-0.47058306506334968</v>
      </c>
      <c r="AJ37">
        <f t="shared" si="7"/>
        <v>-342.77210148799213</v>
      </c>
      <c r="AK37">
        <f t="shared" si="22"/>
        <v>-224.0091090562357</v>
      </c>
      <c r="AL37">
        <f t="shared" si="26"/>
        <v>-567.25179360929121</v>
      </c>
      <c r="AN37">
        <f t="shared" si="27"/>
        <v>0</v>
      </c>
      <c r="AO37">
        <f t="shared" si="27"/>
        <v>0</v>
      </c>
      <c r="AP37">
        <f t="shared" si="27"/>
        <v>-5.6940131663992091E-7</v>
      </c>
      <c r="AQ37">
        <f t="shared" si="27"/>
        <v>-1.5663332890961529E-2</v>
      </c>
      <c r="AR37">
        <f t="shared" si="27"/>
        <v>-1.5663902292278167E-2</v>
      </c>
      <c r="AS37">
        <f t="shared" si="27"/>
        <v>-11.409566354675285</v>
      </c>
      <c r="AT37">
        <f t="shared" si="27"/>
        <v>-7.4564026148386784</v>
      </c>
      <c r="AU37">
        <f t="shared" si="23"/>
        <v>-18.881632871806243</v>
      </c>
      <c r="AW37">
        <v>34</v>
      </c>
      <c r="AX37">
        <f>IF(Z37&gt;0, (R37*SUMPRODUCT(K37:$K$98, X37:$X$98)-K37*$AZ$3)/Z37, 0)</f>
        <v>-8351795844.2225647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250000</v>
      </c>
      <c r="S38">
        <f t="shared" si="1"/>
        <v>-49864105981.6017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-2857.3580278868035</v>
      </c>
      <c r="AC38">
        <f t="shared" si="2"/>
        <v>-2551.2262458238356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-7.1885038433801424E-2</v>
      </c>
      <c r="AI38">
        <f t="shared" si="25"/>
        <v>-7.1887596612871918E-2</v>
      </c>
      <c r="AJ38">
        <f t="shared" si="7"/>
        <v>-306.13178206296789</v>
      </c>
      <c r="AK38">
        <f t="shared" si="22"/>
        <v>-200.01506195207625</v>
      </c>
      <c r="AL38">
        <f t="shared" si="26"/>
        <v>-506.21873161165706</v>
      </c>
      <c r="AN38">
        <f t="shared" si="27"/>
        <v>0</v>
      </c>
      <c r="AO38">
        <f t="shared" si="27"/>
        <v>0</v>
      </c>
      <c r="AP38">
        <f t="shared" si="27"/>
        <v>-7.6028529402717167E-8</v>
      </c>
      <c r="AQ38">
        <f t="shared" si="27"/>
        <v>-2.1364078149217788E-3</v>
      </c>
      <c r="AR38">
        <f t="shared" si="27"/>
        <v>-2.1364838434511815E-3</v>
      </c>
      <c r="AS38">
        <f t="shared" si="27"/>
        <v>-9.0981704377544617</v>
      </c>
      <c r="AT38">
        <f t="shared" si="27"/>
        <v>-5.9444044375101859</v>
      </c>
      <c r="AU38">
        <f t="shared" si="23"/>
        <v>-15.044711359108101</v>
      </c>
      <c r="AW38">
        <v>35</v>
      </c>
      <c r="AX38">
        <f>IF(Z38&gt;0, (R38*SUMPRODUCT(K38:$K$98, X38:$X$98)-K38*$AZ$3)/Z38, 0)</f>
        <v>-49864105981.6017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250000</v>
      </c>
      <c r="S39">
        <f t="shared" si="1"/>
        <v>-303825763848.11121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-2551.2262458238356</v>
      </c>
      <c r="AC39">
        <f t="shared" si="2"/>
        <v>-2277.8824488424902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-1.0788653541214454E-2</v>
      </c>
      <c r="AI39">
        <f t="shared" si="25"/>
        <v>-1.0789028407786004E-2</v>
      </c>
      <c r="AJ39">
        <f t="shared" si="7"/>
        <v>-273.34379698134535</v>
      </c>
      <c r="AK39">
        <f t="shared" si="22"/>
        <v>-178.5858372076685</v>
      </c>
      <c r="AL39">
        <f t="shared" si="26"/>
        <v>-451.94042321742165</v>
      </c>
      <c r="AN39">
        <f t="shared" si="27"/>
        <v>0</v>
      </c>
      <c r="AO39">
        <f t="shared" si="27"/>
        <v>0</v>
      </c>
      <c r="AP39">
        <f t="shared" si="27"/>
        <v>-9.9472799414480778E-9</v>
      </c>
      <c r="AQ39">
        <f t="shared" si="27"/>
        <v>-2.8628254720655411E-4</v>
      </c>
      <c r="AR39">
        <f t="shared" si="27"/>
        <v>-2.8629249448649559E-4</v>
      </c>
      <c r="AS39">
        <f t="shared" si="27"/>
        <v>-7.2533201816138702</v>
      </c>
      <c r="AT39">
        <f t="shared" si="27"/>
        <v>-4.7388683097030118</v>
      </c>
      <c r="AU39">
        <f t="shared" si="23"/>
        <v>-11.992474783811369</v>
      </c>
      <c r="AW39">
        <v>36</v>
      </c>
      <c r="AX39">
        <f>IF(Z39&gt;0, (R39*SUMPRODUCT(K39:$K$98, X39:$X$98)-K39*$AZ$3)/Z39, 0)</f>
        <v>-303825763848.11121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250000</v>
      </c>
      <c r="S40">
        <f t="shared" si="1"/>
        <v>-1889785102504.6982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-2277.8824488424902</v>
      </c>
      <c r="AC40">
        <f t="shared" si="2"/>
        <v>-2033.8238660275731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-1.5865346160829441E-3</v>
      </c>
      <c r="AI40">
        <f t="shared" si="25"/>
        <v>-1.5865884270655614E-3</v>
      </c>
      <c r="AJ40">
        <f t="shared" si="7"/>
        <v>-244.05858281491714</v>
      </c>
      <c r="AK40">
        <f t="shared" si="22"/>
        <v>-159.45177141897435</v>
      </c>
      <c r="AL40">
        <f t="shared" si="26"/>
        <v>-403.51194082231859</v>
      </c>
      <c r="AN40">
        <f t="shared" si="27"/>
        <v>0</v>
      </c>
      <c r="AO40">
        <f t="shared" si="27"/>
        <v>0</v>
      </c>
      <c r="AP40">
        <f t="shared" si="27"/>
        <v>-1.274912930559076E-9</v>
      </c>
      <c r="AQ40">
        <f t="shared" si="27"/>
        <v>-3.7588860088426031E-5</v>
      </c>
      <c r="AR40">
        <f t="shared" si="27"/>
        <v>-3.7590135001356588E-5</v>
      </c>
      <c r="AS40">
        <f t="shared" si="27"/>
        <v>-5.782340851445908</v>
      </c>
      <c r="AT40">
        <f t="shared" si="27"/>
        <v>-3.7777999080268221</v>
      </c>
      <c r="AU40">
        <f t="shared" si="23"/>
        <v>-9.5601783496077335</v>
      </c>
      <c r="AW40">
        <v>37</v>
      </c>
      <c r="AX40">
        <f>IF(Z40&gt;0, (R40*SUMPRODUCT(K40:$K$98, X40:$X$98)-K40*$AZ$3)/Z40, 0)</f>
        <v>-1889785102504.6982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250000</v>
      </c>
      <c r="S41">
        <f t="shared" si="1"/>
        <v>-12024845463135.268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-2033.8238660275731</v>
      </c>
      <c r="AC41">
        <f t="shared" si="2"/>
        <v>-1815.9141990651258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-2.286109848244041E-4</v>
      </c>
      <c r="AI41">
        <f t="shared" si="25"/>
        <v>-2.2861853550023038E-4</v>
      </c>
      <c r="AJ41">
        <f t="shared" si="7"/>
        <v>-217.90966696244732</v>
      </c>
      <c r="AK41">
        <f t="shared" si="22"/>
        <v>-142.36767062193013</v>
      </c>
      <c r="AL41">
        <f t="shared" si="26"/>
        <v>-360.27756620291291</v>
      </c>
      <c r="AN41">
        <f t="shared" si="27"/>
        <v>0</v>
      </c>
      <c r="AO41">
        <f t="shared" si="27"/>
        <v>0</v>
      </c>
      <c r="AP41">
        <f t="shared" si="27"/>
        <v>-1.5972665830136105E-10</v>
      </c>
      <c r="AQ41">
        <f t="shared" si="27"/>
        <v>-4.8360265355176813E-6</v>
      </c>
      <c r="AR41">
        <f t="shared" si="27"/>
        <v>-4.8361862621759828E-6</v>
      </c>
      <c r="AS41">
        <f t="shared" si="27"/>
        <v>-4.6096513366829326</v>
      </c>
      <c r="AT41">
        <f t="shared" si="27"/>
        <v>-3.0116393289514356</v>
      </c>
      <c r="AU41">
        <f t="shared" si="23"/>
        <v>-7.6212955018206294</v>
      </c>
      <c r="AW41">
        <v>38</v>
      </c>
      <c r="AX41">
        <f>IF(Z41&gt;0, (R41*SUMPRODUCT(K41:$K$98, X41:$X$98)-K41*$AZ$3)/Z41, 0)</f>
        <v>-12024845463135.268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250000</v>
      </c>
      <c r="S42">
        <f t="shared" si="1"/>
        <v>-78405253608985.781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-1815.9141990651258</v>
      </c>
      <c r="AC42">
        <f t="shared" si="2"/>
        <v>-1621.351967694628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-3.2206064320757199E-5</v>
      </c>
      <c r="AI42">
        <f t="shared" si="25"/>
        <v>-3.2207098276961064E-5</v>
      </c>
      <c r="AJ42">
        <f t="shared" si="7"/>
        <v>-194.56223137049778</v>
      </c>
      <c r="AK42">
        <f t="shared" si="22"/>
        <v>-127.11399393455882</v>
      </c>
      <c r="AL42">
        <f t="shared" si="26"/>
        <v>-321.6762575121549</v>
      </c>
      <c r="AN42">
        <f t="shared" si="27"/>
        <v>0</v>
      </c>
      <c r="AO42">
        <f t="shared" si="27"/>
        <v>0</v>
      </c>
      <c r="AP42">
        <f t="shared" si="27"/>
        <v>-1.9528806459701184E-11</v>
      </c>
      <c r="AQ42">
        <f t="shared" si="27"/>
        <v>-6.0829075215840223E-7</v>
      </c>
      <c r="AR42">
        <f t="shared" si="27"/>
        <v>-6.0831028096486188E-7</v>
      </c>
      <c r="AS42">
        <f t="shared" si="27"/>
        <v>-3.6747863657994038</v>
      </c>
      <c r="AT42">
        <f t="shared" si="27"/>
        <v>-2.4008604780210985</v>
      </c>
      <c r="AU42">
        <f t="shared" si="23"/>
        <v>-6.0756474521307835</v>
      </c>
      <c r="AW42">
        <v>39</v>
      </c>
      <c r="AX42">
        <f>IF(Z42&gt;0, (R42*SUMPRODUCT(K42:$K$98, X42:$X$98)-K42*$AZ$3)/Z42, 0)</f>
        <v>-78405253608985.781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250000</v>
      </c>
      <c r="S43">
        <f t="shared" si="1"/>
        <v>-524614344164862.75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-1621.351967694628</v>
      </c>
      <c r="AC43">
        <f t="shared" si="2"/>
        <v>-1447.6356859756645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-4.4282261255128556E-6</v>
      </c>
      <c r="AI43">
        <f t="shared" si="25"/>
        <v>-4.4283640969295806E-6</v>
      </c>
      <c r="AJ43">
        <f t="shared" si="7"/>
        <v>-173.7162817189635</v>
      </c>
      <c r="AK43">
        <f t="shared" si="22"/>
        <v>-113.49463773862396</v>
      </c>
      <c r="AL43">
        <f t="shared" si="26"/>
        <v>-287.21092388595156</v>
      </c>
      <c r="AN43">
        <f t="shared" si="27"/>
        <v>0</v>
      </c>
      <c r="AO43">
        <f t="shared" si="27"/>
        <v>0</v>
      </c>
      <c r="AP43">
        <f t="shared" si="27"/>
        <v>-2.3267228722010765E-12</v>
      </c>
      <c r="AQ43">
        <f t="shared" si="27"/>
        <v>-7.4676735617138232E-8</v>
      </c>
      <c r="AR43">
        <f t="shared" si="27"/>
        <v>-7.4679062340010423E-8</v>
      </c>
      <c r="AS43">
        <f t="shared" si="27"/>
        <v>-2.9295172546810537</v>
      </c>
      <c r="AT43">
        <f t="shared" si="27"/>
        <v>-1.9139512789420889</v>
      </c>
      <c r="AU43">
        <f t="shared" si="23"/>
        <v>-4.8434686083022047</v>
      </c>
      <c r="AW43">
        <v>40</v>
      </c>
      <c r="AX43">
        <f>IF(Z43&gt;0, (R43*SUMPRODUCT(K43:$K$98, X43:$X$98)-K43*$AZ$3)/Z43, 0)</f>
        <v>-524614344164862.75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250000</v>
      </c>
      <c r="S44">
        <f t="shared" si="1"/>
        <v>-3611735429427553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-1447.6356859756645</v>
      </c>
      <c r="AC44">
        <f t="shared" si="2"/>
        <v>-1292.5318625438645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-5.9349100556224173E-7</v>
      </c>
      <c r="AI44">
        <f t="shared" si="25"/>
        <v>-5.9350889906368724E-7</v>
      </c>
      <c r="AJ44">
        <f t="shared" si="7"/>
        <v>-155.10382343180004</v>
      </c>
      <c r="AK44">
        <f t="shared" si="22"/>
        <v>-101.33449801829653</v>
      </c>
      <c r="AL44">
        <f t="shared" si="26"/>
        <v>-256.43832204360547</v>
      </c>
      <c r="AN44">
        <f t="shared" si="27"/>
        <v>0</v>
      </c>
      <c r="AO44">
        <f t="shared" si="27"/>
        <v>0</v>
      </c>
      <c r="AP44">
        <f t="shared" si="27"/>
        <v>-2.6942186950985399E-13</v>
      </c>
      <c r="AQ44">
        <f t="shared" si="27"/>
        <v>-8.9361747751251297E-9</v>
      </c>
      <c r="AR44">
        <f t="shared" si="27"/>
        <v>-8.9364441969946401E-9</v>
      </c>
      <c r="AS44">
        <f t="shared" si="27"/>
        <v>-2.3353932266650919</v>
      </c>
      <c r="AT44">
        <f t="shared" si="27"/>
        <v>-1.525790242066442</v>
      </c>
      <c r="AU44">
        <f t="shared" si="23"/>
        <v>-3.8611834776679781</v>
      </c>
      <c r="AW44">
        <v>41</v>
      </c>
      <c r="AX44">
        <f>IF(Z44&gt;0, (R44*SUMPRODUCT(K44:$K$98, X44:$X$98)-K44*$AZ$3)/Z44, 0)</f>
        <v>-3611735429427553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250000</v>
      </c>
      <c r="S45">
        <f t="shared" si="1"/>
        <v>-2.5627331925625216E+16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-1292.5318625438645</v>
      </c>
      <c r="AC45">
        <f t="shared" si="2"/>
        <v>-1154.0463058505893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-7.7314868302370988E-8</v>
      </c>
      <c r="AI45">
        <f t="shared" si="25"/>
        <v>-7.7317119895141545E-8</v>
      </c>
      <c r="AJ45">
        <f t="shared" si="7"/>
        <v>-138.48555669327516</v>
      </c>
      <c r="AK45">
        <f t="shared" si="22"/>
        <v>-90.477230378070516</v>
      </c>
      <c r="AL45">
        <f t="shared" si="26"/>
        <v>-228.96278714866278</v>
      </c>
      <c r="AN45">
        <f t="shared" si="27"/>
        <v>0</v>
      </c>
      <c r="AO45">
        <f t="shared" si="27"/>
        <v>0</v>
      </c>
      <c r="AP45">
        <f t="shared" si="27"/>
        <v>-3.0269784948565064E-14</v>
      </c>
      <c r="AQ45">
        <f t="shared" si="27"/>
        <v>-1.0393995163944757E-9</v>
      </c>
      <c r="AR45">
        <f t="shared" si="27"/>
        <v>-1.0394297861794243E-9</v>
      </c>
      <c r="AS45">
        <f t="shared" si="27"/>
        <v>-1.8617611827477658</v>
      </c>
      <c r="AT45">
        <f t="shared" si="27"/>
        <v>-1.2163506394641834</v>
      </c>
      <c r="AU45">
        <f t="shared" si="23"/>
        <v>-3.0781118232513789</v>
      </c>
      <c r="AW45">
        <v>42</v>
      </c>
      <c r="AX45">
        <f>IF(Z45&gt;0, (R45*SUMPRODUCT(K45:$K$98, X45:$X$98)-K45*$AZ$3)/Z45, 0)</f>
        <v>-2.5627331925625216E+16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250000</v>
      </c>
      <c r="S46">
        <f t="shared" si="1"/>
        <v>-1.8794202086595046E+17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-1154.0463058505893</v>
      </c>
      <c r="AC46">
        <f t="shared" si="2"/>
        <v>-1030.3984873675115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-9.7747507569262006E-9</v>
      </c>
      <c r="AI46">
        <f t="shared" si="25"/>
        <v>-9.7750248836176709E-9</v>
      </c>
      <c r="AJ46">
        <f t="shared" si="7"/>
        <v>-123.6478184830778</v>
      </c>
      <c r="AK46">
        <f t="shared" si="22"/>
        <v>-80.783241409541262</v>
      </c>
      <c r="AL46">
        <f t="shared" si="26"/>
        <v>-204.43105990239408</v>
      </c>
      <c r="AN46">
        <f t="shared" si="27"/>
        <v>0</v>
      </c>
      <c r="AO46">
        <f t="shared" si="27"/>
        <v>0</v>
      </c>
      <c r="AP46">
        <f t="shared" si="27"/>
        <v>-3.2904310276244707E-15</v>
      </c>
      <c r="AQ46">
        <f t="shared" si="27"/>
        <v>-1.1732948369705359E-10</v>
      </c>
      <c r="AR46">
        <f t="shared" si="27"/>
        <v>-1.173327741280812E-10</v>
      </c>
      <c r="AS46">
        <f t="shared" si="27"/>
        <v>-1.4841846164319594</v>
      </c>
      <c r="AT46">
        <f t="shared" si="27"/>
        <v>-0.96966728274271408</v>
      </c>
      <c r="AU46">
        <f t="shared" si="23"/>
        <v>-2.4538518992920064</v>
      </c>
      <c r="AW46">
        <v>43</v>
      </c>
      <c r="AX46">
        <f>IF(Z46&gt;0, (R46*SUMPRODUCT(K46:$K$98, X46:$X$98)-K46*$AZ$3)/Z46, 0)</f>
        <v>-1.8794202086595046E+17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250000</v>
      </c>
      <c r="S47">
        <f t="shared" si="1"/>
        <v>-1.4290630689301806E+18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-1030.3984873675115</v>
      </c>
      <c r="AC47">
        <f t="shared" si="2"/>
        <v>-919.99864943538125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-1.1959827478559163E-9</v>
      </c>
      <c r="AI47">
        <f t="shared" si="25"/>
        <v>-1.1960149367309015E-9</v>
      </c>
      <c r="AJ47">
        <f t="shared" si="7"/>
        <v>-110.39983793213025</v>
      </c>
      <c r="AK47">
        <f t="shared" si="22"/>
        <v>-72.127894115725809</v>
      </c>
      <c r="AL47">
        <f t="shared" si="26"/>
        <v>-182.52773204905208</v>
      </c>
      <c r="AN47">
        <f t="shared" si="27"/>
        <v>0</v>
      </c>
      <c r="AO47">
        <f t="shared" si="27"/>
        <v>0</v>
      </c>
      <c r="AP47">
        <f t="shared" si="27"/>
        <v>-3.4497628641827677E-16</v>
      </c>
      <c r="AQ47">
        <f t="shared" si="27"/>
        <v>-1.281764855607034E-11</v>
      </c>
      <c r="AR47">
        <f t="shared" si="27"/>
        <v>-1.2817993532356759E-11</v>
      </c>
      <c r="AS47">
        <f t="shared" si="27"/>
        <v>-1.1831828893836571</v>
      </c>
      <c r="AT47">
        <f t="shared" si="27"/>
        <v>-0.77301282106471136</v>
      </c>
      <c r="AU47">
        <f t="shared" si="23"/>
        <v>-1.9561957104611865</v>
      </c>
      <c r="AW47">
        <v>44</v>
      </c>
      <c r="AX47">
        <f>IF(Z47&gt;0, (R47*SUMPRODUCT(K47:$K$98, X47:$X$98)-K47*$AZ$3)/Z47, 0)</f>
        <v>-1.4290630689301806E+18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250000</v>
      </c>
      <c r="S48">
        <f t="shared" si="1"/>
        <v>-1.1289688696089328E+19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-919.99864943538125</v>
      </c>
      <c r="AC48">
        <f t="shared" si="2"/>
        <v>-821.42736556731597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-1.4114516112022795E-10</v>
      </c>
      <c r="AI48">
        <f t="shared" si="25"/>
        <v>-1.4114879907423926E-10</v>
      </c>
      <c r="AJ48">
        <f t="shared" si="7"/>
        <v>-98.571283868065279</v>
      </c>
      <c r="AK48">
        <f t="shared" si="22"/>
        <v>-64.399905460476688</v>
      </c>
      <c r="AL48">
        <f t="shared" si="26"/>
        <v>-162.97118932868312</v>
      </c>
      <c r="AN48">
        <f t="shared" si="27"/>
        <v>0</v>
      </c>
      <c r="AO48">
        <f t="shared" si="27"/>
        <v>0</v>
      </c>
      <c r="AP48">
        <f t="shared" si="27"/>
        <v>-3.4811491147356459E-17</v>
      </c>
      <c r="AQ48">
        <f t="shared" si="27"/>
        <v>-1.3506145244154228E-12</v>
      </c>
      <c r="AR48">
        <f t="shared" si="27"/>
        <v>-1.3506493359065702E-12</v>
      </c>
      <c r="AS48">
        <f t="shared" si="27"/>
        <v>-0.94322615544065647</v>
      </c>
      <c r="AT48">
        <f t="shared" si="27"/>
        <v>-0.61624108822129942</v>
      </c>
      <c r="AU48">
        <f t="shared" si="23"/>
        <v>-1.5594672436633066</v>
      </c>
      <c r="AW48">
        <v>45</v>
      </c>
      <c r="AX48">
        <f>IF(Z48&gt;0, (R48*SUMPRODUCT(K48:$K$98, X48:$X$98)-K48*$AZ$3)/Z48, 0)</f>
        <v>-1.1289688696089328E+19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250000</v>
      </c>
      <c r="S49">
        <f t="shared" si="1"/>
        <v>-9.2975764691634192E+19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-821.42736556731597</v>
      </c>
      <c r="AC49">
        <f t="shared" si="2"/>
        <v>-733.41729068510472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-1.603580658938451E-11</v>
      </c>
      <c r="AI49">
        <f t="shared" si="25"/>
        <v>-1.603620100253783E-11</v>
      </c>
      <c r="AJ49">
        <f t="shared" si="7"/>
        <v>-88.010074882211256</v>
      </c>
      <c r="AK49">
        <f t="shared" si="22"/>
        <v>-57.499915589712124</v>
      </c>
      <c r="AL49">
        <f t="shared" si="26"/>
        <v>-145.5099904719394</v>
      </c>
      <c r="AN49">
        <f t="shared" si="27"/>
        <v>0</v>
      </c>
      <c r="AO49">
        <f t="shared" si="27"/>
        <v>0</v>
      </c>
      <c r="AP49">
        <f t="shared" si="27"/>
        <v>-3.3697585904834989E-18</v>
      </c>
      <c r="AQ49">
        <f t="shared" si="27"/>
        <v>-1.3700556524348829E-13</v>
      </c>
      <c r="AR49">
        <f t="shared" si="27"/>
        <v>-1.3700893500207879E-13</v>
      </c>
      <c r="AS49">
        <f t="shared" si="27"/>
        <v>-0.75193411626336482</v>
      </c>
      <c r="AT49">
        <f t="shared" si="27"/>
        <v>-0.49126362262540496</v>
      </c>
      <c r="AU49">
        <f t="shared" si="23"/>
        <v>-1.2431977388889066</v>
      </c>
      <c r="AW49">
        <v>46</v>
      </c>
      <c r="AX49">
        <f>IF(Z49&gt;0, (R49*SUMPRODUCT(K49:$K$98, X49:$X$98)-K49*$AZ$3)/Z49, 0)</f>
        <v>-9.2975764691634192E+19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250000</v>
      </c>
      <c r="S50">
        <f t="shared" si="1"/>
        <v>-7.9988622745568569E+20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-733.41729068510472</v>
      </c>
      <c r="AC50">
        <f t="shared" si="2"/>
        <v>-654.8368666831293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-1.74767948142817E-12</v>
      </c>
      <c r="AI50">
        <f t="shared" si="25"/>
        <v>-1.7477204145536699E-12</v>
      </c>
      <c r="AJ50">
        <f t="shared" si="7"/>
        <v>-78.580424001975416</v>
      </c>
      <c r="AK50">
        <f t="shared" si="22"/>
        <v>-51.339210347957334</v>
      </c>
      <c r="AL50">
        <f t="shared" si="26"/>
        <v>-129.91963434993448</v>
      </c>
      <c r="AN50">
        <f t="shared" si="27"/>
        <v>0</v>
      </c>
      <c r="AO50">
        <f t="shared" si="27"/>
        <v>0</v>
      </c>
      <c r="AP50">
        <f t="shared" si="27"/>
        <v>-3.1225132047508894E-19</v>
      </c>
      <c r="AQ50">
        <f t="shared" si="27"/>
        <v>-1.333187288235073E-14</v>
      </c>
      <c r="AR50">
        <f t="shared" si="27"/>
        <v>-1.3332185133671205E-14</v>
      </c>
      <c r="AS50">
        <f t="shared" si="27"/>
        <v>-0.59943727380689982</v>
      </c>
      <c r="AT50">
        <f t="shared" si="27"/>
        <v>-0.39163235222050835</v>
      </c>
      <c r="AU50">
        <f t="shared" si="23"/>
        <v>-0.99106962602742132</v>
      </c>
      <c r="AW50">
        <v>47</v>
      </c>
      <c r="AX50">
        <f>IF(Z50&gt;0, (R50*SUMPRODUCT(K50:$K$98, X50:$X$98)-K50*$AZ$3)/Z50, 0)</f>
        <v>-7.9988622745568569E+20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250000</v>
      </c>
      <c r="S51">
        <f t="shared" si="1"/>
        <v>-7.1976683758622721E+21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-654.8368666831293</v>
      </c>
      <c r="AC51">
        <f t="shared" si="2"/>
        <v>-584.67577382422246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-1.823111526616127E-13</v>
      </c>
      <c r="AI51">
        <f t="shared" si="25"/>
        <v>-1.8231521422532537E-13</v>
      </c>
      <c r="AJ51">
        <f t="shared" si="7"/>
        <v>-70.161092858906841</v>
      </c>
      <c r="AK51">
        <f t="shared" si="22"/>
        <v>-45.838580667819052</v>
      </c>
      <c r="AL51">
        <f t="shared" si="26"/>
        <v>-115.99967352672607</v>
      </c>
      <c r="AN51">
        <f t="shared" si="27"/>
        <v>0</v>
      </c>
      <c r="AO51">
        <f t="shared" si="27"/>
        <v>0</v>
      </c>
      <c r="AP51">
        <f t="shared" si="27"/>
        <v>-2.7663340618359604E-20</v>
      </c>
      <c r="AQ51">
        <f t="shared" si="27"/>
        <v>-1.241722615079354E-15</v>
      </c>
      <c r="AR51">
        <f t="shared" si="27"/>
        <v>-1.2417502784199724E-15</v>
      </c>
      <c r="AS51">
        <f t="shared" si="27"/>
        <v>-0.47786772465473659</v>
      </c>
      <c r="AT51">
        <f t="shared" si="27"/>
        <v>-0.31220691344109402</v>
      </c>
      <c r="AU51">
        <f t="shared" si="23"/>
        <v>-0.79007463809583178</v>
      </c>
      <c r="AW51">
        <v>48</v>
      </c>
      <c r="AX51">
        <f>IF(Z51&gt;0, (R51*SUMPRODUCT(K51:$K$98, X51:$X$98)-K51*$AZ$3)/Z51, 0)</f>
        <v>-7.1976683758622721E+21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250000</v>
      </c>
      <c r="S52">
        <f t="shared" si="1"/>
        <v>-6.7963903714453076E+22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-584.67577382422246</v>
      </c>
      <c r="AC52">
        <f t="shared" si="2"/>
        <v>-522.03194091448438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-1.8184485976526688E-14</v>
      </c>
      <c r="AI52">
        <f t="shared" si="25"/>
        <v>-1.8184870027406923E-14</v>
      </c>
      <c r="AJ52">
        <f t="shared" si="7"/>
        <v>-62.64383290973808</v>
      </c>
      <c r="AK52">
        <f t="shared" si="22"/>
        <v>-40.927304167695574</v>
      </c>
      <c r="AL52">
        <f t="shared" si="26"/>
        <v>-103.57113707743368</v>
      </c>
      <c r="AN52">
        <f t="shared" si="27"/>
        <v>0</v>
      </c>
      <c r="AO52">
        <f t="shared" si="27"/>
        <v>0</v>
      </c>
      <c r="AP52">
        <f t="shared" si="27"/>
        <v>-2.3355119626843137E-21</v>
      </c>
      <c r="AQ52">
        <f t="shared" si="27"/>
        <v>-1.1058452595522132E-16</v>
      </c>
      <c r="AR52">
        <f t="shared" si="27"/>
        <v>-1.1058686146718401E-16</v>
      </c>
      <c r="AS52">
        <f t="shared" si="27"/>
        <v>-0.38095322437399176</v>
      </c>
      <c r="AT52">
        <f t="shared" si="27"/>
        <v>-0.24888943992434145</v>
      </c>
      <c r="AU52">
        <f t="shared" si="23"/>
        <v>-0.62984266429833335</v>
      </c>
      <c r="AW52">
        <v>49</v>
      </c>
      <c r="AX52">
        <f>IF(Z52&gt;0, (R52*SUMPRODUCT(K52:$K$98, X52:$X$98)-K52*$AZ$3)/Z52, 0)</f>
        <v>-6.7963903714453076E+22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250000</v>
      </c>
      <c r="S53">
        <f t="shared" si="1"/>
        <v>-6.7568118433659955E+23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-522.03194091448438</v>
      </c>
      <c r="AC53">
        <f t="shared" si="2"/>
        <v>-466.09994724507533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-1.7285962826801821E-15</v>
      </c>
      <c r="AI53">
        <f t="shared" si="25"/>
        <v>-1.7286307737950786E-15</v>
      </c>
      <c r="AJ53">
        <f t="shared" si="7"/>
        <v>-55.931993669409053</v>
      </c>
      <c r="AK53">
        <f t="shared" si="22"/>
        <v>-36.542235864013911</v>
      </c>
      <c r="AL53">
        <f t="shared" si="26"/>
        <v>-92.474229533422971</v>
      </c>
      <c r="AN53">
        <f t="shared" si="27"/>
        <v>0</v>
      </c>
      <c r="AO53">
        <f t="shared" si="27"/>
        <v>0</v>
      </c>
      <c r="AP53">
        <f t="shared" si="27"/>
        <v>-1.8727617966899117E-22</v>
      </c>
      <c r="AQ53">
        <f t="shared" si="27"/>
        <v>-9.3857478653044661E-18</v>
      </c>
      <c r="AR53">
        <f t="shared" si="27"/>
        <v>-9.3859351414841356E-18</v>
      </c>
      <c r="AS53">
        <f t="shared" si="27"/>
        <v>-0.30369357810426667</v>
      </c>
      <c r="AT53">
        <f t="shared" si="27"/>
        <v>-0.19841313769478755</v>
      </c>
      <c r="AU53">
        <f t="shared" si="23"/>
        <v>-0.5021067157990543</v>
      </c>
      <c r="AW53">
        <v>50</v>
      </c>
      <c r="AX53">
        <f>IF(Z53&gt;0, (R53*SUMPRODUCT(K53:$K$98, X53:$X$98)-K53*$AZ$3)/Z53, 0)</f>
        <v>-6.7568118433659955E+23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250000</v>
      </c>
      <c r="S54">
        <f t="shared" si="1"/>
        <v>-7.0967387603433198E+24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-466.09994724507533</v>
      </c>
      <c r="AC54">
        <f t="shared" si="2"/>
        <v>-416.16066718310293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-1.5607074021896819E-16</v>
      </c>
      <c r="AI54">
        <f t="shared" si="25"/>
        <v>-1.5607367227467179E-16</v>
      </c>
      <c r="AJ54">
        <f t="shared" si="7"/>
        <v>-49.939280061972397</v>
      </c>
      <c r="AK54">
        <f t="shared" si="22"/>
        <v>-32.626996307155274</v>
      </c>
      <c r="AL54">
        <f t="shared" si="26"/>
        <v>-82.566276369127678</v>
      </c>
      <c r="AN54">
        <f t="shared" si="27"/>
        <v>0</v>
      </c>
      <c r="AO54">
        <f t="shared" si="27"/>
        <v>0</v>
      </c>
      <c r="AP54">
        <f t="shared" si="27"/>
        <v>-1.4214431755914255E-23</v>
      </c>
      <c r="AQ54">
        <f t="shared" si="27"/>
        <v>-7.5662167100748784E-19</v>
      </c>
      <c r="AR54">
        <f t="shared" si="27"/>
        <v>-7.5663588543924374E-19</v>
      </c>
      <c r="AS54">
        <f t="shared" si="27"/>
        <v>-0.24210266111628415</v>
      </c>
      <c r="AT54">
        <f t="shared" si="27"/>
        <v>-0.1581737385959722</v>
      </c>
      <c r="AU54">
        <f t="shared" si="23"/>
        <v>-0.40027639971225637</v>
      </c>
      <c r="AW54">
        <v>51</v>
      </c>
      <c r="AX54">
        <f>IF(Z54&gt;0, (R54*SUMPRODUCT(K54:$K$98, X54:$X$98)-K54*$AZ$3)/Z54, 0)</f>
        <v>-7.0967387603433198E+24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250000</v>
      </c>
      <c r="S55">
        <f t="shared" si="1"/>
        <v>-7.9018378946611602E+25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-416.16066718310293</v>
      </c>
      <c r="AC55">
        <f t="shared" si="2"/>
        <v>-371.57202427062759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-1.3338088390864975E-17</v>
      </c>
      <c r="AI55">
        <f t="shared" si="25"/>
        <v>-1.3338323508333357E-17</v>
      </c>
      <c r="AJ55">
        <f t="shared" si="7"/>
        <v>-44.588642912475336</v>
      </c>
      <c r="AK55">
        <f t="shared" si="22"/>
        <v>-29.131246702817208</v>
      </c>
      <c r="AL55">
        <f t="shared" si="26"/>
        <v>-73.719889615292544</v>
      </c>
      <c r="AN55">
        <f t="shared" si="27"/>
        <v>0</v>
      </c>
      <c r="AO55">
        <f t="shared" si="27"/>
        <v>0</v>
      </c>
      <c r="AP55">
        <f t="shared" si="27"/>
        <v>-1.0177102769930296E-24</v>
      </c>
      <c r="AQ55">
        <f t="shared" si="27"/>
        <v>-5.7734160393405886E-20</v>
      </c>
      <c r="AR55">
        <f t="shared" si="27"/>
        <v>-5.7735178103682878E-20</v>
      </c>
      <c r="AS55">
        <f t="shared" si="27"/>
        <v>-0.19300275918071111</v>
      </c>
      <c r="AT55">
        <f t="shared" si="27"/>
        <v>-0.12609513599806454</v>
      </c>
      <c r="AU55">
        <f t="shared" si="23"/>
        <v>-0.31909789517877568</v>
      </c>
      <c r="AW55">
        <v>52</v>
      </c>
      <c r="AX55">
        <f>IF(Z55&gt;0, (R55*SUMPRODUCT(K55:$K$98, X55:$X$98)-K55*$AZ$3)/Z55, 0)</f>
        <v>-7.9018378946611602E+25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250000</v>
      </c>
      <c r="S56">
        <f t="shared" si="1"/>
        <v>-9.3641742019862869E+26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-371.57202427062759</v>
      </c>
      <c r="AC56">
        <f t="shared" si="2"/>
        <v>-331.76073595591748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-1.0752596604460928E-18</v>
      </c>
      <c r="AI56">
        <f t="shared" si="25"/>
        <v>-1.0752773748077011E-18</v>
      </c>
      <c r="AJ56">
        <f t="shared" si="7"/>
        <v>-39.811288314710112</v>
      </c>
      <c r="AK56">
        <f t="shared" si="22"/>
        <v>-26.010041698943933</v>
      </c>
      <c r="AL56">
        <f t="shared" si="26"/>
        <v>-65.821330013654048</v>
      </c>
      <c r="AN56">
        <f t="shared" si="27"/>
        <v>0</v>
      </c>
      <c r="AO56">
        <f t="shared" si="27"/>
        <v>0</v>
      </c>
      <c r="AP56">
        <f t="shared" si="27"/>
        <v>-6.8461552975969021E-26</v>
      </c>
      <c r="AQ56">
        <f t="shared" si="27"/>
        <v>-4.1556081914732756E-21</v>
      </c>
      <c r="AR56">
        <f t="shared" si="27"/>
        <v>-4.1556766530262511E-21</v>
      </c>
      <c r="AS56">
        <f t="shared" si="27"/>
        <v>-0.15386061796931685</v>
      </c>
      <c r="AT56">
        <f t="shared" si="27"/>
        <v>-0.10052227040662032</v>
      </c>
      <c r="AU56">
        <f t="shared" si="23"/>
        <v>-0.2543828883759372</v>
      </c>
      <c r="AW56">
        <v>53</v>
      </c>
      <c r="AX56">
        <f>IF(Z56&gt;0, (R56*SUMPRODUCT(K56:$K$98, X56:$X$98)-K56*$AZ$3)/Z56, 0)</f>
        <v>-9.3641742019862869E+26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250000</v>
      </c>
      <c r="S57">
        <f t="shared" si="1"/>
        <v>-1.1865761481597345E+28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-331.76073595591748</v>
      </c>
      <c r="AC57">
        <f t="shared" si="2"/>
        <v>-296.21494281778342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-8.1445130557518317E-20</v>
      </c>
      <c r="AI57">
        <f t="shared" si="25"/>
        <v>-8.1446378749399124E-20</v>
      </c>
      <c r="AJ57">
        <f t="shared" si="7"/>
        <v>-35.545793138134059</v>
      </c>
      <c r="AK57">
        <f t="shared" si="22"/>
        <v>-23.223251516914225</v>
      </c>
      <c r="AL57">
        <f t="shared" si="26"/>
        <v>-58.769044655048283</v>
      </c>
      <c r="AN57">
        <f t="shared" si="27"/>
        <v>0</v>
      </c>
      <c r="AO57">
        <f t="shared" si="27"/>
        <v>0</v>
      </c>
      <c r="AP57">
        <f t="shared" si="27"/>
        <v>-4.3070961926739329E-27</v>
      </c>
      <c r="AQ57">
        <f t="shared" si="27"/>
        <v>-2.8104013263577913E-22</v>
      </c>
      <c r="AR57">
        <f t="shared" si="27"/>
        <v>-2.8104443973197183E-22</v>
      </c>
      <c r="AS57">
        <f t="shared" si="27"/>
        <v>-0.122656742641356</v>
      </c>
      <c r="AT57">
        <f t="shared" si="27"/>
        <v>-8.0135738525685826E-2</v>
      </c>
      <c r="AU57">
        <f t="shared" si="23"/>
        <v>-0.20279248116704182</v>
      </c>
      <c r="AW57">
        <v>54</v>
      </c>
      <c r="AX57">
        <f>IF(Z57&gt;0, (R57*SUMPRODUCT(K57:$K$98, X57:$X$98)-K57*$AZ$3)/Z57, 0)</f>
        <v>-1.1865761481597345E+28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250000</v>
      </c>
      <c r="S58">
        <f t="shared" si="1"/>
        <v>-1.6156225326741364E+29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-296.21494281778342</v>
      </c>
      <c r="AC58">
        <f t="shared" si="2"/>
        <v>-264.47762751587805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-5.7692994712304365E-21</v>
      </c>
      <c r="AI58">
        <f t="shared" si="25"/>
        <v>-5.7693813212981863E-21</v>
      </c>
      <c r="AJ58">
        <f t="shared" si="7"/>
        <v>-31.737315301905369</v>
      </c>
      <c r="AK58">
        <f t="shared" si="22"/>
        <v>-20.735045997244843</v>
      </c>
      <c r="AL58">
        <f t="shared" si="26"/>
        <v>-52.472361299150208</v>
      </c>
      <c r="AN58">
        <f t="shared" si="27"/>
        <v>0</v>
      </c>
      <c r="AO58">
        <f t="shared" si="27"/>
        <v>0</v>
      </c>
      <c r="AP58">
        <f t="shared" si="27"/>
        <v>-2.5217628266227081E-28</v>
      </c>
      <c r="AQ58">
        <f t="shared" si="27"/>
        <v>-1.7774945509667186E-23</v>
      </c>
      <c r="AR58">
        <f t="shared" si="27"/>
        <v>-1.777519768594985E-23</v>
      </c>
      <c r="AS58">
        <f t="shared" si="27"/>
        <v>-9.7781204274040051E-2</v>
      </c>
      <c r="AT58">
        <f t="shared" si="27"/>
        <v>-6.3883720125706173E-2</v>
      </c>
      <c r="AU58">
        <f t="shared" si="23"/>
        <v>-0.1616649243997462</v>
      </c>
      <c r="AW58">
        <v>55</v>
      </c>
      <c r="AX58">
        <f>IF(Z58&gt;0, (R58*SUMPRODUCT(K58:$K$98, X58:$X$98)-K58*$AZ$3)/Z58, 0)</f>
        <v>-1.6156225326741364E+29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250000</v>
      </c>
      <c r="S59">
        <f t="shared" si="1"/>
        <v>-2.3761097879171618E+30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-264.47762751587805</v>
      </c>
      <c r="AC59">
        <f t="shared" si="2"/>
        <v>-236.14073885346249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-3.8031252517835398E-22</v>
      </c>
      <c r="AI59">
        <f t="shared" si="25"/>
        <v>-3.8031749424039089E-22</v>
      </c>
      <c r="AJ59">
        <f t="shared" si="7"/>
        <v>-28.336888662415561</v>
      </c>
      <c r="AK59">
        <f t="shared" si="22"/>
        <v>-18.513433926111464</v>
      </c>
      <c r="AL59">
        <f t="shared" si="26"/>
        <v>-46.850322588527021</v>
      </c>
      <c r="AN59">
        <f t="shared" si="27"/>
        <v>0</v>
      </c>
      <c r="AO59">
        <f t="shared" si="27"/>
        <v>0</v>
      </c>
      <c r="AP59">
        <f t="shared" si="27"/>
        <v>-1.3669152582795126E-29</v>
      </c>
      <c r="AQ59">
        <f t="shared" si="27"/>
        <v>-1.0461833434951676E-24</v>
      </c>
      <c r="AR59">
        <f t="shared" si="27"/>
        <v>-1.0461970126477502E-24</v>
      </c>
      <c r="AS59">
        <f t="shared" si="27"/>
        <v>-7.7950577386830533E-2</v>
      </c>
      <c r="AT59">
        <f t="shared" si="27"/>
        <v>-5.092771055939585E-2</v>
      </c>
      <c r="AU59">
        <f t="shared" si="23"/>
        <v>-0.12887828794622636</v>
      </c>
      <c r="AW59">
        <v>56</v>
      </c>
      <c r="AX59">
        <f>IF(Z59&gt;0, (R59*SUMPRODUCT(K59:$K$98, X59:$X$98)-K59*$AZ$3)/Z59, 0)</f>
        <v>-2.3761097879171618E+30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250000</v>
      </c>
      <c r="S60">
        <f t="shared" si="1"/>
        <v>-3.8530886415487569E+31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-236.14073885346249</v>
      </c>
      <c r="AC60">
        <f t="shared" si="2"/>
        <v>-210.83994540487723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-2.3228863993146699E-23</v>
      </c>
      <c r="AI60">
        <f t="shared" si="25"/>
        <v>-2.3229137591764613E-23</v>
      </c>
      <c r="AJ60">
        <f t="shared" si="7"/>
        <v>-25.300793448585267</v>
      </c>
      <c r="AK60">
        <f t="shared" si="22"/>
        <v>-16.529851719742375</v>
      </c>
      <c r="AL60">
        <f t="shared" si="26"/>
        <v>-41.830645168327642</v>
      </c>
      <c r="AN60">
        <f t="shared" si="27"/>
        <v>0</v>
      </c>
      <c r="AO60">
        <f t="shared" si="27"/>
        <v>0</v>
      </c>
      <c r="AP60">
        <f t="shared" si="27"/>
        <v>-6.7199036955984083E-31</v>
      </c>
      <c r="AQ60">
        <f t="shared" si="27"/>
        <v>-5.7052820727947105E-26</v>
      </c>
      <c r="AR60">
        <f t="shared" si="27"/>
        <v>-5.7053492718316671E-26</v>
      </c>
      <c r="AS60">
        <f t="shared" si="27"/>
        <v>-6.2141723044348181E-2</v>
      </c>
      <c r="AT60">
        <f t="shared" si="27"/>
        <v>-4.059925905564081E-2</v>
      </c>
      <c r="AU60">
        <f t="shared" si="23"/>
        <v>-0.10274098209998898</v>
      </c>
      <c r="AW60">
        <v>57</v>
      </c>
      <c r="AX60">
        <f>IF(Z60&gt;0, (R60*SUMPRODUCT(K60:$K$98, X60:$X$98)-K60*$AZ$3)/Z60, 0)</f>
        <v>-3.8530886415487569E+31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250000</v>
      </c>
      <c r="S61">
        <f t="shared" si="1"/>
        <v>-6.9581414312842732E+32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-210.83994540487723</v>
      </c>
      <c r="AC61">
        <f t="shared" si="2"/>
        <v>-188.2499512543547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-1.2866765803128595E-24</v>
      </c>
      <c r="AI61">
        <f t="shared" si="25"/>
        <v>-1.2866901076285309E-24</v>
      </c>
      <c r="AJ61">
        <f t="shared" si="7"/>
        <v>-22.589994150522529</v>
      </c>
      <c r="AK61">
        <f t="shared" si="22"/>
        <v>-14.758796178341408</v>
      </c>
      <c r="AL61">
        <f t="shared" si="26"/>
        <v>-37.348790328863934</v>
      </c>
      <c r="AN61">
        <f t="shared" si="27"/>
        <v>0</v>
      </c>
      <c r="AO61">
        <f t="shared" si="27"/>
        <v>0</v>
      </c>
      <c r="AP61">
        <f t="shared" si="27"/>
        <v>-2.9664890665999095E-32</v>
      </c>
      <c r="AQ61">
        <f t="shared" si="27"/>
        <v>-2.8216329835639438E-27</v>
      </c>
      <c r="AR61">
        <f t="shared" si="27"/>
        <v>-2.8216626484546096E-27</v>
      </c>
      <c r="AS61">
        <f t="shared" si="27"/>
        <v>-4.9539001151425455E-2</v>
      </c>
      <c r="AT61">
        <f t="shared" si="27"/>
        <v>-3.2365480752264683E-2</v>
      </c>
      <c r="AU61">
        <f t="shared" si="23"/>
        <v>-8.1904481903690138E-2</v>
      </c>
      <c r="AW61">
        <v>58</v>
      </c>
      <c r="AX61">
        <f>IF(Z61&gt;0, (R61*SUMPRODUCT(K61:$K$98, X61:$X$98)-K61*$AZ$3)/Z61, 0)</f>
        <v>-6.9581414312842732E+32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250000</v>
      </c>
      <c r="S62">
        <f t="shared" si="1"/>
        <v>-1.4164150787520786E+34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-188.2499512543547</v>
      </c>
      <c r="AC62">
        <f t="shared" si="2"/>
        <v>-168.08031361995953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-6.3993562540126509E-26</v>
      </c>
      <c r="AI62">
        <f t="shared" si="25"/>
        <v>-6.3994155870133157E-26</v>
      </c>
      <c r="AJ62">
        <f t="shared" si="7"/>
        <v>-20.169637634395173</v>
      </c>
      <c r="AK62">
        <f t="shared" si="22"/>
        <v>-13.17749658780483</v>
      </c>
      <c r="AL62">
        <f t="shared" si="26"/>
        <v>-33.347134222200005</v>
      </c>
      <c r="AN62">
        <f t="shared" si="27"/>
        <v>0</v>
      </c>
      <c r="AO62">
        <f t="shared" si="27"/>
        <v>0</v>
      </c>
      <c r="AP62">
        <f t="shared" si="27"/>
        <v>-1.1617412688065887E-33</v>
      </c>
      <c r="AQ62">
        <f t="shared" si="27"/>
        <v>-1.2529951579587373E-28</v>
      </c>
      <c r="AR62">
        <f t="shared" si="27"/>
        <v>-1.2530067753714252E-28</v>
      </c>
      <c r="AS62">
        <f t="shared" si="27"/>
        <v>-3.9492188417909434E-2</v>
      </c>
      <c r="AT62">
        <f t="shared" si="27"/>
        <v>-2.5801563099700799E-2</v>
      </c>
      <c r="AU62">
        <f t="shared" si="23"/>
        <v>-6.5293751517610243E-2</v>
      </c>
      <c r="AW62">
        <v>59</v>
      </c>
      <c r="AX62">
        <f>IF(Z62&gt;0, (R62*SUMPRODUCT(K62:$K$98, X62:$X$98)-K62*$AZ$3)/Z62, 0)</f>
        <v>-1.4164150787520786E+34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250000</v>
      </c>
      <c r="S63">
        <f t="shared" si="1"/>
        <v>-3.2997633682783859E+35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-168.08031361995953</v>
      </c>
      <c r="AC63">
        <f t="shared" si="2"/>
        <v>-150.07170858924957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-2.8232846916532987E-27</v>
      </c>
      <c r="AI63">
        <f t="shared" si="25"/>
        <v>-2.8233074314215548E-27</v>
      </c>
      <c r="AJ63">
        <f t="shared" si="7"/>
        <v>-18.008605030709958</v>
      </c>
      <c r="AK63">
        <f t="shared" si="22"/>
        <v>-11.765621953397169</v>
      </c>
      <c r="AL63">
        <f t="shared" si="26"/>
        <v>-29.774226984107127</v>
      </c>
      <c r="AN63">
        <f t="shared" si="27"/>
        <v>0</v>
      </c>
      <c r="AO63">
        <f t="shared" si="27"/>
        <v>0</v>
      </c>
      <c r="AP63">
        <f t="shared" si="27"/>
        <v>-3.9754025900391728E-35</v>
      </c>
      <c r="AQ63">
        <f t="shared" si="27"/>
        <v>-4.9357113710271607E-30</v>
      </c>
      <c r="AR63">
        <f t="shared" si="27"/>
        <v>-4.935751125053061E-30</v>
      </c>
      <c r="AS63">
        <f t="shared" si="27"/>
        <v>-3.1482930817848691E-2</v>
      </c>
      <c r="AT63">
        <f t="shared" si="27"/>
        <v>-2.0568848134327803E-2</v>
      </c>
      <c r="AU63">
        <f t="shared" si="23"/>
        <v>-5.205177895217649E-2</v>
      </c>
      <c r="AW63">
        <v>60</v>
      </c>
      <c r="AX63">
        <f>IF(Z63&gt;0, (R63*SUMPRODUCT(K63:$K$98, X63:$X$98)-K63*$AZ$3)/Z63, 0)</f>
        <v>-3.2997633682783859E+35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250000</v>
      </c>
      <c r="S64">
        <f t="shared" si="1"/>
        <v>-8.9711271685459188E+36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-150.07170858924957</v>
      </c>
      <c r="AC64">
        <f t="shared" si="2"/>
        <v>-133.99259695468712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-1.0882785728283294E-28</v>
      </c>
      <c r="AI64">
        <f t="shared" si="25"/>
        <v>-1.088286040819499E-28</v>
      </c>
      <c r="AJ64">
        <f t="shared" si="7"/>
        <v>-16.079111634562452</v>
      </c>
      <c r="AK64">
        <f t="shared" si="22"/>
        <v>-10.50501960124747</v>
      </c>
      <c r="AL64">
        <f t="shared" si="26"/>
        <v>-26.58413123580992</v>
      </c>
      <c r="AN64">
        <f t="shared" si="27"/>
        <v>0</v>
      </c>
      <c r="AO64">
        <f t="shared" si="27"/>
        <v>0</v>
      </c>
      <c r="AP64">
        <f t="shared" si="27"/>
        <v>-1.165684052470972E-36</v>
      </c>
      <c r="AQ64">
        <f t="shared" si="27"/>
        <v>-1.6987017635098357E-31</v>
      </c>
      <c r="AR64">
        <f t="shared" si="27"/>
        <v>-1.6987134203503604E-31</v>
      </c>
      <c r="AS64">
        <f t="shared" si="27"/>
        <v>-2.5097999695351297E-2</v>
      </c>
      <c r="AT64">
        <f t="shared" si="27"/>
        <v>-1.6397359800962852E-2</v>
      </c>
      <c r="AU64">
        <f t="shared" si="23"/>
        <v>-4.1495359496314145E-2</v>
      </c>
      <c r="AW64">
        <v>61</v>
      </c>
      <c r="AX64">
        <f>IF(Z64&gt;0, (R64*SUMPRODUCT(K64:$K$98, X64:$X$98)-K64*$AZ$3)/Z64, 0)</f>
        <v>-8.9711271685459188E+36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250000</v>
      </c>
      <c r="S65">
        <f t="shared" si="1"/>
        <v>-2.9249988321513297E+38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-133.99259695468712</v>
      </c>
      <c r="AC65">
        <f t="shared" si="2"/>
        <v>-119.63624728097062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-3.5944023853925077E-30</v>
      </c>
      <c r="AI65">
        <f t="shared" si="25"/>
        <v>-3.594422836041234E-30</v>
      </c>
      <c r="AJ65">
        <f t="shared" si="7"/>
        <v>-14.356349673716494</v>
      </c>
      <c r="AK65">
        <f t="shared" si="22"/>
        <v>-9.3794817868280997</v>
      </c>
      <c r="AL65">
        <f t="shared" si="26"/>
        <v>-23.735831460544595</v>
      </c>
      <c r="AN65">
        <f t="shared" si="27"/>
        <v>0</v>
      </c>
      <c r="AO65">
        <f t="shared" si="27"/>
        <v>0</v>
      </c>
      <c r="AP65">
        <f t="shared" si="27"/>
        <v>-2.8501395561805534E-38</v>
      </c>
      <c r="AQ65">
        <f t="shared" si="27"/>
        <v>-5.0094002183796424E-33</v>
      </c>
      <c r="AR65">
        <f t="shared" si="27"/>
        <v>-5.0094287197752043E-33</v>
      </c>
      <c r="AS65">
        <f t="shared" si="27"/>
        <v>-2.0007971695911456E-2</v>
      </c>
      <c r="AT65">
        <f t="shared" si="27"/>
        <v>-1.3071874841328804E-2</v>
      </c>
      <c r="AU65">
        <f t="shared" si="23"/>
        <v>-3.3079846537240262E-2</v>
      </c>
      <c r="AW65">
        <v>62</v>
      </c>
      <c r="AX65">
        <f>IF(Z65&gt;0, (R65*SUMPRODUCT(K65:$K$98, X65:$X$98)-K65*$AZ$3)/Z65, 0)</f>
        <v>-2.9249988321513297E+38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250000</v>
      </c>
      <c r="S66">
        <f t="shared" si="1"/>
        <v>-1.1909973380638323E+40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-119.63624728097062</v>
      </c>
      <c r="AC66">
        <f t="shared" si="2"/>
        <v>-106.81807792943805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-9.8988513111059707E-32</v>
      </c>
      <c r="AI66">
        <f t="shared" si="25"/>
        <v>-9.8988961550676295E-32</v>
      </c>
      <c r="AJ66">
        <f t="shared" si="7"/>
        <v>-12.818169351532575</v>
      </c>
      <c r="AK66">
        <f t="shared" si="22"/>
        <v>-8.3745373096679447</v>
      </c>
      <c r="AL66">
        <f t="shared" si="26"/>
        <v>-21.192706661200518</v>
      </c>
      <c r="AN66">
        <f t="shared" si="27"/>
        <v>0</v>
      </c>
      <c r="AO66">
        <f t="shared" si="27"/>
        <v>0</v>
      </c>
      <c r="AP66">
        <f t="shared" si="27"/>
        <v>-5.5801386047191947E-40</v>
      </c>
      <c r="AQ66">
        <f t="shared" si="27"/>
        <v>-1.2317592001097734E-34</v>
      </c>
      <c r="AR66">
        <f t="shared" si="27"/>
        <v>-1.2317647802483781E-34</v>
      </c>
      <c r="AS66">
        <f t="shared" si="27"/>
        <v>-1.5950232538194706E-2</v>
      </c>
      <c r="AT66">
        <f t="shared" si="27"/>
        <v>-1.0420818591620536E-2</v>
      </c>
      <c r="AU66">
        <f t="shared" si="23"/>
        <v>-2.6371051129815241E-2</v>
      </c>
      <c r="AW66">
        <v>63</v>
      </c>
      <c r="AX66">
        <f>IF(Z66&gt;0, (R66*SUMPRODUCT(K66:$K$98, X66:$X$98)-K66*$AZ$3)/Z66, 0)</f>
        <v>-1.1909973380638323E+40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-6.456063076520356E+41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-106.81807792943805</v>
      </c>
      <c r="AC67">
        <f t="shared" ref="AC67:AC69" si="30">S67*Z67</f>
        <v>-95.37328386556969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-2.1828444292614695E-33</v>
      </c>
      <c r="AI67">
        <f t="shared" ref="AI67:AI69" si="33">SUM(AE67:AH67)</f>
        <v>-2.1828518155960464E-33</v>
      </c>
      <c r="AJ67">
        <f t="shared" ref="AJ67:AJ69" si="34">AB67-AC67</f>
        <v>-11.444794063868358</v>
      </c>
      <c r="AK67">
        <f t="shared" si="22"/>
        <v>-7.4772654550606639</v>
      </c>
      <c r="AL67">
        <f t="shared" si="26"/>
        <v>-18.922059518929021</v>
      </c>
      <c r="AN67">
        <f t="shared" si="27"/>
        <v>0</v>
      </c>
      <c r="AO67">
        <f t="shared" si="27"/>
        <v>0</v>
      </c>
      <c r="AP67">
        <f t="shared" si="27"/>
        <v>-8.2063864968573819E-42</v>
      </c>
      <c r="AQ67">
        <f t="shared" si="27"/>
        <v>-2.4251900401371434E-36</v>
      </c>
      <c r="AR67">
        <f t="shared" si="27"/>
        <v>-2.4251982465236402E-36</v>
      </c>
      <c r="AS67">
        <f t="shared" si="27"/>
        <v>-1.2715427724963878E-2</v>
      </c>
      <c r="AT67">
        <f t="shared" si="27"/>
        <v>-8.3074127803097371E-3</v>
      </c>
      <c r="AU67">
        <f t="shared" si="23"/>
        <v>-2.1022840505273616E-2</v>
      </c>
      <c r="AW67">
        <v>64</v>
      </c>
      <c r="AX67">
        <f>IF(Z67&gt;0, (R67*SUMPRODUCT(K67:$K$98, X67:$X$98)-K67*$AZ$3)/Z67, 0)</f>
        <v>-6.456063076520356E+41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250000</v>
      </c>
      <c r="S68">
        <f t="shared" si="29"/>
        <v>-5.2334166259770512E+43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-95.37328386556969</v>
      </c>
      <c r="AC68">
        <f t="shared" si="30"/>
        <v>-85.154717737115774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-3.6155572577080378E-35</v>
      </c>
      <c r="AI68">
        <f t="shared" si="33"/>
        <v>-3.6155653933796099E-35</v>
      </c>
      <c r="AJ68">
        <f t="shared" si="34"/>
        <v>-10.218566128453915</v>
      </c>
      <c r="AK68">
        <f t="shared" si="22"/>
        <v>-6.6761298705898788</v>
      </c>
      <c r="AL68">
        <f t="shared" si="26"/>
        <v>-16.894695999043794</v>
      </c>
      <c r="AN68">
        <f t="shared" si="27"/>
        <v>0</v>
      </c>
      <c r="AO68">
        <f t="shared" si="27"/>
        <v>0</v>
      </c>
      <c r="AP68">
        <f t="shared" si="27"/>
        <v>-8.0704616260854593E-44</v>
      </c>
      <c r="AQ68">
        <f t="shared" si="27"/>
        <v>-3.5865774382485045E-38</v>
      </c>
      <c r="AR68">
        <f t="shared" si="27"/>
        <v>-3.5865855087101304E-38</v>
      </c>
      <c r="AS68">
        <f t="shared" si="27"/>
        <v>-1.0136661132783727E-2</v>
      </c>
      <c r="AT68">
        <f t="shared" si="27"/>
        <v>-6.6226186067520221E-3</v>
      </c>
      <c r="AU68">
        <f t="shared" si="23"/>
        <v>-1.6759279739535747E-2</v>
      </c>
      <c r="AW68">
        <v>65</v>
      </c>
      <c r="AX68">
        <f>IF(Z68&gt;0, (R68*SUMPRODUCT(K68:$K$98, X68:$X$98)-K68*$AZ$3)/Z68, 0)</f>
        <v>-5.2334166259770512E+43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-85.154717737115774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-85.154717737115774</v>
      </c>
      <c r="AK69">
        <f t="shared" si="22"/>
        <v>-5.9608302415981047</v>
      </c>
      <c r="AL69">
        <f t="shared" si="26"/>
        <v>-91.115547978713877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-3.6028846545024369E-40</v>
      </c>
      <c r="AR69">
        <f t="shared" si="27"/>
        <v>-3.6028846545024369E-40</v>
      </c>
      <c r="AS69">
        <f t="shared" si="27"/>
        <v>-7.5421585809402558E-2</v>
      </c>
      <c r="AT69">
        <f t="shared" si="27"/>
        <v>-5.279511006658179E-3</v>
      </c>
      <c r="AU69">
        <f t="shared" si="23"/>
        <v>-8.0701096816060733E-2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135842.87244980194</v>
      </c>
      <c r="AO71" s="8">
        <f t="shared" si="47"/>
        <v>-13584.287244980194</v>
      </c>
      <c r="AP71" s="8">
        <f t="shared" si="47"/>
        <v>-685.22855322633166</v>
      </c>
      <c r="AQ71" s="8">
        <f t="shared" si="47"/>
        <v>-85842.774356173279</v>
      </c>
      <c r="AR71" s="8">
        <f t="shared" si="47"/>
        <v>35730.582295422122</v>
      </c>
      <c r="AS71" s="8">
        <f t="shared" si="47"/>
        <v>-163.6364461868977</v>
      </c>
      <c r="AT71" s="8">
        <f t="shared" si="47"/>
        <v>-635.92150500046625</v>
      </c>
      <c r="AU71" s="8">
        <f t="shared" si="47"/>
        <v>34931.024344234771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24300.397521346778</v>
      </c>
      <c r="K3">
        <v>1</v>
      </c>
      <c r="L3" s="2">
        <v>0</v>
      </c>
      <c r="O3">
        <f>$C$3</f>
        <v>24300.397521346778</v>
      </c>
      <c r="P3">
        <f>O3*C5</f>
        <v>2430.0397521346781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24300.397521346778</v>
      </c>
      <c r="AF3">
        <f t="shared" ref="AF3:AG34" si="4">-$Z3*P3</f>
        <v>-2430.0397521346781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21470.3577692121</v>
      </c>
      <c r="AJ3">
        <f t="shared" ref="AJ3:AJ66" si="7">AB3-AC3</f>
        <v>0</v>
      </c>
      <c r="AL3">
        <f t="shared" ref="AL3:AL34" si="8">SUM(AI3:AK3)</f>
        <v>21470.3577692121</v>
      </c>
      <c r="AN3">
        <f t="shared" ref="AN3:AU34" si="9">AE3*$K3</f>
        <v>24300.397521346778</v>
      </c>
      <c r="AO3">
        <f t="shared" si="9"/>
        <v>-2430.0397521346781</v>
      </c>
      <c r="AP3">
        <f t="shared" si="9"/>
        <v>-400</v>
      </c>
      <c r="AQ3">
        <f t="shared" si="9"/>
        <v>0</v>
      </c>
      <c r="AR3">
        <f t="shared" si="9"/>
        <v>21470.3577692121</v>
      </c>
      <c r="AS3">
        <f t="shared" si="9"/>
        <v>0</v>
      </c>
      <c r="AT3">
        <f t="shared" si="9"/>
        <v>0</v>
      </c>
      <c r="AU3">
        <f t="shared" si="9"/>
        <v>21470.3577692121</v>
      </c>
      <c r="AW3">
        <v>0</v>
      </c>
      <c r="AX3">
        <f>IF(Z3&gt;0, (R3*SUMPRODUCT(K3:$K$98, X3:$X$98)-K3*$AZ$3)/Z3, 0)</f>
        <v>0</v>
      </c>
      <c r="AZ3">
        <f>C6*SUMPRODUCT(X4:X98, K4:K98)/1</f>
        <v>13297.502474315128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902.02531592798778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891.95860425716819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-891.95860425716819</v>
      </c>
      <c r="AK4">
        <f>G4*SUM(AB4, AE4:AF4)</f>
        <v>0</v>
      </c>
      <c r="AL4">
        <f t="shared" si="8"/>
        <v>-1472.0191042571682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-832.12856073996466</v>
      </c>
      <c r="AT4">
        <f t="shared" si="9"/>
        <v>0</v>
      </c>
      <c r="AU4">
        <f t="shared" si="9"/>
        <v>-1373.2802539949325</v>
      </c>
      <c r="AW4">
        <v>1</v>
      </c>
      <c r="AX4">
        <f>IF(Z4&gt;0, (R4*SUMPRODUCT(K4:$K$98, X4:$X$98)-K4*$AZ$3)/Z4, 0)</f>
        <v>902.02531592798778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500000</v>
      </c>
      <c r="S5">
        <f t="shared" si="1"/>
        <v>1417.0183092560592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891.95860425716819</v>
      </c>
      <c r="AC5">
        <f t="shared" si="2"/>
        <v>1385.5498002554286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-579.51653296710288</v>
      </c>
      <c r="AI5">
        <f t="shared" si="6"/>
        <v>-628.40615532430616</v>
      </c>
      <c r="AJ5">
        <f t="shared" si="7"/>
        <v>-493.59119599826045</v>
      </c>
      <c r="AK5">
        <f>G5*SUM(AB5, AE5:AF5)</f>
        <v>36.570302774543897</v>
      </c>
      <c r="AL5">
        <f t="shared" si="8"/>
        <v>-1085.4270485480226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-495.54923371385036</v>
      </c>
      <c r="AR5">
        <f t="shared" si="9"/>
        <v>-537.35514177246807</v>
      </c>
      <c r="AS5">
        <f t="shared" si="9"/>
        <v>-422.07378915059513</v>
      </c>
      <c r="AT5">
        <f t="shared" si="9"/>
        <v>31.271559111217744</v>
      </c>
      <c r="AU5">
        <f t="shared" si="9"/>
        <v>-928.15737181184545</v>
      </c>
      <c r="AW5">
        <v>2</v>
      </c>
      <c r="AX5">
        <f>IF(Z5&gt;0, (R5*SUMPRODUCT(K5:$K$98, X5:$X$98)-K5*$AZ$3)/Z5, 0)</f>
        <v>1417.0183092560592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500000</v>
      </c>
      <c r="S6">
        <f t="shared" si="1"/>
        <v>2071.641868053187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1385.5498002554286</v>
      </c>
      <c r="AC6">
        <f t="shared" si="2"/>
        <v>2002.9747716992845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-580.37115148347812</v>
      </c>
      <c r="AI6">
        <f t="shared" si="6"/>
        <v>-628.71384050196104</v>
      </c>
      <c r="AJ6">
        <f t="shared" si="7"/>
        <v>-617.42497144385584</v>
      </c>
      <c r="AK6">
        <f>G6*SUM(AB6, AE6:AF6)</f>
        <v>81.054663314942573</v>
      </c>
      <c r="AL6">
        <f t="shared" si="8"/>
        <v>-1165.0841486308743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-447.70412707194771</v>
      </c>
      <c r="AR6">
        <f t="shared" si="9"/>
        <v>-484.99616223256623</v>
      </c>
      <c r="AS6">
        <f t="shared" si="9"/>
        <v>-476.28781541972091</v>
      </c>
      <c r="AT6">
        <f t="shared" si="9"/>
        <v>62.526380216815518</v>
      </c>
      <c r="AU6">
        <f t="shared" si="9"/>
        <v>-898.75759743547167</v>
      </c>
      <c r="AW6">
        <v>3</v>
      </c>
      <c r="AX6">
        <f>IF(Z6&gt;0, (R6*SUMPRODUCT(K6:$K$98, X6:$X$98)-K6*$AZ$3)/Z6, 0)</f>
        <v>2071.641868053187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500000</v>
      </c>
      <c r="S7">
        <f t="shared" si="1"/>
        <v>2594.2543674417243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2002.9747716992845</v>
      </c>
      <c r="AC7">
        <f t="shared" si="2"/>
        <v>2480.1643153275618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-581.60847444691694</v>
      </c>
      <c r="AI7">
        <f t="shared" si="6"/>
        <v>-629.40957572777029</v>
      </c>
      <c r="AJ7">
        <f t="shared" si="7"/>
        <v>-477.18954362827731</v>
      </c>
      <c r="AK7">
        <f>G7*SUM(AB7, AE7:AF7)</f>
        <v>98.346061290434861</v>
      </c>
      <c r="AL7">
        <f t="shared" si="8"/>
        <v>-1008.2530580656128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-408.20545029173269</v>
      </c>
      <c r="AR7">
        <f t="shared" si="9"/>
        <v>-441.75494437595682</v>
      </c>
      <c r="AS7">
        <f t="shared" si="9"/>
        <v>-334.91838769461714</v>
      </c>
      <c r="AT7">
        <f t="shared" si="9"/>
        <v>69.024782129690848</v>
      </c>
      <c r="AU7">
        <f t="shared" si="9"/>
        <v>-707.64854994088319</v>
      </c>
      <c r="AW7">
        <v>4</v>
      </c>
      <c r="AX7">
        <f>IF(Z7&gt;0, (R7*SUMPRODUCT(K7:$K$98, X7:$X$98)-K7*$AZ$3)/Z7, 0)</f>
        <v>2594.2543674417243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500000</v>
      </c>
      <c r="S8">
        <f t="shared" si="1"/>
        <v>2848.9689274583761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2480.1643153275618</v>
      </c>
      <c r="AC8">
        <f t="shared" si="2"/>
        <v>2693.1089914081858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-584.64714357890011</v>
      </c>
      <c r="AI8">
        <f t="shared" si="6"/>
        <v>-631.9117691325871</v>
      </c>
      <c r="AJ8">
        <f t="shared" si="7"/>
        <v>-212.94467608062405</v>
      </c>
      <c r="AK8">
        <f t="shared" ref="AK8:AK71" si="22">G8*SUM(AB8:AB8, AE8:AF8)</f>
        <v>52.827499916477066</v>
      </c>
      <c r="AL8">
        <f t="shared" si="8"/>
        <v>-792.02894529673404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-383.02824487085917</v>
      </c>
      <c r="AR8">
        <f t="shared" si="9"/>
        <v>-413.99339499454902</v>
      </c>
      <c r="AS8">
        <f t="shared" si="9"/>
        <v>-139.50949120261586</v>
      </c>
      <c r="AT8">
        <f t="shared" si="9"/>
        <v>34.609635565923135</v>
      </c>
      <c r="AU8">
        <f t="shared" si="9"/>
        <v>-518.8932506312417</v>
      </c>
      <c r="AW8">
        <v>5</v>
      </c>
      <c r="AX8">
        <f>IF(Z8&gt;0, (R8*SUMPRODUCT(K8:$K$98, X8:$X$98)-K8*$AZ$3)/Z8, 0)</f>
        <v>2848.9689274583761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500000</v>
      </c>
      <c r="S9">
        <f t="shared" si="1"/>
        <v>2965.0411294779592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2693.1089914081858</v>
      </c>
      <c r="AC9">
        <f t="shared" si="2"/>
        <v>2771.287933299629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-592.72865380358894</v>
      </c>
      <c r="AI9">
        <f t="shared" si="6"/>
        <v>-639.4613602363587</v>
      </c>
      <c r="AJ9">
        <f t="shared" si="7"/>
        <v>-78.178941891443174</v>
      </c>
      <c r="AK9">
        <f t="shared" si="22"/>
        <v>15.889343049308296</v>
      </c>
      <c r="AL9">
        <f t="shared" si="8"/>
        <v>-701.75095907849357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-367.76475068391846</v>
      </c>
      <c r="AR9">
        <f t="shared" si="9"/>
        <v>-396.76055174692465</v>
      </c>
      <c r="AS9">
        <f t="shared" si="9"/>
        <v>-48.506949830986997</v>
      </c>
      <c r="AT9">
        <f t="shared" si="9"/>
        <v>9.858710638606107</v>
      </c>
      <c r="AU9">
        <f t="shared" si="9"/>
        <v>-435.4087909393055</v>
      </c>
      <c r="AW9">
        <v>6</v>
      </c>
      <c r="AX9">
        <f>IF(Z9&gt;0, (R9*SUMPRODUCT(K9:$K$98, X9:$X$98)-K9*$AZ$3)/Z9, 0)</f>
        <v>2965.0411294779592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500000</v>
      </c>
      <c r="S10">
        <f t="shared" si="1"/>
        <v>3059.1581357810969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2771.287933299629</v>
      </c>
      <c r="AC10">
        <f t="shared" si="2"/>
        <v>2826.9708159873398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-603.33886778375904</v>
      </c>
      <c r="AI10">
        <f t="shared" si="6"/>
        <v>-649.5439132654227</v>
      </c>
      <c r="AJ10">
        <f t="shared" si="7"/>
        <v>-55.682882687710844</v>
      </c>
      <c r="AK10">
        <f t="shared" si="22"/>
        <v>11.36228052652848</v>
      </c>
      <c r="AL10">
        <f t="shared" si="8"/>
        <v>-693.86451542660507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-355.1351579165696</v>
      </c>
      <c r="AR10">
        <f t="shared" si="9"/>
        <v>-382.3322058772755</v>
      </c>
      <c r="AS10">
        <f t="shared" si="9"/>
        <v>-32.775858464396983</v>
      </c>
      <c r="AT10">
        <f t="shared" si="9"/>
        <v>6.6880247644301942</v>
      </c>
      <c r="AU10">
        <f t="shared" si="9"/>
        <v>-408.42003957724228</v>
      </c>
      <c r="AW10">
        <v>7</v>
      </c>
      <c r="AX10">
        <f>IF(Z10&gt;0, (R10*SUMPRODUCT(K10:$K$98, X10:$X$98)-K10*$AZ$3)/Z10, 0)</f>
        <v>3059.1581357810969</v>
      </c>
    </row>
    <row r="11" spans="1:52" x14ac:dyDescent="0.25">
      <c r="A11" t="s">
        <v>33</v>
      </c>
      <c r="C11" s="12">
        <f>AU100</f>
        <v>6248.6736483463119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500000</v>
      </c>
      <c r="S11">
        <f t="shared" si="1"/>
        <v>3132.0606376277046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2826.9708159873398</v>
      </c>
      <c r="AC11">
        <f t="shared" si="2"/>
        <v>2861.5558362371357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-613.15019455077311</v>
      </c>
      <c r="AI11">
        <f t="shared" si="6"/>
        <v>-658.83187455816505</v>
      </c>
      <c r="AJ11">
        <f t="shared" si="7"/>
        <v>-34.585020249795889</v>
      </c>
      <c r="AK11">
        <f t="shared" si="22"/>
        <v>6.7847299583696152</v>
      </c>
      <c r="AL11">
        <f t="shared" si="8"/>
        <v>-686.63216484959128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-342.9401993996197</v>
      </c>
      <c r="AR11">
        <f t="shared" si="9"/>
        <v>-368.49035756620469</v>
      </c>
      <c r="AS11">
        <f t="shared" si="9"/>
        <v>-19.3437005257653</v>
      </c>
      <c r="AT11">
        <f t="shared" si="9"/>
        <v>3.7947580633168623</v>
      </c>
      <c r="AU11">
        <f t="shared" si="9"/>
        <v>-384.03930002865309</v>
      </c>
      <c r="AW11">
        <v>8</v>
      </c>
      <c r="AX11">
        <f>IF(Z11&gt;0, (R11*SUMPRODUCT(K11:$K$98, X11:$X$98)-K11*$AZ$3)/Z11, 0)</f>
        <v>3132.0606376277046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500000</v>
      </c>
      <c r="S12">
        <f t="shared" si="1"/>
        <v>3197.6557412769853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2861.5558362371357</v>
      </c>
      <c r="AC12">
        <f t="shared" si="2"/>
        <v>2888.2596902142523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-627.20626878389089</v>
      </c>
      <c r="AI12">
        <f t="shared" si="6"/>
        <v>-672.36841136433054</v>
      </c>
      <c r="AJ12">
        <f t="shared" si="7"/>
        <v>-26.703853977116523</v>
      </c>
      <c r="AK12">
        <f t="shared" si="22"/>
        <v>6.5815784233454124</v>
      </c>
      <c r="AL12">
        <f t="shared" si="8"/>
        <v>-692.49068691810169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-333.36679950217643</v>
      </c>
      <c r="AR12">
        <f t="shared" si="9"/>
        <v>-357.37095838900296</v>
      </c>
      <c r="AS12">
        <f t="shared" si="9"/>
        <v>-14.193382269576965</v>
      </c>
      <c r="AT12">
        <f t="shared" si="9"/>
        <v>3.4981788988133169</v>
      </c>
      <c r="AU12">
        <f t="shared" si="9"/>
        <v>-368.0661617597666</v>
      </c>
      <c r="AW12">
        <v>9</v>
      </c>
      <c r="AX12">
        <f>IF(Z12&gt;0, (R12*SUMPRODUCT(K12:$K$98, X12:$X$98)-K12*$AZ$3)/Z12, 0)</f>
        <v>3197.6557412769853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500000</v>
      </c>
      <c r="S13">
        <f t="shared" si="1"/>
        <v>3252.5057632845947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2888.2596902142523</v>
      </c>
      <c r="AC13">
        <f t="shared" si="2"/>
        <v>2904.2500429921765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-641.73778769671833</v>
      </c>
      <c r="AI13">
        <f t="shared" si="6"/>
        <v>-686.38413507258394</v>
      </c>
      <c r="AJ13">
        <f t="shared" si="7"/>
        <v>-15.990352777924272</v>
      </c>
      <c r="AK13">
        <f t="shared" si="22"/>
        <v>5.7765193804285042</v>
      </c>
      <c r="AL13">
        <f t="shared" si="8"/>
        <v>-696.59796847007976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-324.23047175342714</v>
      </c>
      <c r="AR13">
        <f t="shared" si="9"/>
        <v>-346.78751381837941</v>
      </c>
      <c r="AS13">
        <f t="shared" si="9"/>
        <v>-8.0789377282864692</v>
      </c>
      <c r="AT13">
        <f t="shared" si="9"/>
        <v>2.9185184972998375</v>
      </c>
      <c r="AU13">
        <f t="shared" si="9"/>
        <v>-351.94793304936604</v>
      </c>
      <c r="AW13">
        <v>10</v>
      </c>
      <c r="AX13">
        <f>IF(Z13&gt;0, (R13*SUMPRODUCT(K13:$K$98, X13:$X$98)-K13*$AZ$3)/Z13, 0)</f>
        <v>3252.5057632845947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500000</v>
      </c>
      <c r="S14">
        <f t="shared" si="1"/>
        <v>3738.4477134928266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2904.2500429921765</v>
      </c>
      <c r="AC14">
        <f t="shared" si="2"/>
        <v>3299.8488685191769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-659.39529829837147</v>
      </c>
      <c r="AI14">
        <f t="shared" si="6"/>
        <v>-703.5292426706485</v>
      </c>
      <c r="AJ14">
        <f t="shared" si="7"/>
        <v>-395.59882552700037</v>
      </c>
      <c r="AK14">
        <f t="shared" si="22"/>
        <v>203.29750300945238</v>
      </c>
      <c r="AL14">
        <f t="shared" si="8"/>
        <v>-895.83056518819649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-297.45689408026732</v>
      </c>
      <c r="AR14">
        <f t="shared" si="9"/>
        <v>-317.36596235898674</v>
      </c>
      <c r="AS14">
        <f t="shared" si="9"/>
        <v>-178.45683499219717</v>
      </c>
      <c r="AT14">
        <f t="shared" si="9"/>
        <v>91.708636648637835</v>
      </c>
      <c r="AU14">
        <f t="shared" si="9"/>
        <v>-404.11416070254603</v>
      </c>
      <c r="AW14">
        <v>11</v>
      </c>
      <c r="AX14">
        <f>IF(Z14&gt;0, (R14*SUMPRODUCT(K14:$K$98, X14:$X$98)-K14*$AZ$3)/Z14, 0)</f>
        <v>3738.4477134928266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500000</v>
      </c>
      <c r="S15">
        <f t="shared" si="1"/>
        <v>4177.8545484818351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3299.8488685191769</v>
      </c>
      <c r="AC15">
        <f t="shared" si="2"/>
        <v>3645.0967041535755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-685.7898588302703</v>
      </c>
      <c r="AI15">
        <f t="shared" si="6"/>
        <v>-729.41388477294163</v>
      </c>
      <c r="AJ15">
        <f t="shared" si="7"/>
        <v>-345.2478356343986</v>
      </c>
      <c r="AK15">
        <f t="shared" si="22"/>
        <v>230.98942079634242</v>
      </c>
      <c r="AL15">
        <f t="shared" si="8"/>
        <v>-843.67229961099781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-276.21752450126218</v>
      </c>
      <c r="AR15">
        <f t="shared" si="9"/>
        <v>-293.78809703089439</v>
      </c>
      <c r="AS15">
        <f t="shared" si="9"/>
        <v>-139.05644895509346</v>
      </c>
      <c r="AT15">
        <f t="shared" si="9"/>
        <v>93.036263480438961</v>
      </c>
      <c r="AU15">
        <f t="shared" si="9"/>
        <v>-339.8082825055489</v>
      </c>
      <c r="AW15">
        <v>12</v>
      </c>
      <c r="AX15">
        <f>IF(Z15&gt;0, (R15*SUMPRODUCT(K15:$K$98, X15:$X$98)-K15*$AZ$3)/Z15, 0)</f>
        <v>4177.8545484818351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500000</v>
      </c>
      <c r="S16">
        <f t="shared" si="1"/>
        <v>4572.2142806576194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3645.0967041535755</v>
      </c>
      <c r="AC16">
        <f t="shared" si="2"/>
        <v>3942.7226883261237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-716.66814915372709</v>
      </c>
      <c r="AI16">
        <f t="shared" si="6"/>
        <v>-759.78426802205627</v>
      </c>
      <c r="AJ16">
        <f t="shared" si="7"/>
        <v>-297.62598417254821</v>
      </c>
      <c r="AK16">
        <f t="shared" si="22"/>
        <v>255.1567692907503</v>
      </c>
      <c r="AL16">
        <f t="shared" si="8"/>
        <v>-802.25348290385421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-257.72719730609958</v>
      </c>
      <c r="AR16">
        <f t="shared" si="9"/>
        <v>-273.23255566166887</v>
      </c>
      <c r="AS16">
        <f t="shared" si="9"/>
        <v>-107.03184010178009</v>
      </c>
      <c r="AT16">
        <f t="shared" si="9"/>
        <v>91.759120452942398</v>
      </c>
      <c r="AU16">
        <f t="shared" si="9"/>
        <v>-288.50527531050653</v>
      </c>
      <c r="AW16">
        <v>13</v>
      </c>
      <c r="AX16">
        <f>IF(Z16&gt;0, (R16*SUMPRODUCT(K16:$K$98, X16:$X$98)-K16*$AZ$3)/Z16, 0)</f>
        <v>4572.2142806576194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500000</v>
      </c>
      <c r="S17">
        <f t="shared" si="1"/>
        <v>4925.2941377078969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3942.7226883261237</v>
      </c>
      <c r="AC17">
        <f t="shared" si="2"/>
        <v>4197.3557666216375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-747.53605874818584</v>
      </c>
      <c r="AI17">
        <f t="shared" si="6"/>
        <v>-790.14626282195695</v>
      </c>
      <c r="AJ17">
        <f t="shared" si="7"/>
        <v>-254.63307829551377</v>
      </c>
      <c r="AK17">
        <f t="shared" si="22"/>
        <v>275.99058818282867</v>
      </c>
      <c r="AL17">
        <f t="shared" si="8"/>
        <v>-768.78875293464205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-240.02488551400708</v>
      </c>
      <c r="AR17">
        <f t="shared" si="9"/>
        <v>-253.70651228618212</v>
      </c>
      <c r="AS17">
        <f t="shared" si="9"/>
        <v>-81.759635205166902</v>
      </c>
      <c r="AT17">
        <f t="shared" si="9"/>
        <v>88.617276125059817</v>
      </c>
      <c r="AU17">
        <f t="shared" si="9"/>
        <v>-246.84887136628919</v>
      </c>
      <c r="AW17">
        <v>14</v>
      </c>
      <c r="AX17">
        <f>IF(Z17&gt;0, (R17*SUMPRODUCT(K17:$K$98, X17:$X$98)-K17*$AZ$3)/Z17, 0)</f>
        <v>4925.2941377078969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500000</v>
      </c>
      <c r="S18">
        <f t="shared" si="1"/>
        <v>5242.4606947109269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4197.3557666216375</v>
      </c>
      <c r="AC18">
        <f t="shared" si="2"/>
        <v>4414.7954128947895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-779.64572157044131</v>
      </c>
      <c r="AI18">
        <f t="shared" si="6"/>
        <v>-821.75185903131762</v>
      </c>
      <c r="AJ18">
        <f t="shared" si="7"/>
        <v>-217.43964627315199</v>
      </c>
      <c r="AK18">
        <f t="shared" si="22"/>
        <v>293.81490366351466</v>
      </c>
      <c r="AL18">
        <f t="shared" si="8"/>
        <v>-745.37660164095485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-223.51331617033031</v>
      </c>
      <c r="AR18">
        <f t="shared" si="9"/>
        <v>-235.58454564626084</v>
      </c>
      <c r="AS18">
        <f t="shared" si="9"/>
        <v>-62.336847443373955</v>
      </c>
      <c r="AT18">
        <f t="shared" si="9"/>
        <v>84.23254516912634</v>
      </c>
      <c r="AU18">
        <f t="shared" si="9"/>
        <v>-213.68884792050844</v>
      </c>
      <c r="AW18">
        <v>15</v>
      </c>
      <c r="AX18">
        <f>IF(Z18&gt;0, (R18*SUMPRODUCT(K18:$K$98, X18:$X$98)-K18*$AZ$3)/Z18, 0)</f>
        <v>5242.4606947109269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500000</v>
      </c>
      <c r="S19">
        <f t="shared" si="1"/>
        <v>5528.0778477199101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4414.7954128947895</v>
      </c>
      <c r="AC19">
        <f t="shared" si="2"/>
        <v>4599.7325715344186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-817.13233557312185</v>
      </c>
      <c r="AI19">
        <f t="shared" si="6"/>
        <v>-858.73569842583208</v>
      </c>
      <c r="AJ19">
        <f t="shared" si="7"/>
        <v>-184.93715863962916</v>
      </c>
      <c r="AK19">
        <f t="shared" si="22"/>
        <v>309.03567890263531</v>
      </c>
      <c r="AL19">
        <f t="shared" si="8"/>
        <v>-734.6371781628261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-209.16088760031349</v>
      </c>
      <c r="AR19">
        <f t="shared" si="9"/>
        <v>-219.81007613759917</v>
      </c>
      <c r="AS19">
        <f t="shared" si="9"/>
        <v>-47.33825669034897</v>
      </c>
      <c r="AT19">
        <f t="shared" si="9"/>
        <v>79.103682580502237</v>
      </c>
      <c r="AU19">
        <f t="shared" si="9"/>
        <v>-188.04465024744596</v>
      </c>
      <c r="AW19">
        <v>16</v>
      </c>
      <c r="AX19">
        <f>IF(Z19&gt;0, (R19*SUMPRODUCT(K19:$K$98, X19:$X$98)-K19*$AZ$3)/Z19, 0)</f>
        <v>5528.0778477199101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500000</v>
      </c>
      <c r="S20">
        <f t="shared" si="1"/>
        <v>5784.7033193455891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4599.7325715344186</v>
      </c>
      <c r="AC20">
        <f t="shared" si="2"/>
        <v>4755.2596078715706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-853.11148608599137</v>
      </c>
      <c r="AI20">
        <f t="shared" si="6"/>
        <v>-894.21350416156588</v>
      </c>
      <c r="AJ20">
        <f t="shared" si="7"/>
        <v>-155.52703633715191</v>
      </c>
      <c r="AK20">
        <f t="shared" si="22"/>
        <v>321.98128000740934</v>
      </c>
      <c r="AL20">
        <f t="shared" si="8"/>
        <v>-727.7592604913084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-194.97361587815118</v>
      </c>
      <c r="AR20">
        <f t="shared" si="9"/>
        <v>-204.36724052719981</v>
      </c>
      <c r="AS20">
        <f t="shared" si="9"/>
        <v>-35.544790025732432</v>
      </c>
      <c r="AT20">
        <f t="shared" si="9"/>
        <v>73.586929061452381</v>
      </c>
      <c r="AU20">
        <f t="shared" si="9"/>
        <v>-166.32510149147987</v>
      </c>
      <c r="AW20">
        <v>17</v>
      </c>
      <c r="AX20">
        <f>IF(Z20&gt;0, (R20*SUMPRODUCT(K20:$K$98, X20:$X$98)-K20*$AZ$3)/Z20, 0)</f>
        <v>5784.7033193455891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500000</v>
      </c>
      <c r="S21">
        <f t="shared" si="1"/>
        <v>6016.8903966931748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4755.2596078715706</v>
      </c>
      <c r="AC21">
        <f t="shared" si="2"/>
        <v>4885.9002097947287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-894.58830055614533</v>
      </c>
      <c r="AI21">
        <f t="shared" si="6"/>
        <v>-935.18983962090851</v>
      </c>
      <c r="AJ21">
        <f t="shared" si="7"/>
        <v>-130.6406019231581</v>
      </c>
      <c r="AK21">
        <f t="shared" si="22"/>
        <v>332.86817255100999</v>
      </c>
      <c r="AL21">
        <f t="shared" si="8"/>
        <v>-732.96226899305657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-182.54723039309769</v>
      </c>
      <c r="AR21">
        <f t="shared" si="9"/>
        <v>-190.83226888662819</v>
      </c>
      <c r="AS21">
        <f t="shared" si="9"/>
        <v>-26.658162244167389</v>
      </c>
      <c r="AT21">
        <f t="shared" si="9"/>
        <v>67.924164610047896</v>
      </c>
      <c r="AU21">
        <f t="shared" si="9"/>
        <v>-149.56626652074766</v>
      </c>
      <c r="AW21">
        <v>18</v>
      </c>
      <c r="AX21">
        <f>IF(Z21&gt;0, (R21*SUMPRODUCT(K21:$K$98, X21:$X$98)-K21*$AZ$3)/Z21, 0)</f>
        <v>6016.8903966931748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500000</v>
      </c>
      <c r="S22">
        <f t="shared" si="1"/>
        <v>6226.7783748887796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4885.9002097947287</v>
      </c>
      <c r="AC22">
        <f t="shared" si="2"/>
        <v>4994.0799595813696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-938.87973370295958</v>
      </c>
      <c r="AI22">
        <f t="shared" si="6"/>
        <v>-978.98136940370489</v>
      </c>
      <c r="AJ22">
        <f t="shared" si="7"/>
        <v>-108.17974978664097</v>
      </c>
      <c r="AK22">
        <f t="shared" si="22"/>
        <v>342.01301468563105</v>
      </c>
      <c r="AL22">
        <f t="shared" si="8"/>
        <v>-745.14810450471464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-171.0582308336048</v>
      </c>
      <c r="AR22">
        <f t="shared" si="9"/>
        <v>-178.36450725033856</v>
      </c>
      <c r="AS22">
        <f t="shared" si="9"/>
        <v>-19.7096986400384</v>
      </c>
      <c r="AT22">
        <f t="shared" si="9"/>
        <v>62.312710684946083</v>
      </c>
      <c r="AU22">
        <f t="shared" si="9"/>
        <v>-135.76149520543086</v>
      </c>
      <c r="AW22">
        <v>19</v>
      </c>
      <c r="AX22">
        <f>IF(Z22&gt;0, (R22*SUMPRODUCT(K22:$K$98, X22:$X$98)-K22*$AZ$3)/Z22, 0)</f>
        <v>6226.7783748887796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500000</v>
      </c>
      <c r="S23">
        <f t="shared" si="1"/>
        <v>6417.1065240700891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4994.0799595813696</v>
      </c>
      <c r="AC23">
        <f t="shared" si="2"/>
        <v>5082.5993896225336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-986.63457871793116</v>
      </c>
      <c r="AI23">
        <f t="shared" si="6"/>
        <v>-1026.2365346037973</v>
      </c>
      <c r="AJ23">
        <f t="shared" si="7"/>
        <v>-88.519430041164014</v>
      </c>
      <c r="AK23">
        <f t="shared" si="22"/>
        <v>349.58559717069591</v>
      </c>
      <c r="AL23">
        <f t="shared" si="8"/>
        <v>-765.17036747426539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-160.49899631932738</v>
      </c>
      <c r="AR23">
        <f t="shared" si="9"/>
        <v>-166.94117289520122</v>
      </c>
      <c r="AS23">
        <f t="shared" si="9"/>
        <v>-14.399738244353038</v>
      </c>
      <c r="AT23">
        <f t="shared" si="9"/>
        <v>56.868204990847111</v>
      </c>
      <c r="AU23">
        <f t="shared" si="9"/>
        <v>-124.47270614870713</v>
      </c>
      <c r="AW23">
        <v>20</v>
      </c>
      <c r="AX23">
        <f>IF(Z23&gt;0, (R23*SUMPRODUCT(K23:$K$98, X23:$X$98)-K23*$AZ$3)/Z23, 0)</f>
        <v>6417.1065240700891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500000</v>
      </c>
      <c r="S24">
        <f t="shared" si="1"/>
        <v>6590.2359671559852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5082.5993896225336</v>
      </c>
      <c r="AC24">
        <f t="shared" si="2"/>
        <v>5153.8661619413906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-1036.4782302272397</v>
      </c>
      <c r="AI24">
        <f t="shared" si="6"/>
        <v>-1075.5805187312244</v>
      </c>
      <c r="AJ24">
        <f t="shared" si="7"/>
        <v>-71.266772318856965</v>
      </c>
      <c r="AK24">
        <f t="shared" si="22"/>
        <v>355.7819572735774</v>
      </c>
      <c r="AL24">
        <f t="shared" si="8"/>
        <v>-791.06533377650396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-150.54216269142816</v>
      </c>
      <c r="AR24">
        <f t="shared" si="9"/>
        <v>-156.22153241276175</v>
      </c>
      <c r="AS24">
        <f t="shared" si="9"/>
        <v>-10.351065483127572</v>
      </c>
      <c r="AT24">
        <f t="shared" si="9"/>
        <v>51.675166667814125</v>
      </c>
      <c r="AU24">
        <f t="shared" si="9"/>
        <v>-114.89743122807521</v>
      </c>
      <c r="AW24">
        <v>21</v>
      </c>
      <c r="AX24">
        <f>IF(Z24&gt;0, (R24*SUMPRODUCT(K24:$K$98, X24:$X$98)-K24*$AZ$3)/Z24, 0)</f>
        <v>6590.2359671559852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500000</v>
      </c>
      <c r="S25">
        <f t="shared" si="1"/>
        <v>6748.7419737344962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5153.8661619413906</v>
      </c>
      <c r="AC25">
        <f t="shared" si="2"/>
        <v>5210.257721248342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-1095.6961748109345</v>
      </c>
      <c r="AI25">
        <f t="shared" si="6"/>
        <v>-1134.2978708123983</v>
      </c>
      <c r="AJ25">
        <f t="shared" si="7"/>
        <v>-56.391559306951422</v>
      </c>
      <c r="AK25">
        <f t="shared" si="22"/>
        <v>360.77063133589735</v>
      </c>
      <c r="AL25">
        <f t="shared" si="8"/>
        <v>-829.9187987834523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-142.0921510580452</v>
      </c>
      <c r="AR25">
        <f t="shared" si="9"/>
        <v>-147.09809900733248</v>
      </c>
      <c r="AS25">
        <f t="shared" si="9"/>
        <v>-7.3129742967521878</v>
      </c>
      <c r="AT25">
        <f t="shared" si="9"/>
        <v>46.785483260386648</v>
      </c>
      <c r="AU25">
        <f t="shared" si="9"/>
        <v>-107.62559004369801</v>
      </c>
      <c r="AW25">
        <v>22</v>
      </c>
      <c r="AX25">
        <f>IF(Z25&gt;0, (R25*SUMPRODUCT(K25:$K$98, X25:$X$98)-K25*$AZ$3)/Z25, 0)</f>
        <v>6748.7419737344962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500000</v>
      </c>
      <c r="S26">
        <f t="shared" si="1"/>
        <v>6893.7266551914881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5210.257721248342</v>
      </c>
      <c r="AC26">
        <f t="shared" si="2"/>
        <v>5252.9278219745629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-1163.4551174841158</v>
      </c>
      <c r="AI26">
        <f t="shared" si="6"/>
        <v>-1201.5544510138166</v>
      </c>
      <c r="AJ26">
        <f t="shared" si="7"/>
        <v>-42.67010072622088</v>
      </c>
      <c r="AK26">
        <f t="shared" si="22"/>
        <v>364.71804048738397</v>
      </c>
      <c r="AL26">
        <f t="shared" si="8"/>
        <v>-879.50651125265347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-134.71363499242744</v>
      </c>
      <c r="AR26">
        <f t="shared" si="9"/>
        <v>-139.12506404838749</v>
      </c>
      <c r="AS26">
        <f t="shared" si="9"/>
        <v>-4.9406670596390327</v>
      </c>
      <c r="AT26">
        <f t="shared" si="9"/>
        <v>42.229813804606522</v>
      </c>
      <c r="AU26">
        <f t="shared" si="9"/>
        <v>-101.83591730342</v>
      </c>
      <c r="AW26">
        <v>23</v>
      </c>
      <c r="AX26">
        <f>IF(Z26&gt;0, (R26*SUMPRODUCT(K26:$K$98, X26:$X$98)-K26*$AZ$3)/Z26, 0)</f>
        <v>6893.7266551914881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500000</v>
      </c>
      <c r="S27">
        <f t="shared" si="1"/>
        <v>7036.8638668451322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5252.9278219745629</v>
      </c>
      <c r="AC27">
        <f t="shared" si="2"/>
        <v>5283.1804832180896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-1790.2876825606334</v>
      </c>
      <c r="AI27">
        <f t="shared" si="6"/>
        <v>-1827.826993986781</v>
      </c>
      <c r="AJ27">
        <f t="shared" si="7"/>
        <v>-30.252661243526745</v>
      </c>
      <c r="AK27">
        <f t="shared" si="22"/>
        <v>367.70494753821941</v>
      </c>
      <c r="AL27">
        <f t="shared" si="8"/>
        <v>-1490.3747076920884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-185.0830815531811</v>
      </c>
      <c r="AR27">
        <f t="shared" si="9"/>
        <v>-188.96396142841905</v>
      </c>
      <c r="AS27">
        <f t="shared" si="9"/>
        <v>-3.1275731954586501</v>
      </c>
      <c r="AT27">
        <f t="shared" si="9"/>
        <v>38.013982588197543</v>
      </c>
      <c r="AU27">
        <f t="shared" si="9"/>
        <v>-154.07755203568016</v>
      </c>
      <c r="AW27">
        <v>24</v>
      </c>
      <c r="AX27">
        <f>IF(Z27&gt;0, (R27*SUMPRODUCT(K27:$K$98, X27:$X$98)-K27*$AZ$3)/Z27, 0)</f>
        <v>7036.8638668451322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500000</v>
      </c>
      <c r="S28">
        <f t="shared" si="1"/>
        <v>7104.0932800686733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5283.1804832180896</v>
      </c>
      <c r="AC28">
        <f t="shared" si="2"/>
        <v>5245.3887375898667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-2458.4495052984048</v>
      </c>
      <c r="AI28">
        <f t="shared" si="6"/>
        <v>-2495.367578659761</v>
      </c>
      <c r="AJ28">
        <f t="shared" si="7"/>
        <v>37.791745628222998</v>
      </c>
      <c r="AK28">
        <f t="shared" si="22"/>
        <v>369.82263382526634</v>
      </c>
      <c r="AL28">
        <f t="shared" si="8"/>
        <v>-2087.7531992062718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-226.92752056190429</v>
      </c>
      <c r="AR28">
        <f t="shared" si="9"/>
        <v>-230.33524841385304</v>
      </c>
      <c r="AS28">
        <f t="shared" si="9"/>
        <v>3.4883722910053763</v>
      </c>
      <c r="AT28">
        <f t="shared" si="9"/>
        <v>34.136529207035402</v>
      </c>
      <c r="AU28">
        <f t="shared" si="9"/>
        <v>-192.71034691581229</v>
      </c>
      <c r="AW28">
        <v>25</v>
      </c>
      <c r="AX28">
        <f>IF(Z28&gt;0, (R28*SUMPRODUCT(K28:$K$98, X28:$X$98)-K28*$AZ$3)/Z28, 0)</f>
        <v>7104.0932800686733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500000</v>
      </c>
      <c r="S29">
        <f t="shared" si="1"/>
        <v>7106.5852643579437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5245.3887375898667</v>
      </c>
      <c r="AC29">
        <f t="shared" si="2"/>
        <v>5149.9713383895314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-3150.9575613917568</v>
      </c>
      <c r="AI29">
        <f t="shared" si="6"/>
        <v>-3187.1913582633601</v>
      </c>
      <c r="AJ29">
        <f t="shared" si="7"/>
        <v>95.41739920033524</v>
      </c>
      <c r="AK29">
        <f t="shared" si="22"/>
        <v>367.17721163129067</v>
      </c>
      <c r="AL29">
        <f t="shared" si="8"/>
        <v>-2724.596747431734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-259.68711800341788</v>
      </c>
      <c r="AR29">
        <f t="shared" si="9"/>
        <v>-262.67333730360792</v>
      </c>
      <c r="AS29">
        <f t="shared" si="9"/>
        <v>7.8638537406299163</v>
      </c>
      <c r="AT29">
        <f t="shared" si="9"/>
        <v>30.261020666665196</v>
      </c>
      <c r="AU29">
        <f t="shared" si="9"/>
        <v>-224.54846289631283</v>
      </c>
      <c r="AW29">
        <v>26</v>
      </c>
      <c r="AX29">
        <f>IF(Z29&gt;0, (R29*SUMPRODUCT(K29:$K$98, X29:$X$98)-K29*$AZ$3)/Z29, 0)</f>
        <v>7106.5852643579437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500000</v>
      </c>
      <c r="S30">
        <f t="shared" si="1"/>
        <v>7057.204722086215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5149.9713383895314</v>
      </c>
      <c r="AC30">
        <f t="shared" si="2"/>
        <v>5007.7039716018026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-3920.8591594762174</v>
      </c>
      <c r="AI30">
        <f t="shared" si="6"/>
        <v>-3956.3385324631572</v>
      </c>
      <c r="AJ30">
        <f t="shared" si="7"/>
        <v>142.26736678772886</v>
      </c>
      <c r="AK30">
        <f t="shared" si="22"/>
        <v>360.49799368726724</v>
      </c>
      <c r="AL30">
        <f t="shared" si="8"/>
        <v>-3453.573171988161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-288.51677720854468</v>
      </c>
      <c r="AR30">
        <f t="shared" si="9"/>
        <v>-291.12753009081331</v>
      </c>
      <c r="AS30">
        <f t="shared" si="9"/>
        <v>10.468757100937243</v>
      </c>
      <c r="AT30">
        <f t="shared" si="9"/>
        <v>26.52727759359027</v>
      </c>
      <c r="AU30">
        <f t="shared" si="9"/>
        <v>-254.13149539628577</v>
      </c>
      <c r="AW30">
        <v>27</v>
      </c>
      <c r="AX30">
        <f>IF(Z30&gt;0, (R30*SUMPRODUCT(K30:$K$98, X30:$X$98)-K30*$AZ$3)/Z30, 0)</f>
        <v>7057.204722086215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500000</v>
      </c>
      <c r="S31">
        <f t="shared" si="1"/>
        <v>6961.4104297788244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5007.7039716018026</v>
      </c>
      <c r="AC31">
        <f t="shared" si="2"/>
        <v>4824.0262579786931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-4762.3962360369378</v>
      </c>
      <c r="AI31">
        <f t="shared" si="6"/>
        <v>-4797.0445756704048</v>
      </c>
      <c r="AJ31">
        <f t="shared" si="7"/>
        <v>183.67771362310941</v>
      </c>
      <c r="AK31">
        <f t="shared" si="22"/>
        <v>350.5392780121262</v>
      </c>
      <c r="AL31">
        <f t="shared" si="8"/>
        <v>-4262.8275840351689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-312.89407088117372</v>
      </c>
      <c r="AR31">
        <f t="shared" si="9"/>
        <v>-315.17050053966233</v>
      </c>
      <c r="AS31">
        <f t="shared" si="9"/>
        <v>12.067804671689096</v>
      </c>
      <c r="AT31">
        <f t="shared" si="9"/>
        <v>23.030771961182733</v>
      </c>
      <c r="AU31">
        <f t="shared" si="9"/>
        <v>-280.07192390679052</v>
      </c>
      <c r="AW31">
        <v>28</v>
      </c>
      <c r="AX31">
        <f>IF(Z31&gt;0, (R31*SUMPRODUCT(K31:$K$98, X31:$X$98)-K31*$AZ$3)/Z31, 0)</f>
        <v>6961.4104297788244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500000</v>
      </c>
      <c r="S32">
        <f t="shared" si="1"/>
        <v>6824.4736613113246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4824.0262579786931</v>
      </c>
      <c r="AC32">
        <f t="shared" si="2"/>
        <v>4604.7384938702298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-5649.0652938404237</v>
      </c>
      <c r="AI32">
        <f t="shared" si="6"/>
        <v>-5682.8022435481716</v>
      </c>
      <c r="AJ32">
        <f t="shared" si="7"/>
        <v>219.28776410846331</v>
      </c>
      <c r="AK32">
        <f t="shared" si="22"/>
        <v>337.68183805850856</v>
      </c>
      <c r="AL32">
        <f t="shared" si="8"/>
        <v>-5125.8326413812001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-331.38311742855399</v>
      </c>
      <c r="AR32">
        <f t="shared" si="9"/>
        <v>-333.36218033279658</v>
      </c>
      <c r="AS32">
        <f t="shared" si="9"/>
        <v>12.863767562296598</v>
      </c>
      <c r="AT32">
        <f t="shared" si="9"/>
        <v>19.808951459075441</v>
      </c>
      <c r="AU32">
        <f t="shared" si="9"/>
        <v>-300.68946131142457</v>
      </c>
      <c r="AW32">
        <v>29</v>
      </c>
      <c r="AX32">
        <f>IF(Z32&gt;0, (R32*SUMPRODUCT(K32:$K$98, X32:$X$98)-K32*$AZ$3)/Z32, 0)</f>
        <v>6824.4736613113246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500000</v>
      </c>
      <c r="S33">
        <f t="shared" si="1"/>
        <v>6654.0105814322096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4604.7384938702298</v>
      </c>
      <c r="AC33">
        <f t="shared" si="2"/>
        <v>4356.9324360601659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-6604.3452747887623</v>
      </c>
      <c r="AI33">
        <f t="shared" si="6"/>
        <v>-6637.0844204719542</v>
      </c>
      <c r="AJ33">
        <f t="shared" si="7"/>
        <v>247.80605781006398</v>
      </c>
      <c r="AK33">
        <f t="shared" si="22"/>
        <v>322.33169457091611</v>
      </c>
      <c r="AL33">
        <f t="shared" si="8"/>
        <v>-6066.9466680909745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-345.91192333440279</v>
      </c>
      <c r="AR33">
        <f t="shared" si="9"/>
        <v>-347.62668238778383</v>
      </c>
      <c r="AS33">
        <f t="shared" si="9"/>
        <v>12.97919271395712</v>
      </c>
      <c r="AT33">
        <f t="shared" si="9"/>
        <v>16.88257833010239</v>
      </c>
      <c r="AU33">
        <f t="shared" si="9"/>
        <v>-317.76491134372435</v>
      </c>
      <c r="AW33">
        <v>30</v>
      </c>
      <c r="AX33">
        <f>IF(Z33&gt;0, (R33*SUMPRODUCT(K33:$K$98, X33:$X$98)-K33*$AZ$3)/Z33, 0)</f>
        <v>6654.0105814322096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500000</v>
      </c>
      <c r="S34">
        <f t="shared" si="1"/>
        <v>6454.5164164349299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4356.9324360601659</v>
      </c>
      <c r="AC34">
        <f t="shared" si="2"/>
        <v>4085.6428873851305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-7622.6552894175275</v>
      </c>
      <c r="AI34">
        <f t="shared" si="6"/>
        <v>-7654.3047781149453</v>
      </c>
      <c r="AJ34">
        <f t="shared" si="7"/>
        <v>271.28954867503535</v>
      </c>
      <c r="AK34">
        <f t="shared" si="22"/>
        <v>304.98527052421161</v>
      </c>
      <c r="AL34">
        <f t="shared" si="8"/>
        <v>-7078.0299589156984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-356.47084857026624</v>
      </c>
      <c r="AR34">
        <f t="shared" si="9"/>
        <v>-357.95092600580847</v>
      </c>
      <c r="AS34">
        <f t="shared" si="9"/>
        <v>12.686762283307198</v>
      </c>
      <c r="AT34">
        <f t="shared" si="9"/>
        <v>14.262531107254812</v>
      </c>
      <c r="AU34">
        <f t="shared" ref="AU34:AU97" si="23">AL34*$K34</f>
        <v>-331.00163261524648</v>
      </c>
      <c r="AW34">
        <v>31</v>
      </c>
      <c r="AX34">
        <f>IF(Z34&gt;0, (R34*SUMPRODUCT(K34:$K$98, X34:$X$98)-K34*$AZ$3)/Z34, 0)</f>
        <v>6454.5164164349299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500000</v>
      </c>
      <c r="S35">
        <f t="shared" si="1"/>
        <v>6227.9833877179763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4085.6428873851305</v>
      </c>
      <c r="AC35">
        <f t="shared" si="2"/>
        <v>3795.7991590464412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-8592.5196864620248</v>
      </c>
      <c r="AI35">
        <f t="shared" ref="AI35:AI66" si="25">SUM(AE35:AH35)</f>
        <v>-8622.9934283038219</v>
      </c>
      <c r="AJ35">
        <f t="shared" si="7"/>
        <v>289.84372833868929</v>
      </c>
      <c r="AK35">
        <f t="shared" si="22"/>
        <v>285.99500211695914</v>
      </c>
      <c r="AL35">
        <f t="shared" ref="AL35:AL98" si="26">SUM(AI35:AK35)</f>
        <v>-8047.1546978481729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-358.77341337086199</v>
      </c>
      <c r="AR35">
        <f t="shared" si="27"/>
        <v>-360.04581876272744</v>
      </c>
      <c r="AS35">
        <f t="shared" si="27"/>
        <v>12.102180449356132</v>
      </c>
      <c r="AT35">
        <f t="shared" si="27"/>
        <v>11.941480131627955</v>
      </c>
      <c r="AU35">
        <f t="shared" si="23"/>
        <v>-336.00215818174331</v>
      </c>
      <c r="AW35">
        <v>32</v>
      </c>
      <c r="AX35">
        <f>IF(Z35&gt;0, (R35*SUMPRODUCT(K35:$K$98, X35:$X$98)-K35*$AZ$3)/Z35, 0)</f>
        <v>6227.9833877179763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500000</v>
      </c>
      <c r="S36">
        <f t="shared" si="1"/>
        <v>5983.9844030051645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3795.7991590464412</v>
      </c>
      <c r="AC36">
        <f t="shared" si="2"/>
        <v>3496.5142458823443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-9534.014872624819</v>
      </c>
      <c r="AI36">
        <f t="shared" si="25"/>
        <v>-9563.2304755609366</v>
      </c>
      <c r="AJ36">
        <f t="shared" si="7"/>
        <v>299.28491316409691</v>
      </c>
      <c r="AK36">
        <f t="shared" si="22"/>
        <v>265.70594113325092</v>
      </c>
      <c r="AL36">
        <f t="shared" si="26"/>
        <v>-8998.2396212635886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-355.43281330269741</v>
      </c>
      <c r="AR36">
        <f t="shared" si="27"/>
        <v>-356.5219855016768</v>
      </c>
      <c r="AS36">
        <f t="shared" si="27"/>
        <v>11.157490321355255</v>
      </c>
      <c r="AT36">
        <f t="shared" si="27"/>
        <v>9.905649553725917</v>
      </c>
      <c r="AU36">
        <f t="shared" si="23"/>
        <v>-335.45884562659563</v>
      </c>
      <c r="AW36">
        <v>33</v>
      </c>
      <c r="AX36">
        <f>IF(Z36&gt;0, (R36*SUMPRODUCT(K36:$K$98, X36:$X$98)-K36*$AZ$3)/Z36, 0)</f>
        <v>5983.9844030051645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500000</v>
      </c>
      <c r="S37">
        <f t="shared" si="1"/>
        <v>5729.24440320128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3496.5142458823443</v>
      </c>
      <c r="AC37">
        <f t="shared" si="2"/>
        <v>3194.1961649071154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-10472.04071642185</v>
      </c>
      <c r="AI37">
        <f t="shared" si="25"/>
        <v>-10499.916959256965</v>
      </c>
      <c r="AJ37">
        <f t="shared" si="7"/>
        <v>302.3180809752289</v>
      </c>
      <c r="AK37">
        <f t="shared" si="22"/>
        <v>244.75599721176411</v>
      </c>
      <c r="AL37">
        <f t="shared" si="26"/>
        <v>-9952.8428810699734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-348.57400268050122</v>
      </c>
      <c r="AR37">
        <f t="shared" si="27"/>
        <v>-349.50189570611673</v>
      </c>
      <c r="AS37">
        <f t="shared" si="27"/>
        <v>10.063007433018305</v>
      </c>
      <c r="AT37">
        <f t="shared" si="27"/>
        <v>8.1469868135991508</v>
      </c>
      <c r="AU37">
        <f t="shared" si="23"/>
        <v>-331.29190145949934</v>
      </c>
      <c r="AW37">
        <v>34</v>
      </c>
      <c r="AX37">
        <f>IF(Z37&gt;0, (R37*SUMPRODUCT(K37:$K$98, X37:$X$98)-K37*$AZ$3)/Z37, 0)</f>
        <v>5729.24440320128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500000</v>
      </c>
      <c r="S38">
        <f t="shared" si="1"/>
        <v>5469.6605823041982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3194.1961649071154</v>
      </c>
      <c r="AC38">
        <f t="shared" si="2"/>
        <v>2893.0460303761411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-11511.773241188614</v>
      </c>
      <c r="AI38">
        <f t="shared" si="25"/>
        <v>-11538.219544271258</v>
      </c>
      <c r="AJ38">
        <f t="shared" si="7"/>
        <v>301.15013453097436</v>
      </c>
      <c r="AK38">
        <f t="shared" si="22"/>
        <v>223.59373154349811</v>
      </c>
      <c r="AL38">
        <f t="shared" si="26"/>
        <v>-11013.475678196786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-342.12741415908289</v>
      </c>
      <c r="AR38">
        <f t="shared" si="27"/>
        <v>-342.91339257423783</v>
      </c>
      <c r="AS38">
        <f t="shared" si="27"/>
        <v>8.9501169491507433</v>
      </c>
      <c r="AT38">
        <f t="shared" si="27"/>
        <v>6.6451574047213118</v>
      </c>
      <c r="AU38">
        <f t="shared" si="23"/>
        <v>-327.31811822036576</v>
      </c>
      <c r="AW38">
        <v>35</v>
      </c>
      <c r="AX38">
        <f>IF(Z38&gt;0, (R38*SUMPRODUCT(K38:$K$98, X38:$X$98)-K38*$AZ$3)/Z38, 0)</f>
        <v>5469.6605823041982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500000</v>
      </c>
      <c r="S39">
        <f t="shared" si="1"/>
        <v>5199.8437305120269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2893.0460303761411</v>
      </c>
      <c r="AC39">
        <f t="shared" si="2"/>
        <v>2593.2613556362776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-12458.853382233516</v>
      </c>
      <c r="AI39">
        <f t="shared" si="25"/>
        <v>-12483.789336947109</v>
      </c>
      <c r="AJ39">
        <f t="shared" si="7"/>
        <v>299.78467473986348</v>
      </c>
      <c r="AK39">
        <f t="shared" si="22"/>
        <v>202.51322212632991</v>
      </c>
      <c r="AL39">
        <f t="shared" si="26"/>
        <v>-11981.491440080916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-330.60217087454106</v>
      </c>
      <c r="AR39">
        <f t="shared" si="27"/>
        <v>-331.26385943513515</v>
      </c>
      <c r="AS39">
        <f t="shared" si="27"/>
        <v>7.9549426599118993</v>
      </c>
      <c r="AT39">
        <f t="shared" si="27"/>
        <v>5.373793944893535</v>
      </c>
      <c r="AU39">
        <f t="shared" si="23"/>
        <v>-317.9351228303297</v>
      </c>
      <c r="AW39">
        <v>36</v>
      </c>
      <c r="AX39">
        <f>IF(Z39&gt;0, (R39*SUMPRODUCT(K39:$K$98, X39:$X$98)-K39*$AZ$3)/Z39, 0)</f>
        <v>5199.8437305120269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500000</v>
      </c>
      <c r="S40">
        <f t="shared" si="1"/>
        <v>4922.3693476543931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2593.2613556362776</v>
      </c>
      <c r="AC40">
        <f t="shared" si="2"/>
        <v>2300.4652021003262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-13191.36940303839</v>
      </c>
      <c r="AI40">
        <f t="shared" si="25"/>
        <v>-13214.736861264544</v>
      </c>
      <c r="AJ40">
        <f t="shared" si="7"/>
        <v>292.79615353595136</v>
      </c>
      <c r="AK40">
        <f t="shared" si="22"/>
        <v>181.52829489453944</v>
      </c>
      <c r="AL40">
        <f t="shared" si="26"/>
        <v>-12740.412412834054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-312.53559414276975</v>
      </c>
      <c r="AR40">
        <f t="shared" si="27"/>
        <v>-313.08922600745211</v>
      </c>
      <c r="AS40">
        <f t="shared" si="27"/>
        <v>6.9370523265764001</v>
      </c>
      <c r="AT40">
        <f t="shared" si="27"/>
        <v>4.3008463916961617</v>
      </c>
      <c r="AU40">
        <f t="shared" si="23"/>
        <v>-301.85132728917955</v>
      </c>
      <c r="AW40">
        <v>37</v>
      </c>
      <c r="AX40">
        <f>IF(Z40&gt;0, (R40*SUMPRODUCT(K40:$K$98, X40:$X$98)-K40*$AZ$3)/Z40, 0)</f>
        <v>4922.3693476543931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500000</v>
      </c>
      <c r="S41">
        <f t="shared" si="1"/>
        <v>4647.8192956087323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2300.4652021003262</v>
      </c>
      <c r="AC41">
        <f t="shared" si="2"/>
        <v>2021.684980581296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-13850.359839806162</v>
      </c>
      <c r="AI41">
        <f t="shared" si="25"/>
        <v>-13872.108587466075</v>
      </c>
      <c r="AJ41">
        <f t="shared" si="7"/>
        <v>278.78022151903019</v>
      </c>
      <c r="AK41">
        <f t="shared" si="22"/>
        <v>161.03256414702284</v>
      </c>
      <c r="AL41">
        <f t="shared" si="26"/>
        <v>-13432.295801800023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-292.98989181652337</v>
      </c>
      <c r="AR41">
        <f t="shared" si="27"/>
        <v>-293.44996385058772</v>
      </c>
      <c r="AS41">
        <f t="shared" si="27"/>
        <v>5.8973043219207941</v>
      </c>
      <c r="AT41">
        <f t="shared" si="27"/>
        <v>3.4064756507462617</v>
      </c>
      <c r="AU41">
        <f t="shared" si="23"/>
        <v>-284.14618387792069</v>
      </c>
      <c r="AW41">
        <v>38</v>
      </c>
      <c r="AX41">
        <f>IF(Z41&gt;0, (R41*SUMPRODUCT(K41:$K$98, X41:$X$98)-K41*$AZ$3)/Z41, 0)</f>
        <v>4647.8192956087323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500000</v>
      </c>
      <c r="S42">
        <f t="shared" si="1"/>
        <v>4376.3409210032405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2021.684980581296</v>
      </c>
      <c r="AC42">
        <f t="shared" si="2"/>
        <v>1758.833814321684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-14364.612854418756</v>
      </c>
      <c r="AI42">
        <f t="shared" si="25"/>
        <v>-14384.707653316627</v>
      </c>
      <c r="AJ42">
        <f t="shared" si="7"/>
        <v>262.851166259612</v>
      </c>
      <c r="AK42">
        <f t="shared" si="22"/>
        <v>141.51794864069075</v>
      </c>
      <c r="AL42">
        <f t="shared" si="26"/>
        <v>-13980.338538416325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-271.3110509453644</v>
      </c>
      <c r="AR42">
        <f t="shared" si="27"/>
        <v>-271.69059065609457</v>
      </c>
      <c r="AS42">
        <f t="shared" si="27"/>
        <v>4.9645908931108238</v>
      </c>
      <c r="AT42">
        <f t="shared" si="27"/>
        <v>2.6729145966176842</v>
      </c>
      <c r="AU42">
        <f t="shared" si="23"/>
        <v>-264.05308516636609</v>
      </c>
      <c r="AW42">
        <v>39</v>
      </c>
      <c r="AX42">
        <f>IF(Z42&gt;0, (R42*SUMPRODUCT(K42:$K$98, X42:$X$98)-K42*$AZ$3)/Z42, 0)</f>
        <v>4376.3409210032405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500000</v>
      </c>
      <c r="S43">
        <f t="shared" si="1"/>
        <v>4111.9454388346285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1758.833814321684</v>
      </c>
      <c r="AC43">
        <f t="shared" si="2"/>
        <v>1514.43233976642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-14788.164404921317</v>
      </c>
      <c r="AI43">
        <f t="shared" si="25"/>
        <v>-14806.579439389718</v>
      </c>
      <c r="AJ43">
        <f t="shared" si="7"/>
        <v>244.40147455526403</v>
      </c>
      <c r="AK43">
        <f t="shared" si="22"/>
        <v>123.1183670025179</v>
      </c>
      <c r="AL43">
        <f t="shared" si="26"/>
        <v>-14439.059597831934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-249.38469992906815</v>
      </c>
      <c r="AR43">
        <f t="shared" si="27"/>
        <v>-249.69524745338137</v>
      </c>
      <c r="AS43">
        <f t="shared" si="27"/>
        <v>4.1215384631444119</v>
      </c>
      <c r="AT43">
        <f t="shared" si="27"/>
        <v>2.0762439590177912</v>
      </c>
      <c r="AU43">
        <f t="shared" si="23"/>
        <v>-243.49746503121915</v>
      </c>
      <c r="AW43">
        <v>40</v>
      </c>
      <c r="AX43">
        <f>IF(Z43&gt;0, (R43*SUMPRODUCT(K43:$K$98, X43:$X$98)-K43*$AZ$3)/Z43, 0)</f>
        <v>4111.9454388346285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500000</v>
      </c>
      <c r="S44">
        <f t="shared" si="1"/>
        <v>3855.9345047631705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1514.43233976642</v>
      </c>
      <c r="AC44">
        <f t="shared" si="2"/>
        <v>1289.0740473285118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-15154.284315080642</v>
      </c>
      <c r="AI44">
        <f t="shared" si="25"/>
        <v>-15170.999770772851</v>
      </c>
      <c r="AJ44">
        <f t="shared" si="7"/>
        <v>225.35829243790818</v>
      </c>
      <c r="AK44">
        <f t="shared" si="22"/>
        <v>106.01026378364941</v>
      </c>
      <c r="AL44">
        <f t="shared" si="26"/>
        <v>-14839.631214551293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-228.17756623490376</v>
      </c>
      <c r="AR44">
        <f t="shared" si="27"/>
        <v>-228.42925030780714</v>
      </c>
      <c r="AS44">
        <f t="shared" si="27"/>
        <v>3.3932124823713239</v>
      </c>
      <c r="AT44">
        <f t="shared" si="27"/>
        <v>1.5961930951765015</v>
      </c>
      <c r="AU44">
        <f t="shared" si="23"/>
        <v>-223.43984473025932</v>
      </c>
      <c r="AW44">
        <v>41</v>
      </c>
      <c r="AX44">
        <f>IF(Z44&gt;0, (R44*SUMPRODUCT(K44:$K$98, X44:$X$98)-K44*$AZ$3)/Z44, 0)</f>
        <v>3855.9345047631705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500000</v>
      </c>
      <c r="S45">
        <f t="shared" si="1"/>
        <v>3603.6928009008548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1289.0740473285118</v>
      </c>
      <c r="AC45">
        <f t="shared" si="2"/>
        <v>1082.3486306392863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-15310.855950391955</v>
      </c>
      <c r="AI45">
        <f t="shared" si="25"/>
        <v>-15325.873165932202</v>
      </c>
      <c r="AJ45">
        <f t="shared" si="7"/>
        <v>206.72541668922554</v>
      </c>
      <c r="AK45">
        <f t="shared" si="22"/>
        <v>90.235183312995829</v>
      </c>
      <c r="AL45">
        <f t="shared" si="26"/>
        <v>-15028.912565929981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-205.83487522974735</v>
      </c>
      <c r="AR45">
        <f t="shared" si="27"/>
        <v>-206.03676248523718</v>
      </c>
      <c r="AS45">
        <f t="shared" si="27"/>
        <v>2.7791588196579542</v>
      </c>
      <c r="AT45">
        <f t="shared" si="27"/>
        <v>1.2130966262593827</v>
      </c>
      <c r="AU45">
        <f t="shared" si="23"/>
        <v>-202.04450703931985</v>
      </c>
      <c r="AW45">
        <v>42</v>
      </c>
      <c r="AX45">
        <f>IF(Z45&gt;0, (R45*SUMPRODUCT(K45:$K$98, X45:$X$98)-K45*$AZ$3)/Z45, 0)</f>
        <v>3603.6928009008548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500000</v>
      </c>
      <c r="S46">
        <f t="shared" si="1"/>
        <v>3356.2954082949955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1082.3486306392863</v>
      </c>
      <c r="AC46">
        <f t="shared" si="2"/>
        <v>895.66746036103723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-15239.470330242588</v>
      </c>
      <c r="AI46">
        <f t="shared" si="25"/>
        <v>-15252.813426594408</v>
      </c>
      <c r="AJ46">
        <f t="shared" si="7"/>
        <v>186.68117027824906</v>
      </c>
      <c r="AK46">
        <f t="shared" si="22"/>
        <v>75.764404144750046</v>
      </c>
      <c r="AL46">
        <f t="shared" si="26"/>
        <v>-14990.36785217141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-182.92427399204624</v>
      </c>
      <c r="AR46">
        <f t="shared" si="27"/>
        <v>-183.0844354779818</v>
      </c>
      <c r="AS46">
        <f t="shared" si="27"/>
        <v>2.240794253417512</v>
      </c>
      <c r="AT46">
        <f t="shared" si="27"/>
        <v>0.90942456150296958</v>
      </c>
      <c r="AU46">
        <f t="shared" si="23"/>
        <v>-179.93421666306133</v>
      </c>
      <c r="AW46">
        <v>43</v>
      </c>
      <c r="AX46">
        <f>IF(Z46&gt;0, (R46*SUMPRODUCT(K46:$K$98, X46:$X$98)-K46*$AZ$3)/Z46, 0)</f>
        <v>3356.2954082949955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500000</v>
      </c>
      <c r="S47">
        <f t="shared" si="1"/>
        <v>3117.1066430510341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895.66746036103723</v>
      </c>
      <c r="AC47">
        <f t="shared" si="2"/>
        <v>729.84470864711489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-15025.794232748252</v>
      </c>
      <c r="AI47">
        <f t="shared" si="25"/>
        <v>-15037.501318713279</v>
      </c>
      <c r="AJ47">
        <f t="shared" si="7"/>
        <v>165.82275171392234</v>
      </c>
      <c r="AK47">
        <f t="shared" si="22"/>
        <v>62.696722225272609</v>
      </c>
      <c r="AL47">
        <f t="shared" si="26"/>
        <v>-14808.981844774084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-161.03522404187575</v>
      </c>
      <c r="AR47">
        <f t="shared" si="27"/>
        <v>-161.16069183293246</v>
      </c>
      <c r="AS47">
        <f t="shared" si="27"/>
        <v>1.7771642257214464</v>
      </c>
      <c r="AT47">
        <f t="shared" si="27"/>
        <v>0.67193657478905688</v>
      </c>
      <c r="AU47">
        <f t="shared" si="23"/>
        <v>-158.71159103242195</v>
      </c>
      <c r="AW47">
        <v>44</v>
      </c>
      <c r="AX47">
        <f>IF(Z47&gt;0, (R47*SUMPRODUCT(K47:$K$98, X47:$X$98)-K47*$AZ$3)/Z47, 0)</f>
        <v>3117.1066430510341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500000</v>
      </c>
      <c r="S48">
        <f t="shared" si="1"/>
        <v>2884.4187157499491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729.84470864711489</v>
      </c>
      <c r="AC48">
        <f t="shared" si="2"/>
        <v>584.07870092499252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-14652.940006406967</v>
      </c>
      <c r="AI48">
        <f t="shared" si="25"/>
        <v>-14663.064727511703</v>
      </c>
      <c r="AJ48">
        <f t="shared" si="7"/>
        <v>145.76600772212237</v>
      </c>
      <c r="AK48">
        <f t="shared" si="22"/>
        <v>51.089129605298048</v>
      </c>
      <c r="AL48">
        <f t="shared" si="26"/>
        <v>-14466.209590184282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-140.21361725028231</v>
      </c>
      <c r="AR48">
        <f t="shared" si="27"/>
        <v>-140.31050045386633</v>
      </c>
      <c r="AS48">
        <f t="shared" si="27"/>
        <v>1.3948312902335451</v>
      </c>
      <c r="AT48">
        <f t="shared" si="27"/>
        <v>0.48887060623978185</v>
      </c>
      <c r="AU48">
        <f t="shared" si="23"/>
        <v>-138.426798557393</v>
      </c>
      <c r="AW48">
        <v>45</v>
      </c>
      <c r="AX48">
        <f>IF(Z48&gt;0, (R48*SUMPRODUCT(K48:$K$98, X48:$X$98)-K48*$AZ$3)/Z48, 0)</f>
        <v>2884.4187157499491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500000</v>
      </c>
      <c r="S49">
        <f t="shared" si="1"/>
        <v>2656.5434439744154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584.07870092499252</v>
      </c>
      <c r="AC49">
        <f t="shared" si="2"/>
        <v>457.49831253163279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-14126.922110227386</v>
      </c>
      <c r="AI49">
        <f t="shared" si="25"/>
        <v>-14135.532891910052</v>
      </c>
      <c r="AJ49">
        <f t="shared" si="7"/>
        <v>126.58038839335973</v>
      </c>
      <c r="AK49">
        <f t="shared" si="22"/>
        <v>40.885509064749478</v>
      </c>
      <c r="AL49">
        <f t="shared" si="26"/>
        <v>-13968.066994451941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-120.69657600782543</v>
      </c>
      <c r="AR49">
        <f t="shared" si="27"/>
        <v>-120.7701441819641</v>
      </c>
      <c r="AS49">
        <f t="shared" si="27"/>
        <v>1.081468372913206</v>
      </c>
      <c r="AT49">
        <f t="shared" si="27"/>
        <v>0.34931465707449433</v>
      </c>
      <c r="AU49">
        <f t="shared" si="23"/>
        <v>-119.33936115197639</v>
      </c>
      <c r="AW49">
        <v>46</v>
      </c>
      <c r="AX49">
        <f>IF(Z49&gt;0, (R49*SUMPRODUCT(K49:$K$98, X49:$X$98)-K49*$AZ$3)/Z49, 0)</f>
        <v>2656.5434439744154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500000</v>
      </c>
      <c r="S50">
        <f t="shared" si="1"/>
        <v>2430.0177956806128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457.49831253163279</v>
      </c>
      <c r="AC50">
        <f t="shared" si="2"/>
        <v>348.9742622889168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-13441.860745725931</v>
      </c>
      <c r="AI50">
        <f t="shared" si="25"/>
        <v>-13449.041233517199</v>
      </c>
      <c r="AJ50">
        <f t="shared" si="7"/>
        <v>108.52405024271599</v>
      </c>
      <c r="AK50">
        <f t="shared" si="22"/>
        <v>32.024881877214298</v>
      </c>
      <c r="AL50">
        <f t="shared" si="26"/>
        <v>-13308.492301397268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-102.53892699926608</v>
      </c>
      <c r="AR50">
        <f t="shared" si="27"/>
        <v>-102.59370211763516</v>
      </c>
      <c r="AS50">
        <f t="shared" si="27"/>
        <v>0.82785708586073969</v>
      </c>
      <c r="AT50">
        <f t="shared" si="27"/>
        <v>0.24429631336658025</v>
      </c>
      <c r="AU50">
        <f t="shared" si="23"/>
        <v>-101.52154871840783</v>
      </c>
      <c r="AW50">
        <v>47</v>
      </c>
      <c r="AX50">
        <f>IF(Z50&gt;0, (R50*SUMPRODUCT(K50:$K$98, X50:$X$98)-K50*$AZ$3)/Z50, 0)</f>
        <v>2430.0177956806128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500000</v>
      </c>
      <c r="S51">
        <f t="shared" si="1"/>
        <v>2198.9711476364446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348.9742622889168</v>
      </c>
      <c r="AC51">
        <f t="shared" si="2"/>
        <v>257.30366186564135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-12581.363488346136</v>
      </c>
      <c r="AI51">
        <f t="shared" si="25"/>
        <v>-12587.214034910656</v>
      </c>
      <c r="AJ51">
        <f t="shared" si="7"/>
        <v>91.670600423275459</v>
      </c>
      <c r="AK51">
        <f t="shared" si="22"/>
        <v>24.428198360224179</v>
      </c>
      <c r="AL51">
        <f t="shared" si="26"/>
        <v>-12471.115236127156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-85.691760179971382</v>
      </c>
      <c r="AR51">
        <f t="shared" si="27"/>
        <v>-85.731608296083195</v>
      </c>
      <c r="AS51">
        <f t="shared" si="27"/>
        <v>0.62436914045934822</v>
      </c>
      <c r="AT51">
        <f t="shared" si="27"/>
        <v>0.16638064049672183</v>
      </c>
      <c r="AU51">
        <f t="shared" si="23"/>
        <v>-84.940858515127132</v>
      </c>
      <c r="AW51">
        <v>48</v>
      </c>
      <c r="AX51">
        <f>IF(Z51&gt;0, (R51*SUMPRODUCT(K51:$K$98, X51:$X$98)-K51*$AZ$3)/Z51, 0)</f>
        <v>2198.9711476364446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500000</v>
      </c>
      <c r="S52">
        <f t="shared" si="1"/>
        <v>1956.4739882457184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257.30366186564135</v>
      </c>
      <c r="AC52">
        <f t="shared" si="2"/>
        <v>181.31576469994729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-11583.029099367142</v>
      </c>
      <c r="AI52">
        <f t="shared" si="25"/>
        <v>-11587.662837556079</v>
      </c>
      <c r="AJ52">
        <f t="shared" si="7"/>
        <v>75.987897165694051</v>
      </c>
      <c r="AK52">
        <f t="shared" si="22"/>
        <v>18.011256330594897</v>
      </c>
      <c r="AL52">
        <f t="shared" si="26"/>
        <v>-11493.663684059789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-70.439372536154991</v>
      </c>
      <c r="AR52">
        <f t="shared" si="27"/>
        <v>-70.467551487250205</v>
      </c>
      <c r="AS52">
        <f t="shared" si="27"/>
        <v>0.46210190363639886</v>
      </c>
      <c r="AT52">
        <f t="shared" si="27"/>
        <v>0.10953107202193521</v>
      </c>
      <c r="AU52">
        <f t="shared" si="23"/>
        <v>-69.895918511591873</v>
      </c>
      <c r="AW52">
        <v>49</v>
      </c>
      <c r="AX52">
        <f>IF(Z52&gt;0, (R52*SUMPRODUCT(K52:$K$98, X52:$X$98)-K52*$AZ$3)/Z52, 0)</f>
        <v>1956.4739882457184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500000</v>
      </c>
      <c r="S53">
        <f t="shared" si="1"/>
        <v>1684.4571627832288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181.31576469994729</v>
      </c>
      <c r="AC53">
        <f t="shared" si="2"/>
        <v>119.54055556939714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-10390.601840110039</v>
      </c>
      <c r="AI53">
        <f t="shared" si="25"/>
        <v>-10394.150180733077</v>
      </c>
      <c r="AJ53">
        <f t="shared" si="7"/>
        <v>61.775209130550152</v>
      </c>
      <c r="AK53">
        <f t="shared" si="22"/>
        <v>12.692103528996311</v>
      </c>
      <c r="AL53">
        <f t="shared" si="26"/>
        <v>-10319.682868073531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-56.417782461519309</v>
      </c>
      <c r="AR53">
        <f t="shared" si="27"/>
        <v>-56.437048863259115</v>
      </c>
      <c r="AS53">
        <f t="shared" si="27"/>
        <v>0.33542044665675791</v>
      </c>
      <c r="AT53">
        <f t="shared" si="27"/>
        <v>6.8914231042310078E-2</v>
      </c>
      <c r="AU53">
        <f t="shared" si="23"/>
        <v>-56.032714185560053</v>
      </c>
      <c r="AW53">
        <v>50</v>
      </c>
      <c r="AX53">
        <f>IF(Z53&gt;0, (R53*SUMPRODUCT(K53:$K$98, X53:$X$98)-K53*$AZ$3)/Z53, 0)</f>
        <v>1684.4571627832288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500000</v>
      </c>
      <c r="S54">
        <f t="shared" si="1"/>
        <v>1357.3437517097038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119.54055556939714</v>
      </c>
      <c r="AC54">
        <f t="shared" si="2"/>
        <v>70.858633291453529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-9026.6237109445447</v>
      </c>
      <c r="AI54">
        <f t="shared" si="25"/>
        <v>-9029.2339057902573</v>
      </c>
      <c r="AJ54">
        <f t="shared" si="7"/>
        <v>48.681922277943613</v>
      </c>
      <c r="AK54">
        <f t="shared" si="22"/>
        <v>8.3678388898578007</v>
      </c>
      <c r="AL54">
        <f t="shared" si="26"/>
        <v>-8972.1841446224571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-43.760535165967092</v>
      </c>
      <c r="AR54">
        <f t="shared" si="27"/>
        <v>-43.773189235416929</v>
      </c>
      <c r="AS54">
        <f t="shared" si="27"/>
        <v>0.23600706532253454</v>
      </c>
      <c r="AT54">
        <f t="shared" si="27"/>
        <v>4.0566785514586624E-2</v>
      </c>
      <c r="AU54">
        <f t="shared" si="23"/>
        <v>-43.496615384579812</v>
      </c>
      <c r="AW54">
        <v>51</v>
      </c>
      <c r="AX54">
        <f>IF(Z54&gt;0, (R54*SUMPRODUCT(K54:$K$98, X54:$X$98)-K54*$AZ$3)/Z54, 0)</f>
        <v>1357.3437517097038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500000</v>
      </c>
      <c r="S55">
        <f t="shared" si="1"/>
        <v>929.5219299176706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70.858633291453529</v>
      </c>
      <c r="AC55">
        <f t="shared" si="2"/>
        <v>34.005116146536167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-7549.2055327695643</v>
      </c>
      <c r="AI55">
        <f t="shared" si="25"/>
        <v>-7551.0347051135432</v>
      </c>
      <c r="AJ55">
        <f t="shared" si="7"/>
        <v>36.853517144917362</v>
      </c>
      <c r="AK55">
        <f t="shared" si="22"/>
        <v>4.9601043304017471</v>
      </c>
      <c r="AL55">
        <f t="shared" si="26"/>
        <v>-7509.2210836382237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-32.676874698941802</v>
      </c>
      <c r="AR55">
        <f t="shared" si="27"/>
        <v>-32.684792305003462</v>
      </c>
      <c r="AS55">
        <f t="shared" si="27"/>
        <v>0.15952112533329904</v>
      </c>
      <c r="AT55">
        <f t="shared" si="27"/>
        <v>2.1469902626793928E-2</v>
      </c>
      <c r="AU55">
        <f t="shared" si="23"/>
        <v>-32.503801277043372</v>
      </c>
      <c r="AW55">
        <v>52</v>
      </c>
      <c r="AX55">
        <f>IF(Z55&gt;0, (R55*SUMPRODUCT(K55:$K$98, X55:$X$98)-K55*$AZ$3)/Z55, 0)</f>
        <v>929.5219299176706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500000</v>
      </c>
      <c r="S56">
        <f t="shared" si="1"/>
        <v>309.56331005658967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34.005116146536167</v>
      </c>
      <c r="AC56">
        <f t="shared" si="2"/>
        <v>7.4952218235316082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-6002.6851308931946</v>
      </c>
      <c r="AI56">
        <f t="shared" si="25"/>
        <v>-6003.895743000644</v>
      </c>
      <c r="AJ56">
        <f t="shared" si="7"/>
        <v>26.509894323004559</v>
      </c>
      <c r="AK56">
        <f t="shared" si="22"/>
        <v>2.3803581302575321</v>
      </c>
      <c r="AL56">
        <f t="shared" si="26"/>
        <v>-5975.0054905473826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-23.198868532300136</v>
      </c>
      <c r="AR56">
        <f t="shared" si="27"/>
        <v>-23.203547243662122</v>
      </c>
      <c r="AS56">
        <f t="shared" si="27"/>
        <v>0.10245407510039446</v>
      </c>
      <c r="AT56">
        <f t="shared" si="27"/>
        <v>9.1994855834491053E-3</v>
      </c>
      <c r="AU56">
        <f t="shared" si="23"/>
        <v>-23.091893682978281</v>
      </c>
      <c r="AW56">
        <v>53</v>
      </c>
      <c r="AX56">
        <f>IF(Z56&gt;0, (R56*SUMPRODUCT(K56:$K$98, X56:$X$98)-K56*$AZ$3)/Z56, 0)</f>
        <v>309.56331005658967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500000</v>
      </c>
      <c r="S57">
        <f t="shared" si="1"/>
        <v>-680.9579018048712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7.4952218235316082</v>
      </c>
      <c r="AC57">
        <f t="shared" si="2"/>
        <v>-10.197414230253116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-4497.5087220215655</v>
      </c>
      <c r="AI57">
        <f t="shared" si="25"/>
        <v>-4498.2574771357386</v>
      </c>
      <c r="AJ57">
        <f t="shared" si="7"/>
        <v>17.692636053784724</v>
      </c>
      <c r="AK57">
        <f t="shared" si="22"/>
        <v>0.52466552764721264</v>
      </c>
      <c r="AL57">
        <f t="shared" si="26"/>
        <v>-4480.0401755543071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-15.519410910328935</v>
      </c>
      <c r="AR57">
        <f t="shared" si="27"/>
        <v>-15.521994615888229</v>
      </c>
      <c r="AS57">
        <f t="shared" si="27"/>
        <v>6.1051418902455461E-2</v>
      </c>
      <c r="AT57">
        <f t="shared" si="27"/>
        <v>1.8104467200191893E-3</v>
      </c>
      <c r="AU57">
        <f t="shared" si="23"/>
        <v>-15.459132750265756</v>
      </c>
      <c r="AW57">
        <v>54</v>
      </c>
      <c r="AX57">
        <f>IF(Z57&gt;0, (R57*SUMPRODUCT(K57:$K$98, X57:$X$98)-K57*$AZ$3)/Z57, 0)</f>
        <v>-680.9579018048712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500000</v>
      </c>
      <c r="S58">
        <f t="shared" si="1"/>
        <v>-2431.8016386734234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-10.197414230253116</v>
      </c>
      <c r="AC58">
        <f t="shared" si="2"/>
        <v>-20.800546141907581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-3135.898731422069</v>
      </c>
      <c r="AI58">
        <f t="shared" si="25"/>
        <v>-3136.3264091119577</v>
      </c>
      <c r="AJ58">
        <f t="shared" si="7"/>
        <v>10.603131911654465</v>
      </c>
      <c r="AK58">
        <f t="shared" si="22"/>
        <v>-0.71381899611771826</v>
      </c>
      <c r="AL58">
        <f t="shared" si="26"/>
        <v>-3126.437096196421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-9.6615593197788705</v>
      </c>
      <c r="AR58">
        <f t="shared" si="27"/>
        <v>-9.66287697501091</v>
      </c>
      <c r="AS58">
        <f t="shared" si="27"/>
        <v>3.2667760254309661E-2</v>
      </c>
      <c r="AT58">
        <f t="shared" si="27"/>
        <v>-2.1992433956720477E-3</v>
      </c>
      <c r="AU58">
        <f t="shared" si="23"/>
        <v>-9.6324084581522733</v>
      </c>
      <c r="AW58">
        <v>55</v>
      </c>
      <c r="AX58">
        <f>IF(Z58&gt;0, (R58*SUMPRODUCT(K58:$K$98, X58:$X$98)-K58*$AZ$3)/Z58, 0)</f>
        <v>-2431.8016386734234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500000</v>
      </c>
      <c r="S59">
        <f t="shared" si="1"/>
        <v>-5871.0411588390034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-20.800546141907581</v>
      </c>
      <c r="AC59">
        <f t="shared" si="2"/>
        <v>-26.072570641441384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-2013.5707156494332</v>
      </c>
      <c r="AI59">
        <f t="shared" si="25"/>
        <v>-2013.7927594908581</v>
      </c>
      <c r="AJ59">
        <f t="shared" si="7"/>
        <v>5.2720244995338028</v>
      </c>
      <c r="AK59">
        <f t="shared" si="22"/>
        <v>-1.4560382299335308</v>
      </c>
      <c r="AL59">
        <f t="shared" si="26"/>
        <v>-2009.9767732212579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-5.5390343577934287</v>
      </c>
      <c r="AR59">
        <f t="shared" si="27"/>
        <v>-5.5396451674645419</v>
      </c>
      <c r="AS59">
        <f t="shared" si="27"/>
        <v>1.4502557377841086E-2</v>
      </c>
      <c r="AT59">
        <f t="shared" si="27"/>
        <v>-4.0053451906015385E-3</v>
      </c>
      <c r="AU59">
        <f t="shared" si="23"/>
        <v>-5.5291479552773026</v>
      </c>
      <c r="AW59">
        <v>56</v>
      </c>
      <c r="AX59">
        <f>IF(Z59&gt;0, (R59*SUMPRODUCT(K59:$K$98, X59:$X$98)-K59*$AZ$3)/Z59, 0)</f>
        <v>-5871.0411588390034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500000</v>
      </c>
      <c r="S60">
        <f t="shared" si="1"/>
        <v>-13535.880159191785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-26.072570641441384</v>
      </c>
      <c r="AC60">
        <f t="shared" si="2"/>
        <v>-27.692377481158864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-1175.3091387995792</v>
      </c>
      <c r="AI60">
        <f t="shared" si="25"/>
        <v>-1175.4114312887098</v>
      </c>
      <c r="AJ60">
        <f t="shared" si="7"/>
        <v>1.6198068397174801</v>
      </c>
      <c r="AK60">
        <f t="shared" si="22"/>
        <v>-1.825079944900897</v>
      </c>
      <c r="AL60">
        <f t="shared" si="26"/>
        <v>-1175.6167043938931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-2.8866974129959044</v>
      </c>
      <c r="AR60">
        <f t="shared" si="27"/>
        <v>-2.8869486553746064</v>
      </c>
      <c r="AS60">
        <f t="shared" si="27"/>
        <v>3.9784360211316989E-3</v>
      </c>
      <c r="AT60">
        <f t="shared" si="27"/>
        <v>-4.4826108991521552E-3</v>
      </c>
      <c r="AU60">
        <f t="shared" si="23"/>
        <v>-2.8874528302526268</v>
      </c>
      <c r="AW60">
        <v>57</v>
      </c>
      <c r="AX60">
        <f>IF(Z60&gt;0, (R60*SUMPRODUCT(K60:$K$98, X60:$X$98)-K60*$AZ$3)/Z60, 0)</f>
        <v>-13535.880159191785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500000</v>
      </c>
      <c r="S61">
        <f t="shared" si="1"/>
        <v>-33514.637211814093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-27.692377481158864</v>
      </c>
      <c r="AC61">
        <f t="shared" si="2"/>
        <v>-27.079764610158389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-608.69657119640544</v>
      </c>
      <c r="AI61">
        <f t="shared" si="25"/>
        <v>-608.73697110352509</v>
      </c>
      <c r="AJ61">
        <f t="shared" si="7"/>
        <v>-0.61261287100047568</v>
      </c>
      <c r="AK61">
        <f t="shared" si="22"/>
        <v>-1.9384664236811207</v>
      </c>
      <c r="AL61">
        <f t="shared" si="26"/>
        <v>-611.28805039820668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-1.334848514808932</v>
      </c>
      <c r="AR61">
        <f t="shared" si="27"/>
        <v>-1.3349371102743395</v>
      </c>
      <c r="AS61">
        <f t="shared" si="27"/>
        <v>-1.3434368118757851E-3</v>
      </c>
      <c r="AT61">
        <f t="shared" si="27"/>
        <v>-4.2509834112780132E-3</v>
      </c>
      <c r="AU61">
        <f t="shared" si="23"/>
        <v>-1.3405315304974932</v>
      </c>
      <c r="AW61">
        <v>58</v>
      </c>
      <c r="AX61">
        <f>IF(Z61&gt;0, (R61*SUMPRODUCT(K61:$K$98, X61:$X$98)-K61*$AZ$3)/Z61, 0)</f>
        <v>-33514.637211814093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500000</v>
      </c>
      <c r="S62">
        <f t="shared" si="1"/>
        <v>-97567.230526196785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-27.079764610158389</v>
      </c>
      <c r="AC62">
        <f t="shared" si="2"/>
        <v>-25.290228942827685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-270.3549664478565</v>
      </c>
      <c r="AI62">
        <f t="shared" si="25"/>
        <v>-270.36792685926019</v>
      </c>
      <c r="AJ62">
        <f t="shared" si="7"/>
        <v>-1.7895356673307035</v>
      </c>
      <c r="AK62">
        <f t="shared" si="22"/>
        <v>-1.8955835227110873</v>
      </c>
      <c r="AL62">
        <f t="shared" si="26"/>
        <v>-274.053046049302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-0.52935553271760605</v>
      </c>
      <c r="AR62">
        <f t="shared" si="27"/>
        <v>-0.52938090922750702</v>
      </c>
      <c r="AS62">
        <f t="shared" si="27"/>
        <v>-3.5039142019227805E-3</v>
      </c>
      <c r="AT62">
        <f t="shared" si="27"/>
        <v>-3.7115561021845607E-3</v>
      </c>
      <c r="AU62">
        <f t="shared" si="23"/>
        <v>-0.53659637953161443</v>
      </c>
      <c r="AW62">
        <v>59</v>
      </c>
      <c r="AX62">
        <f>IF(Z62&gt;0, (R62*SUMPRODUCT(K62:$K$98, X62:$X$98)-K62*$AZ$3)/Z62, 0)</f>
        <v>-97567.230526196785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500000</v>
      </c>
      <c r="S63">
        <f t="shared" si="1"/>
        <v>-369103.68662896805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-25.290228942827685</v>
      </c>
      <c r="AC63">
        <f t="shared" si="2"/>
        <v>-23.029955741492053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-97.110937002841453</v>
      </c>
      <c r="AI63">
        <f t="shared" si="25"/>
        <v>-97.114056716430852</v>
      </c>
      <c r="AJ63">
        <f t="shared" si="7"/>
        <v>-2.2602732013356324</v>
      </c>
      <c r="AK63">
        <f t="shared" si="22"/>
        <v>-1.770316025997938</v>
      </c>
      <c r="AL63">
        <f t="shared" si="26"/>
        <v>-101.14464594376443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-0.16977089042173243</v>
      </c>
      <c r="AR63">
        <f t="shared" si="27"/>
        <v>-0.16977634435483491</v>
      </c>
      <c r="AS63">
        <f t="shared" si="27"/>
        <v>-3.9514456953072359E-3</v>
      </c>
      <c r="AT63">
        <f t="shared" si="27"/>
        <v>-3.0948947393303265E-3</v>
      </c>
      <c r="AU63">
        <f t="shared" si="23"/>
        <v>-0.1768226847894725</v>
      </c>
      <c r="AW63">
        <v>60</v>
      </c>
      <c r="AX63">
        <f>IF(Z63&gt;0, (R63*SUMPRODUCT(K63:$K$98, X63:$X$98)-K63*$AZ$3)/Z63, 0)</f>
        <v>-369103.68662896805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500000</v>
      </c>
      <c r="S64">
        <f t="shared" si="1"/>
        <v>-2113709.6324741403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-23.029955741492053</v>
      </c>
      <c r="AC64">
        <f t="shared" si="2"/>
        <v>-20.708986690794823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-25.986434271317556</v>
      </c>
      <c r="AI64">
        <f t="shared" si="25"/>
        <v>-25.986924144343931</v>
      </c>
      <c r="AJ64">
        <f t="shared" si="7"/>
        <v>-2.3209690506972294</v>
      </c>
      <c r="AK64">
        <f t="shared" si="22"/>
        <v>-1.6120969019044438</v>
      </c>
      <c r="AL64">
        <f t="shared" si="26"/>
        <v>-29.919990096945604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-4.0562410053976997E-2</v>
      </c>
      <c r="AR64">
        <f t="shared" si="27"/>
        <v>-4.0563174700267553E-2</v>
      </c>
      <c r="AS64">
        <f t="shared" si="27"/>
        <v>-3.6228170965680348E-3</v>
      </c>
      <c r="AT64">
        <f t="shared" si="27"/>
        <v>-2.5163335184453751E-3</v>
      </c>
      <c r="AU64">
        <f t="shared" si="23"/>
        <v>-4.6702325315280957E-2</v>
      </c>
      <c r="AW64">
        <v>61</v>
      </c>
      <c r="AX64">
        <f>IF(Z64&gt;0, (R64*SUMPRODUCT(K64:$K$98, X64:$X$98)-K64*$AZ$3)/Z64, 0)</f>
        <v>-2113709.6324741403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500000</v>
      </c>
      <c r="S65">
        <f t="shared" si="1"/>
        <v>-12219760.738741392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-20.708986690794823</v>
      </c>
      <c r="AC65">
        <f t="shared" si="2"/>
        <v>-18.525674153421154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-4.0917218120363463</v>
      </c>
      <c r="AI65">
        <f t="shared" si="25"/>
        <v>-4.0917976141512549</v>
      </c>
      <c r="AJ65">
        <f t="shared" si="7"/>
        <v>-2.1833125373736699</v>
      </c>
      <c r="AK65">
        <f t="shared" si="22"/>
        <v>-1.4496290683556379</v>
      </c>
      <c r="AL65">
        <f t="shared" si="26"/>
        <v>-7.7247392198805631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-5.7024979234553191E-3</v>
      </c>
      <c r="AR65">
        <f t="shared" si="27"/>
        <v>-5.7026035663662296E-3</v>
      </c>
      <c r="AS65">
        <f t="shared" si="27"/>
        <v>-3.0428107732062798E-3</v>
      </c>
      <c r="AT65">
        <f t="shared" si="27"/>
        <v>-2.020300287219297E-3</v>
      </c>
      <c r="AU65">
        <f t="shared" si="23"/>
        <v>-1.0765714626791807E-2</v>
      </c>
      <c r="AW65">
        <v>62</v>
      </c>
      <c r="AX65">
        <f>IF(Z65&gt;0, (R65*SUMPRODUCT(K65:$K$98, X65:$X$98)-K65*$AZ$3)/Z65, 0)</f>
        <v>-12219760.738741392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500000</v>
      </c>
      <c r="S66">
        <f t="shared" si="1"/>
        <v>-71674799.661438897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-18.525674153421154</v>
      </c>
      <c r="AC66">
        <f t="shared" si="2"/>
        <v>-16.545774019712781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-0.63501840346758209</v>
      </c>
      <c r="AI66">
        <f t="shared" si="25"/>
        <v>-0.63502994572099458</v>
      </c>
      <c r="AJ66">
        <f t="shared" si="7"/>
        <v>-1.979900133708373</v>
      </c>
      <c r="AK66">
        <f t="shared" si="22"/>
        <v>-1.2967971907394809</v>
      </c>
      <c r="AL66">
        <f t="shared" si="26"/>
        <v>-3.9117272701688486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-7.9018235159532106E-4</v>
      </c>
      <c r="AR66">
        <f t="shared" si="27"/>
        <v>-7.9019671414748394E-4</v>
      </c>
      <c r="AS66">
        <f t="shared" si="27"/>
        <v>-2.4636800052322268E-3</v>
      </c>
      <c r="AT66">
        <f t="shared" si="27"/>
        <v>-1.6136638688346938E-3</v>
      </c>
      <c r="AU66">
        <f t="shared" si="23"/>
        <v>-4.8675405882144043E-3</v>
      </c>
      <c r="AW66">
        <v>63</v>
      </c>
      <c r="AX66">
        <f>IF(Z66&gt;0, (R66*SUMPRODUCT(K66:$K$98, X66:$X$98)-K66*$AZ$3)/Z66, 0)</f>
        <v>-71674799.661438897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-427949642.33662981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-16.545774019712781</v>
      </c>
      <c r="AC67">
        <f t="shared" ref="AC67:AC98" si="30">S67*Z67</f>
        <v>-14.773704709535963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-9.7007277055227881E-2</v>
      </c>
      <c r="AI67">
        <f t="shared" ref="AI67:AI98" si="34">SUM(AE67:AH67)</f>
        <v>-9.7009003158400775E-2</v>
      </c>
      <c r="AJ67">
        <f t="shared" ref="AJ67:AJ98" si="35">AB67-AC67</f>
        <v>-1.7720693101768177</v>
      </c>
      <c r="AK67">
        <f t="shared" si="22"/>
        <v>-1.1582041813798947</v>
      </c>
      <c r="AL67">
        <f t="shared" si="26"/>
        <v>-3.0272824947151129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-1.0777730147940956E-4</v>
      </c>
      <c r="AR67">
        <f t="shared" si="36"/>
        <v>-1.0777921921947707E-4</v>
      </c>
      <c r="AS67">
        <f t="shared" si="36"/>
        <v>-1.9688094963906987E-3</v>
      </c>
      <c r="AT67">
        <f t="shared" si="36"/>
        <v>-1.2867913111325338E-3</v>
      </c>
      <c r="AU67">
        <f t="shared" si="23"/>
        <v>-3.3633800267427096E-3</v>
      </c>
      <c r="AW67">
        <v>64</v>
      </c>
      <c r="AX67">
        <f>IF(Z67&gt;0, (R67*SUMPRODUCT(K67:$K$98, X67:$X$98)-K67*$AZ$3)/Z67, 0)</f>
        <v>-427949642.33662981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500000</v>
      </c>
      <c r="S68">
        <f t="shared" si="29"/>
        <v>-2607546019.9996672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-14.773704709535963</v>
      </c>
      <c r="AC68">
        <f t="shared" si="30"/>
        <v>-13.190902225651353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-1.4559050477370807E-2</v>
      </c>
      <c r="AI68">
        <f t="shared" si="34"/>
        <v>-1.4559303414464236E-2</v>
      </c>
      <c r="AJ68">
        <f t="shared" si="35"/>
        <v>-1.5828024838846098</v>
      </c>
      <c r="AK68">
        <f t="shared" si="22"/>
        <v>-1.0341593296675176</v>
      </c>
      <c r="AL68">
        <f t="shared" si="26"/>
        <v>-2.6315211169665913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-1.4442355145430772E-5</v>
      </c>
      <c r="AR68">
        <f t="shared" si="36"/>
        <v>-1.4442606055154484E-5</v>
      </c>
      <c r="AS68">
        <f t="shared" si="36"/>
        <v>-1.5701158281484055E-3</v>
      </c>
      <c r="AT68">
        <f t="shared" si="36"/>
        <v>-1.0258702199867722E-3</v>
      </c>
      <c r="AU68">
        <f t="shared" si="23"/>
        <v>-2.6104286541903318E-3</v>
      </c>
      <c r="AW68">
        <v>65</v>
      </c>
      <c r="AX68">
        <f>IF(Z68&gt;0, (R68*SUMPRODUCT(K68:$K$98, X68:$X$98)-K68*$AZ$3)/Z68, 0)</f>
        <v>-2607546019.9996672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500000</v>
      </c>
      <c r="S69">
        <f t="shared" si="29"/>
        <v>-16218855997.778028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-13.190902225651353</v>
      </c>
      <c r="AC69">
        <f t="shared" si="30"/>
        <v>-11.777603934804636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-2.1409935420956686E-3</v>
      </c>
      <c r="AI69">
        <f t="shared" si="34"/>
        <v>-2.1410298504639545E-3</v>
      </c>
      <c r="AJ69">
        <f t="shared" si="35"/>
        <v>-1.4132982908467167</v>
      </c>
      <c r="AK69">
        <f t="shared" si="22"/>
        <v>-0.9233631557955948</v>
      </c>
      <c r="AL69">
        <f t="shared" si="26"/>
        <v>-2.3388024764927753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-1.8962792954237381E-6</v>
      </c>
      <c r="AR69">
        <f t="shared" si="36"/>
        <v>-1.8963114537678327E-6</v>
      </c>
      <c r="AS69">
        <f t="shared" si="36"/>
        <v>-1.2517591643770737E-3</v>
      </c>
      <c r="AT69">
        <f t="shared" si="36"/>
        <v>-8.1782331430034266E-4</v>
      </c>
      <c r="AU69">
        <f t="shared" si="23"/>
        <v>-2.0714787901311839E-3</v>
      </c>
      <c r="AW69">
        <v>66</v>
      </c>
      <c r="AX69">
        <f>IF(Z69&gt;0, (R69*SUMPRODUCT(K69:$K$98, X69:$X$98)-K69*$AZ$3)/Z69, 0)</f>
        <v>-16218855997.778028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500000</v>
      </c>
      <c r="S70">
        <f t="shared" si="29"/>
        <v>-103201821206.8667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-11.777603934804636</v>
      </c>
      <c r="AC70">
        <f t="shared" si="30"/>
        <v>-10.515719462153697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-3.0850549190638741E-4</v>
      </c>
      <c r="AI70">
        <f t="shared" si="34"/>
        <v>-3.085105866417996E-4</v>
      </c>
      <c r="AJ70">
        <f t="shared" si="35"/>
        <v>-1.2618844726509391</v>
      </c>
      <c r="AK70">
        <f t="shared" si="22"/>
        <v>-0.82443227543632458</v>
      </c>
      <c r="AL70">
        <f t="shared" si="26"/>
        <v>-2.0866252586739056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-2.4396741401172852E-7</v>
      </c>
      <c r="AR70">
        <f t="shared" si="36"/>
        <v>-2.4397144294948229E-7</v>
      </c>
      <c r="AS70">
        <f t="shared" si="36"/>
        <v>-9.9790343981176087E-4</v>
      </c>
      <c r="AT70">
        <f t="shared" si="36"/>
        <v>-6.5196443999459587E-4</v>
      </c>
      <c r="AU70">
        <f t="shared" si="23"/>
        <v>-1.6501118512493062E-3</v>
      </c>
      <c r="AW70">
        <v>67</v>
      </c>
      <c r="AX70">
        <f>IF(Z70&gt;0, (R70*SUMPRODUCT(K70:$K$98, X70:$X$98)-K70*$AZ$3)/Z70, 0)</f>
        <v>-103201821206.8667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500000</v>
      </c>
      <c r="S71">
        <f t="shared" si="29"/>
        <v>-672903876624.41064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-10.515719462153697</v>
      </c>
      <c r="AC71">
        <f t="shared" si="30"/>
        <v>-9.3890354481476876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-4.3461374890955447E-5</v>
      </c>
      <c r="AI71">
        <f t="shared" si="34"/>
        <v>-4.3462072541524442E-5</v>
      </c>
      <c r="AJ71">
        <f t="shared" si="35"/>
        <v>-1.1266840140060097</v>
      </c>
      <c r="AK71">
        <f t="shared" si="22"/>
        <v>-0.73610036235075893</v>
      </c>
      <c r="AL71">
        <f t="shared" si="26"/>
        <v>-1.8628278384293102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-3.068699492887472E-8</v>
      </c>
      <c r="AR71">
        <f t="shared" si="36"/>
        <v>-3.0687487522574907E-8</v>
      </c>
      <c r="AS71">
        <f t="shared" si="36"/>
        <v>-7.9552353580608387E-4</v>
      </c>
      <c r="AT71">
        <f t="shared" si="36"/>
        <v>-5.1974214214979694E-4</v>
      </c>
      <c r="AU71">
        <f t="shared" si="23"/>
        <v>-1.3152963654434035E-3</v>
      </c>
      <c r="AW71">
        <v>68</v>
      </c>
      <c r="AX71">
        <f>IF(Z71&gt;0, (R71*SUMPRODUCT(K71:$K$98, X71:$X$98)-K71*$AZ$3)/Z71, 0)</f>
        <v>-672903876624.41064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500000</v>
      </c>
      <c r="S72">
        <f t="shared" si="29"/>
        <v>-4502440980372.2051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-9.3890354481476876</v>
      </c>
      <c r="AC72">
        <f t="shared" si="30"/>
        <v>-8.3830673913584128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-5.9757936836385304E-6</v>
      </c>
      <c r="AI72">
        <f t="shared" si="34"/>
        <v>-5.9758867783334734E-6</v>
      </c>
      <c r="AJ72">
        <f t="shared" si="35"/>
        <v>-1.0059680567892748</v>
      </c>
      <c r="AK72">
        <f t="shared" ref="AK72:AK98" si="49">G72*SUM(AB72:AB72, AE72:AF72)</f>
        <v>-0.65723248137033818</v>
      </c>
      <c r="AL72">
        <f t="shared" si="26"/>
        <v>-1.6632065140463914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-3.7672849686711826E-9</v>
      </c>
      <c r="AR72">
        <f t="shared" si="36"/>
        <v>-3.7673436578200202E-9</v>
      </c>
      <c r="AS72">
        <f t="shared" si="36"/>
        <v>-6.3418661017059853E-4</v>
      </c>
      <c r="AT72">
        <f t="shared" si="36"/>
        <v>-4.1433526307443842E-4</v>
      </c>
      <c r="AU72">
        <f t="shared" si="23"/>
        <v>-1.0485256405886947E-3</v>
      </c>
      <c r="AW72">
        <v>69</v>
      </c>
      <c r="AX72">
        <f>IF(Z72&gt;0, (R72*SUMPRODUCT(K72:$K$98, X72:$X$98)-K72*$AZ$3)/Z72, 0)</f>
        <v>-4502440980372.2051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500000</v>
      </c>
      <c r="S73">
        <f t="shared" si="29"/>
        <v>-30997295051029.793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-8.3830673913584128</v>
      </c>
      <c r="AC73">
        <f t="shared" si="30"/>
        <v>-7.48488160273617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-8.0090304826616705E-7</v>
      </c>
      <c r="AI73">
        <f t="shared" si="34"/>
        <v>-8.0091512170933433E-7</v>
      </c>
      <c r="AJ73">
        <f t="shared" si="35"/>
        <v>-0.89818578862224285</v>
      </c>
      <c r="AK73">
        <f t="shared" si="49"/>
        <v>-0.58681471739508895</v>
      </c>
      <c r="AL73">
        <f t="shared" si="26"/>
        <v>-1.4850013069324535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-4.5081130862958321E-10</v>
      </c>
      <c r="AR73">
        <f t="shared" si="36"/>
        <v>-4.5081810451421082E-10</v>
      </c>
      <c r="AS73">
        <f t="shared" si="36"/>
        <v>-5.0556969615468553E-4</v>
      </c>
      <c r="AT73">
        <f t="shared" si="36"/>
        <v>-3.3030553603794328E-4</v>
      </c>
      <c r="AU73">
        <f t="shared" si="23"/>
        <v>-8.3587568301073329E-4</v>
      </c>
      <c r="AW73">
        <v>70</v>
      </c>
      <c r="AX73">
        <f>IF(Z73&gt;0, (R73*SUMPRODUCT(K73:$K$98, X73:$X$98)-K73*$AZ$3)/Z73, 0)</f>
        <v>-30997295051029.793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500000</v>
      </c>
      <c r="S74">
        <f t="shared" si="29"/>
        <v>-219943565810099.59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-7.48488160273617</v>
      </c>
      <c r="AC74">
        <f t="shared" si="30"/>
        <v>-6.6829300028391883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-1.0433471294313017E-7</v>
      </c>
      <c r="AI74">
        <f t="shared" si="34"/>
        <v>-1.0433623218057143E-7</v>
      </c>
      <c r="AJ74">
        <f t="shared" si="35"/>
        <v>-0.80195159989698173</v>
      </c>
      <c r="AK74">
        <f t="shared" si="49"/>
        <v>-0.52394171219153196</v>
      </c>
      <c r="AL74">
        <f t="shared" si="26"/>
        <v>-1.325893416424746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-5.2435529515277215E-11</v>
      </c>
      <c r="AR74">
        <f t="shared" si="36"/>
        <v>-5.2436293038916128E-11</v>
      </c>
      <c r="AS74">
        <f t="shared" si="36"/>
        <v>-4.0303706791375001E-4</v>
      </c>
      <c r="AT74">
        <f t="shared" si="36"/>
        <v>-2.6331755116706723E-4</v>
      </c>
      <c r="AU74">
        <f t="shared" si="23"/>
        <v>-6.6635467151711033E-4</v>
      </c>
      <c r="AW74">
        <v>71</v>
      </c>
      <c r="AX74">
        <f>IF(Z74&gt;0, (R74*SUMPRODUCT(K74:$K$98, X74:$X$98)-K74*$AZ$3)/Z74, 0)</f>
        <v>-219943565810099.59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500000</v>
      </c>
      <c r="S75">
        <f t="shared" si="29"/>
        <v>-1612990316551947.8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-6.6829300028391883</v>
      </c>
      <c r="AC75">
        <f t="shared" si="30"/>
        <v>-5.966901788295381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-1.319081098768766E-8</v>
      </c>
      <c r="AI75">
        <f t="shared" si="34"/>
        <v>-1.3190995951655734E-8</v>
      </c>
      <c r="AJ75">
        <f t="shared" si="35"/>
        <v>-0.71602821454380727</v>
      </c>
      <c r="AK75">
        <f t="shared" si="49"/>
        <v>-0.46780510019874322</v>
      </c>
      <c r="AL75">
        <f t="shared" si="26"/>
        <v>-1.1838333279335465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-5.9190268115096732E-12</v>
      </c>
      <c r="AR75">
        <f t="shared" si="36"/>
        <v>-5.9191098091879221E-12</v>
      </c>
      <c r="AS75">
        <f t="shared" si="36"/>
        <v>-3.2129868312404255E-4</v>
      </c>
      <c r="AT75">
        <f t="shared" si="36"/>
        <v>-2.0991513965455777E-4</v>
      </c>
      <c r="AU75">
        <f t="shared" si="23"/>
        <v>-5.3121382869771017E-4</v>
      </c>
      <c r="AW75">
        <v>72</v>
      </c>
      <c r="AX75">
        <f>IF(Z75&gt;0, (R75*SUMPRODUCT(K75:$K$98, X75:$X$98)-K75*$AZ$3)/Z75, 0)</f>
        <v>-1612990316551947.8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500000</v>
      </c>
      <c r="S76">
        <f t="shared" si="29"/>
        <v>-1.2264765917210558E+16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-5.966901788295381</v>
      </c>
      <c r="AC76">
        <f t="shared" si="30"/>
        <v>-5.3275908824117977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-1.6139523926299735E-9</v>
      </c>
      <c r="AI76">
        <f t="shared" si="34"/>
        <v>-1.6139741117191039E-9</v>
      </c>
      <c r="AJ76">
        <f t="shared" si="35"/>
        <v>-0.6393109058835833</v>
      </c>
      <c r="AK76">
        <f t="shared" si="49"/>
        <v>-0.41768312518067668</v>
      </c>
      <c r="AL76">
        <f t="shared" si="26"/>
        <v>-1.0569940326782341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-6.4662353462477335E-13</v>
      </c>
      <c r="AR76">
        <f t="shared" si="36"/>
        <v>-6.4663223629047708E-13</v>
      </c>
      <c r="AS76">
        <f t="shared" si="36"/>
        <v>-2.5613734306807778E-4</v>
      </c>
      <c r="AT76">
        <f t="shared" si="36"/>
        <v>-1.673430641391739E-4</v>
      </c>
      <c r="AU76">
        <f t="shared" si="23"/>
        <v>-4.2348040785388392E-4</v>
      </c>
      <c r="AW76">
        <v>73</v>
      </c>
      <c r="AX76">
        <f>IF(Z76&gt;0, (R76*SUMPRODUCT(K76:$K$98, X76:$X$98)-K76*$AZ$3)/Z76, 0)</f>
        <v>-1.2264765917210558E+16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500000</v>
      </c>
      <c r="S77">
        <f t="shared" si="29"/>
        <v>-9.6892427035698112E+16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-5.3275908824117977</v>
      </c>
      <c r="AC77">
        <f t="shared" si="30"/>
        <v>-4.7567775735825313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-1.9047228808820495E-10</v>
      </c>
      <c r="AI77">
        <f t="shared" si="34"/>
        <v>-1.9047474275763532E-10</v>
      </c>
      <c r="AJ77">
        <f t="shared" si="35"/>
        <v>-0.5708133088292664</v>
      </c>
      <c r="AK77">
        <f t="shared" si="49"/>
        <v>-0.37293136176882585</v>
      </c>
      <c r="AL77">
        <f t="shared" si="26"/>
        <v>-0.94374467078856705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-6.8135675110194178E-14</v>
      </c>
      <c r="AR77">
        <f t="shared" si="36"/>
        <v>-6.8136553193617701E-14</v>
      </c>
      <c r="AS77">
        <f t="shared" si="36"/>
        <v>-2.0419112170771614E-4</v>
      </c>
      <c r="AT77">
        <f t="shared" si="36"/>
        <v>-1.3340486618250755E-4</v>
      </c>
      <c r="AU77">
        <f t="shared" si="23"/>
        <v>-3.375959879583603E-4</v>
      </c>
      <c r="AW77">
        <v>74</v>
      </c>
      <c r="AX77">
        <f>IF(Z77&gt;0, (R77*SUMPRODUCT(K77:$K$98, X77:$X$98)-K77*$AZ$3)/Z77, 0)</f>
        <v>-9.6892427035698112E+16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500000</v>
      </c>
      <c r="S78">
        <f t="shared" si="29"/>
        <v>-7.9795357861311501E+17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-4.7567775735825313</v>
      </c>
      <c r="AC78">
        <f t="shared" si="30"/>
        <v>-4.247122833555891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-2.1639968017169584E-11</v>
      </c>
      <c r="AI78">
        <f t="shared" si="34"/>
        <v>-2.1640234143103938E-11</v>
      </c>
      <c r="AJ78">
        <f t="shared" si="35"/>
        <v>-0.50965474002664024</v>
      </c>
      <c r="AK78">
        <f t="shared" si="49"/>
        <v>-0.33297443015077721</v>
      </c>
      <c r="AL78">
        <f t="shared" si="26"/>
        <v>-0.8426291701990577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-6.911643931683036E-15</v>
      </c>
      <c r="AR78">
        <f t="shared" si="36"/>
        <v>-6.9117289303160179E-15</v>
      </c>
      <c r="AS78">
        <f t="shared" si="36"/>
        <v>-1.627799120758293E-4</v>
      </c>
      <c r="AT78">
        <f t="shared" si="36"/>
        <v>-1.0634954255622091E-4</v>
      </c>
      <c r="AU78">
        <f t="shared" si="23"/>
        <v>-2.6912945463896195E-4</v>
      </c>
      <c r="AW78">
        <v>75</v>
      </c>
      <c r="AX78">
        <f>IF(Z78&gt;0, (R78*SUMPRODUCT(K78:$K$98, X78:$X$98)-K78*$AZ$3)/Z78, 0)</f>
        <v>-7.9795357861311501E+17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500000</v>
      </c>
      <c r="S79">
        <f t="shared" si="29"/>
        <v>-6.8649295845914173E+18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-4.247122833555891</v>
      </c>
      <c r="AC79">
        <f t="shared" si="30"/>
        <v>-3.7920739585320518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-2.3584549908082143E-12</v>
      </c>
      <c r="AI79">
        <f t="shared" si="34"/>
        <v>-2.3584826099841416E-12</v>
      </c>
      <c r="AJ79">
        <f t="shared" si="35"/>
        <v>-0.45504887502383928</v>
      </c>
      <c r="AK79">
        <f t="shared" si="49"/>
        <v>-0.29729859834891242</v>
      </c>
      <c r="AL79">
        <f t="shared" si="26"/>
        <v>-0.75234747337511021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-6.7256507530557178E-16</v>
      </c>
      <c r="AR79">
        <f t="shared" si="36"/>
        <v>-6.7257295151826602E-16</v>
      </c>
      <c r="AS79">
        <f t="shared" si="36"/>
        <v>-1.2976714929515976E-4</v>
      </c>
      <c r="AT79">
        <f t="shared" si="36"/>
        <v>-8.4781204206172209E-5</v>
      </c>
      <c r="AU79">
        <f t="shared" si="23"/>
        <v>-2.1454835350200453E-4</v>
      </c>
      <c r="AW79">
        <v>76</v>
      </c>
      <c r="AX79">
        <f>IF(Z79&gt;0, (R79*SUMPRODUCT(K79:$K$98, X79:$X$98)-K79*$AZ$3)/Z79, 0)</f>
        <v>-6.8649295845914173E+18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500000</v>
      </c>
      <c r="S80">
        <f t="shared" si="29"/>
        <v>-6.1773143326526898E+19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-3.7920739585320518</v>
      </c>
      <c r="AC80">
        <f t="shared" si="30"/>
        <v>-3.3857803201179033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-2.4602488754025603E-13</v>
      </c>
      <c r="AI80">
        <f t="shared" si="34"/>
        <v>-2.4602762803567021E-13</v>
      </c>
      <c r="AJ80">
        <f t="shared" si="35"/>
        <v>-0.40629363841414845</v>
      </c>
      <c r="AK80">
        <f t="shared" si="49"/>
        <v>-0.26544517709724363</v>
      </c>
      <c r="AL80">
        <f t="shared" si="26"/>
        <v>-0.67173881551163817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-6.2642306260290515E-17</v>
      </c>
      <c r="AR80">
        <f t="shared" si="36"/>
        <v>-6.2643004039099632E-17</v>
      </c>
      <c r="AS80">
        <f t="shared" si="36"/>
        <v>-1.0344957692535214E-4</v>
      </c>
      <c r="AT80">
        <f t="shared" si="36"/>
        <v>-6.7587056924563386E-5</v>
      </c>
      <c r="AU80">
        <f t="shared" si="23"/>
        <v>-1.7103663384997818E-4</v>
      </c>
      <c r="AW80">
        <v>77</v>
      </c>
      <c r="AX80">
        <f>IF(Z80&gt;0, (R80*SUMPRODUCT(K80:$K$98, X80:$X$98)-K80*$AZ$3)/Z80, 0)</f>
        <v>-6.1773143326526898E+19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500000</v>
      </c>
      <c r="S81">
        <f t="shared" si="29"/>
        <v>-5.8329221991701263E+20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-3.3857803201179033</v>
      </c>
      <c r="AC81">
        <f t="shared" si="30"/>
        <v>-3.0230181429624134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-2.4539563554053212E-14</v>
      </c>
      <c r="AI81">
        <f t="shared" si="34"/>
        <v>-2.4539822688157846E-14</v>
      </c>
      <c r="AJ81">
        <f t="shared" si="35"/>
        <v>-0.36276217715548986</v>
      </c>
      <c r="AK81">
        <f t="shared" si="49"/>
        <v>-0.23700462240825326</v>
      </c>
      <c r="AL81">
        <f t="shared" si="26"/>
        <v>-0.59976679956376766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-5.5787578146777374E-18</v>
      </c>
      <c r="AR81">
        <f t="shared" si="36"/>
        <v>-5.5788167255221821E-18</v>
      </c>
      <c r="AS81">
        <f t="shared" si="36"/>
        <v>-8.2469369360134071E-5</v>
      </c>
      <c r="AT81">
        <f t="shared" si="36"/>
        <v>-5.3879987981954234E-5</v>
      </c>
      <c r="AU81">
        <f t="shared" si="23"/>
        <v>-1.363493573420939E-4</v>
      </c>
      <c r="AW81">
        <v>78</v>
      </c>
      <c r="AX81">
        <f>IF(Z81&gt;0, (R81*SUMPRODUCT(K81:$K$98, X81:$X$98)-K81*$AZ$3)/Z81, 0)</f>
        <v>-5.8329221991701263E+20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500000</v>
      </c>
      <c r="S82">
        <f t="shared" si="29"/>
        <v>-5.7989543923745838E+21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-3.0230181429624134</v>
      </c>
      <c r="AC82">
        <f t="shared" si="30"/>
        <v>-2.6991233419307261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-2.3327026341512604E-15</v>
      </c>
      <c r="AI82">
        <f t="shared" si="34"/>
        <v>-2.3327259066514329E-15</v>
      </c>
      <c r="AJ82">
        <f t="shared" si="35"/>
        <v>-0.32389480103168733</v>
      </c>
      <c r="AK82">
        <f t="shared" si="49"/>
        <v>-0.21161127000736896</v>
      </c>
      <c r="AL82">
        <f t="shared" si="26"/>
        <v>-0.53550607103905867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-4.7349132980291017E-19</v>
      </c>
      <c r="AR82">
        <f t="shared" si="36"/>
        <v>-4.7349605364850159E-19</v>
      </c>
      <c r="AS82">
        <f t="shared" si="36"/>
        <v>-6.5744076339392584E-5</v>
      </c>
      <c r="AT82">
        <f t="shared" si="36"/>
        <v>-4.2952796541736465E-5</v>
      </c>
      <c r="AU82">
        <f t="shared" si="23"/>
        <v>-1.0869687288112954E-4</v>
      </c>
      <c r="AW82">
        <v>79</v>
      </c>
      <c r="AX82">
        <f>IF(Z82&gt;0, (R82*SUMPRODUCT(K82:$K$98, X82:$X$98)-K82*$AZ$3)/Z82, 0)</f>
        <v>-5.7989543923745838E+21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500000</v>
      </c>
      <c r="S83">
        <f t="shared" si="29"/>
        <v>-6.09069267575262E+22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-2.6991233419307261</v>
      </c>
      <c r="AC83">
        <f t="shared" si="30"/>
        <v>-2.4099315552952909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-2.1061402854473376E-16</v>
      </c>
      <c r="AI83">
        <f t="shared" si="34"/>
        <v>-2.1061600691705E-16</v>
      </c>
      <c r="AJ83">
        <f t="shared" si="35"/>
        <v>-0.28919178663543521</v>
      </c>
      <c r="AK83">
        <f t="shared" si="49"/>
        <v>-0.18893863393515084</v>
      </c>
      <c r="AL83">
        <f t="shared" si="26"/>
        <v>-0.4781304205705863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-3.816997923919985E-20</v>
      </c>
      <c r="AR83">
        <f t="shared" si="36"/>
        <v>-3.8170337783361224E-20</v>
      </c>
      <c r="AS83">
        <f t="shared" si="36"/>
        <v>-5.2410775143010679E-5</v>
      </c>
      <c r="AT83">
        <f t="shared" si="36"/>
        <v>-3.424170642676695E-5</v>
      </c>
      <c r="AU83">
        <f t="shared" si="23"/>
        <v>-8.6652481569777677E-5</v>
      </c>
      <c r="AW83">
        <v>80</v>
      </c>
      <c r="AX83">
        <f>IF(Z83&gt;0, (R83*SUMPRODUCT(K83:$K$98, X83:$X$98)-K83*$AZ$3)/Z83, 0)</f>
        <v>-6.09069267575262E+22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500000</v>
      </c>
      <c r="S84">
        <f t="shared" si="29"/>
        <v>-6.7816595502902472E+23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-2.4099315552952909</v>
      </c>
      <c r="AC84">
        <f t="shared" si="30"/>
        <v>-2.1517246029422239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-1.7999456689604411E-17</v>
      </c>
      <c r="AI84">
        <f t="shared" si="34"/>
        <v>-1.7999615332528536E-17</v>
      </c>
      <c r="AJ84">
        <f t="shared" si="35"/>
        <v>-0.25820695235306701</v>
      </c>
      <c r="AK84">
        <f t="shared" si="49"/>
        <v>-0.16869520887067038</v>
      </c>
      <c r="AL84">
        <f t="shared" si="26"/>
        <v>-0.42690216122373736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-2.9125675196093203E-21</v>
      </c>
      <c r="AR84">
        <f t="shared" si="36"/>
        <v>-2.9125931902857183E-21</v>
      </c>
      <c r="AS84">
        <f t="shared" si="36"/>
        <v>-4.1781549061711297E-5</v>
      </c>
      <c r="AT84">
        <f t="shared" si="36"/>
        <v>-2.7297278720318038E-5</v>
      </c>
      <c r="AU84">
        <f t="shared" si="23"/>
        <v>-6.9078827782029329E-5</v>
      </c>
      <c r="AW84">
        <v>81</v>
      </c>
      <c r="AX84">
        <f>IF(Z84&gt;0, (R84*SUMPRODUCT(K84:$K$98, X84:$X$98)-K84*$AZ$3)/Z84, 0)</f>
        <v>-6.7816595502902472E+23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500000</v>
      </c>
      <c r="S85">
        <f t="shared" si="29"/>
        <v>-8.0366925080035453E+24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-2.1517246029422239</v>
      </c>
      <c r="AC85">
        <f t="shared" si="30"/>
        <v>-1.9211826811984143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-1.4510392434896043E-18</v>
      </c>
      <c r="AI85">
        <f t="shared" si="34"/>
        <v>-1.451051196060138E-18</v>
      </c>
      <c r="AJ85">
        <f t="shared" si="35"/>
        <v>-0.23054192174380961</v>
      </c>
      <c r="AK85">
        <f t="shared" si="49"/>
        <v>-0.15062072220595568</v>
      </c>
      <c r="AL85">
        <f t="shared" si="26"/>
        <v>-0.38116264394976529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-2.0964173307853093E-22</v>
      </c>
      <c r="AR85">
        <f t="shared" si="36"/>
        <v>-2.0964345994953921E-22</v>
      </c>
      <c r="AS85">
        <f t="shared" si="36"/>
        <v>-3.3307995106593797E-5</v>
      </c>
      <c r="AT85">
        <f t="shared" si="36"/>
        <v>-2.1761223469641291E-5</v>
      </c>
      <c r="AU85">
        <f t="shared" si="23"/>
        <v>-5.5069218576235085E-5</v>
      </c>
      <c r="AW85">
        <v>82</v>
      </c>
      <c r="AX85">
        <f>IF(Z85&gt;0, (R85*SUMPRODUCT(K85:$K$98, X85:$X$98)-K85*$AZ$3)/Z85, 0)</f>
        <v>-8.0366925080035453E+24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500000</v>
      </c>
      <c r="S86">
        <f t="shared" si="29"/>
        <v>-1.0183650404611515E+26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-1.9211826811984143</v>
      </c>
      <c r="AC86">
        <f t="shared" si="30"/>
        <v>-1.7153416796414414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-1.0990841094239889E-19</v>
      </c>
      <c r="AI86">
        <f t="shared" si="34"/>
        <v>-1.0990925314613305E-19</v>
      </c>
      <c r="AJ86">
        <f t="shared" si="35"/>
        <v>-0.20584100155697294</v>
      </c>
      <c r="AK86">
        <f t="shared" si="49"/>
        <v>-0.13448278768388902</v>
      </c>
      <c r="AL86">
        <f t="shared" si="26"/>
        <v>-0.34032378924086193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-1.4177886305854313E-23</v>
      </c>
      <c r="AR86">
        <f t="shared" si="36"/>
        <v>-1.4177994947847104E-23</v>
      </c>
      <c r="AS86">
        <f t="shared" si="36"/>
        <v>-2.6552929772475929E-5</v>
      </c>
      <c r="AT86">
        <f t="shared" si="36"/>
        <v>-1.7347914118017611E-5</v>
      </c>
      <c r="AU86">
        <f t="shared" si="23"/>
        <v>-4.3900843890493539E-5</v>
      </c>
      <c r="AW86">
        <v>83</v>
      </c>
      <c r="AX86">
        <f>IF(Z86&gt;0, (R86*SUMPRODUCT(K86:$K$98, X86:$X$98)-K86*$AZ$3)/Z86, 0)</f>
        <v>-1.0183650404611515E+26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500000</v>
      </c>
      <c r="S87">
        <f t="shared" si="29"/>
        <v>-1.3865890599674832E+27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-1.7153416796414414</v>
      </c>
      <c r="AC87">
        <f t="shared" si="30"/>
        <v>-1.5315550711084296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-7.7855426443935617E-21</v>
      </c>
      <c r="AI87">
        <f t="shared" si="34"/>
        <v>-7.7855978718259471E-21</v>
      </c>
      <c r="AJ87">
        <f t="shared" si="35"/>
        <v>-0.18378660853301176</v>
      </c>
      <c r="AK87">
        <f t="shared" si="49"/>
        <v>-0.12007391757490091</v>
      </c>
      <c r="AL87">
        <f t="shared" si="26"/>
        <v>-0.3038605261079127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-8.9670878733685086E-25</v>
      </c>
      <c r="AR87">
        <f t="shared" si="36"/>
        <v>-8.9671514821960288E-25</v>
      </c>
      <c r="AS87">
        <f t="shared" si="36"/>
        <v>-2.1167833045660044E-5</v>
      </c>
      <c r="AT87">
        <f t="shared" si="36"/>
        <v>-1.3829650923164549E-5</v>
      </c>
      <c r="AU87">
        <f t="shared" si="23"/>
        <v>-3.4997483968824594E-5</v>
      </c>
      <c r="AW87">
        <v>84</v>
      </c>
      <c r="AX87">
        <f>IF(Z87&gt;0, (R87*SUMPRODUCT(K87:$K$98, X87:$X$98)-K87*$AZ$3)/Z87, 0)</f>
        <v>-1.3865890599674832E+27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500000</v>
      </c>
      <c r="S88">
        <f t="shared" si="29"/>
        <v>-2.0392683133443971E+28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-1.5315550711084296</v>
      </c>
      <c r="AC88">
        <f t="shared" si="30"/>
        <v>-1.3674598849182407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-5.132233814067531E-22</v>
      </c>
      <c r="AI88">
        <f t="shared" si="34"/>
        <v>-5.1322673422667376E-22</v>
      </c>
      <c r="AJ88">
        <f t="shared" si="35"/>
        <v>-0.16409518619018892</v>
      </c>
      <c r="AK88">
        <f t="shared" si="49"/>
        <v>-0.10720885497759008</v>
      </c>
      <c r="AL88">
        <f t="shared" si="26"/>
        <v>-0.27130404116777901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-5.2777759389886856E-26</v>
      </c>
      <c r="AR88">
        <f t="shared" si="36"/>
        <v>-5.2778104179951893E-26</v>
      </c>
      <c r="AS88">
        <f t="shared" si="36"/>
        <v>-1.6874866905022341E-5</v>
      </c>
      <c r="AT88">
        <f t="shared" si="36"/>
        <v>-1.1024913044614595E-5</v>
      </c>
      <c r="AU88">
        <f t="shared" si="23"/>
        <v>-2.7899779949636934E-5</v>
      </c>
      <c r="AW88">
        <v>85</v>
      </c>
      <c r="AX88">
        <f>IF(Z88&gt;0, (R88*SUMPRODUCT(K88:$K$98, X88:$X$98)-K88*$AZ$3)/Z88, 0)</f>
        <v>-2.0392683133443971E+28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500000</v>
      </c>
      <c r="S89">
        <f t="shared" si="29"/>
        <v>-3.3068680644193864E+29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-1.3674598849182407</v>
      </c>
      <c r="AC89">
        <f t="shared" si="30"/>
        <v>-1.2209463258198578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-3.1346840652196519E-23</v>
      </c>
      <c r="AI89">
        <f t="shared" si="34"/>
        <v>-3.1347025259852774E-23</v>
      </c>
      <c r="AJ89">
        <f t="shared" si="35"/>
        <v>-0.14651355909838282</v>
      </c>
      <c r="AK89">
        <f t="shared" si="49"/>
        <v>-9.5722191944276849E-2</v>
      </c>
      <c r="AL89">
        <f t="shared" si="26"/>
        <v>-0.24223575104265965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-2.8781953599396559E-27</v>
      </c>
      <c r="AR89">
        <f t="shared" si="36"/>
        <v>-2.8782123101932885E-27</v>
      </c>
      <c r="AS89">
        <f t="shared" si="36"/>
        <v>-1.3452540581172132E-5</v>
      </c>
      <c r="AT89">
        <f t="shared" si="36"/>
        <v>-8.7889931796991333E-6</v>
      </c>
      <c r="AU89">
        <f t="shared" si="23"/>
        <v>-2.2241533760871266E-5</v>
      </c>
      <c r="AW89">
        <v>86</v>
      </c>
      <c r="AX89">
        <f>IF(Z89&gt;0, (R89*SUMPRODUCT(K89:$K$98, X89:$X$98)-K89*$AZ$3)/Z89, 0)</f>
        <v>-3.3068680644193864E+29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500000</v>
      </c>
      <c r="S90">
        <f t="shared" si="29"/>
        <v>-5.9717431461889798E+30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-1.2209463258198578</v>
      </c>
      <c r="AC90">
        <f t="shared" si="30"/>
        <v>-1.0901306480534443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-1.7363417232060965E-24</v>
      </c>
      <c r="AI90">
        <f t="shared" si="34"/>
        <v>-1.7363508506134662E-24</v>
      </c>
      <c r="AJ90">
        <f t="shared" si="35"/>
        <v>-0.13081567776641356</v>
      </c>
      <c r="AK90">
        <f t="shared" si="49"/>
        <v>-8.5466242807390055E-2</v>
      </c>
      <c r="AL90">
        <f t="shared" si="26"/>
        <v>-0.21628192057380363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-1.4234547664999662E-28</v>
      </c>
      <c r="AR90">
        <f t="shared" si="36"/>
        <v>-1.4234622491581045E-28</v>
      </c>
      <c r="AS90">
        <f t="shared" si="36"/>
        <v>-1.0724282988817095E-5</v>
      </c>
      <c r="AT90">
        <f t="shared" si="36"/>
        <v>-7.006531552693824E-6</v>
      </c>
      <c r="AU90">
        <f t="shared" si="23"/>
        <v>-1.7730814541510922E-5</v>
      </c>
      <c r="AW90">
        <v>87</v>
      </c>
      <c r="AX90">
        <f>IF(Z90&gt;0, (R90*SUMPRODUCT(K90:$K$98, X90:$X$98)-K90*$AZ$3)/Z90, 0)</f>
        <v>-5.9717431461889798E+30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8"/>
        <v>500000</v>
      </c>
      <c r="S91">
        <f t="shared" si="29"/>
        <v>-1.2156216027266441E+32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-1.0901306480534443</v>
      </c>
      <c r="AC91">
        <f t="shared" si="30"/>
        <v>-0.9733309357620038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-8.6357904041435385E-26</v>
      </c>
      <c r="AI91">
        <f t="shared" si="34"/>
        <v>-8.6358304384327274E-26</v>
      </c>
      <c r="AJ91">
        <f t="shared" si="35"/>
        <v>-0.11679971229144048</v>
      </c>
      <c r="AK91">
        <f t="shared" si="49"/>
        <v>-7.6309145363741102E-2</v>
      </c>
      <c r="AL91">
        <f t="shared" si="26"/>
        <v>-0.1931088576551816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-6.3210982448359932E-30</v>
      </c>
      <c r="AR91">
        <f t="shared" si="36"/>
        <v>-6.3211275485433887E-30</v>
      </c>
      <c r="AS91">
        <f t="shared" si="36"/>
        <v>-8.5493327398095322E-6</v>
      </c>
      <c r="AT91">
        <f t="shared" si="36"/>
        <v>-5.58556405667556E-6</v>
      </c>
      <c r="AU91">
        <f t="shared" si="23"/>
        <v>-1.4134896796485092E-5</v>
      </c>
      <c r="AW91">
        <v>88</v>
      </c>
      <c r="AX91">
        <f>IF(Z91&gt;0, (R91*SUMPRODUCT(K91:$K$98, X91:$X$98)-K91*$AZ$3)/Z91, 0)</f>
        <v>-1.2156216027266441E+32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500000</v>
      </c>
      <c r="S92">
        <f t="shared" si="29"/>
        <v>-2.8319831485409862E+33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-0.9733309357620038</v>
      </c>
      <c r="AC92">
        <f t="shared" si="30"/>
        <v>-0.86904547835893187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-3.8099605461185028E-27</v>
      </c>
      <c r="AI92">
        <f t="shared" si="34"/>
        <v>-3.8099758895268631E-27</v>
      </c>
      <c r="AJ92">
        <f t="shared" si="35"/>
        <v>-0.10428545740307194</v>
      </c>
      <c r="AK92">
        <f t="shared" si="49"/>
        <v>-6.8133165503340268E-2</v>
      </c>
      <c r="AL92">
        <f t="shared" si="26"/>
        <v>-0.17241862290641219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-2.4899630526301083E-31</v>
      </c>
      <c r="AR92">
        <f t="shared" si="36"/>
        <v>-2.4899730801669963E-31</v>
      </c>
      <c r="AS92">
        <f t="shared" si="36"/>
        <v>-6.8154757173226536E-6</v>
      </c>
      <c r="AT92">
        <f t="shared" si="36"/>
        <v>-4.4527774686507965E-6</v>
      </c>
      <c r="AU92">
        <f t="shared" si="23"/>
        <v>-1.1268253185973449E-5</v>
      </c>
      <c r="AW92">
        <v>89</v>
      </c>
      <c r="AX92">
        <f>IF(Z92&gt;0, (R92*SUMPRODUCT(K92:$K$98, X92:$X$98)-K92*$AZ$3)/Z92, 0)</f>
        <v>-2.8319831485409862E+33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500000</v>
      </c>
      <c r="S93">
        <f t="shared" si="29"/>
        <v>-7.6993645086725323E+34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-0.86904547835893187</v>
      </c>
      <c r="AC93">
        <f t="shared" si="30"/>
        <v>-0.77593346282047482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-1.4686079791811712E-28</v>
      </c>
      <c r="AI93">
        <f t="shared" si="34"/>
        <v>-1.4686130181260215E-28</v>
      </c>
      <c r="AJ93">
        <f t="shared" si="35"/>
        <v>-9.3112015538457049E-2</v>
      </c>
      <c r="AK93">
        <f t="shared" si="49"/>
        <v>-6.0833183485125238E-2</v>
      </c>
      <c r="AL93">
        <f t="shared" si="26"/>
        <v>-0.15394519902358228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-8.569594756706497E-33</v>
      </c>
      <c r="AR93">
        <f t="shared" si="36"/>
        <v>-8.5696241598664828E-33</v>
      </c>
      <c r="AS93">
        <f t="shared" si="36"/>
        <v>-5.4332555144472659E-6</v>
      </c>
      <c r="AT93">
        <f t="shared" si="36"/>
        <v>-3.5497269361055449E-6</v>
      </c>
      <c r="AU93">
        <f t="shared" si="23"/>
        <v>-8.9829824505528108E-6</v>
      </c>
      <c r="AW93">
        <v>90</v>
      </c>
      <c r="AX93">
        <f>IF(Z93&gt;0, (R93*SUMPRODUCT(K93:$K$98, X93:$X$98)-K93*$AZ$3)/Z93, 0)</f>
        <v>-7.6993645086725323E+34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500000</v>
      </c>
      <c r="S94">
        <f t="shared" si="29"/>
        <v>-2.5103458877648197E+36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-0.77593346282047482</v>
      </c>
      <c r="AC94">
        <f t="shared" si="30"/>
        <v>-0.69279773466113814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-4.8505669002158641E-30</v>
      </c>
      <c r="AI94">
        <f t="shared" si="34"/>
        <v>-4.8505806990660151E-30</v>
      </c>
      <c r="AJ94">
        <f t="shared" si="35"/>
        <v>-8.3135728159336675E-2</v>
      </c>
      <c r="AK94">
        <f t="shared" si="49"/>
        <v>-5.4315342397433242E-2</v>
      </c>
      <c r="AL94">
        <f t="shared" si="26"/>
        <v>-0.13745107055676992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-2.5271375333697212E-34</v>
      </c>
      <c r="AR94">
        <f t="shared" si="36"/>
        <v>-2.5271447225483991E-34</v>
      </c>
      <c r="AS94">
        <f t="shared" si="36"/>
        <v>-4.3313580312876817E-6</v>
      </c>
      <c r="AT94">
        <f t="shared" si="36"/>
        <v>-2.8298205804412823E-6</v>
      </c>
      <c r="AU94">
        <f t="shared" si="23"/>
        <v>-7.1611786117289639E-6</v>
      </c>
      <c r="AW94">
        <v>91</v>
      </c>
      <c r="AX94">
        <f>IF(Z94&gt;0, (R94*SUMPRODUCT(K94:$K$98, X94:$X$98)-K94*$AZ$3)/Z94, 0)</f>
        <v>-2.5103458877648197E+36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500000</v>
      </c>
      <c r="S95">
        <f t="shared" si="29"/>
        <v>-1.0221594747606707E+38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-0.69279773466113814</v>
      </c>
      <c r="AC95">
        <f t="shared" si="30"/>
        <v>-0.61856940594744481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-1.3358281953890347E-31</v>
      </c>
      <c r="AI95">
        <f t="shared" si="34"/>
        <v>-1.3358312211859931E-31</v>
      </c>
      <c r="AJ95">
        <f t="shared" si="35"/>
        <v>-7.4228328713693337E-2</v>
      </c>
      <c r="AK95">
        <f t="shared" si="49"/>
        <v>-4.8495841426279676E-2</v>
      </c>
      <c r="AL95">
        <f t="shared" si="26"/>
        <v>-0.12272417013997301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-6.2139672834480903E-36</v>
      </c>
      <c r="AR95">
        <f t="shared" si="36"/>
        <v>-6.2139813587635924E-36</v>
      </c>
      <c r="AS95">
        <f t="shared" si="36"/>
        <v>-3.4529321040239748E-6</v>
      </c>
      <c r="AT95">
        <f t="shared" si="36"/>
        <v>-2.2559156412956651E-6</v>
      </c>
      <c r="AU95">
        <f t="shared" si="23"/>
        <v>-5.7088477453196399E-6</v>
      </c>
      <c r="AW95">
        <v>92</v>
      </c>
      <c r="AX95">
        <f>IF(Z95&gt;0, (R95*SUMPRODUCT(K95:$K$98, X95:$X$98)-K95*$AZ$3)/Z95, 0)</f>
        <v>-1.0221594747606707E+38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500000</v>
      </c>
      <c r="S96">
        <f t="shared" si="29"/>
        <v>-5.5408402961217217E+39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-0.61856940594744481</v>
      </c>
      <c r="AC96">
        <f t="shared" si="30"/>
        <v>-0.55229411245307558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-2.9457005091933035E-33</v>
      </c>
      <c r="AI96">
        <f t="shared" si="34"/>
        <v>-2.9457054930412664E-33</v>
      </c>
      <c r="AJ96">
        <f t="shared" si="35"/>
        <v>-6.6275293494369225E-2</v>
      </c>
      <c r="AK96">
        <f t="shared" si="49"/>
        <v>-4.3299858416321141E-2</v>
      </c>
      <c r="AL96">
        <f t="shared" si="26"/>
        <v>-0.10957515191069037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-1.2234576014705948E-37</v>
      </c>
      <c r="AR96">
        <f t="shared" si="36"/>
        <v>-1.2234596714456842E-37</v>
      </c>
      <c r="AS96">
        <f t="shared" si="36"/>
        <v>-2.7526563329272829E-6</v>
      </c>
      <c r="AT96">
        <f t="shared" si="36"/>
        <v>-1.7984021375124878E-6</v>
      </c>
      <c r="AU96">
        <f t="shared" si="23"/>
        <v>-4.5510584704397709E-6</v>
      </c>
      <c r="AW96">
        <v>93</v>
      </c>
      <c r="AX96">
        <f>IF(Z96&gt;0, (R96*SUMPRODUCT(K96:$K$98, X96:$X$98)-K96*$AZ$3)/Z96, 0)</f>
        <v>-5.5408402961217217E+39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500000</v>
      </c>
      <c r="S97">
        <f t="shared" si="29"/>
        <v>-4.4915183423573269E+41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-0.55229411245307558</v>
      </c>
      <c r="AC97">
        <f t="shared" si="30"/>
        <v>-0.49311974326167463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-4.8791149347512216E-35</v>
      </c>
      <c r="AI97">
        <f t="shared" si="34"/>
        <v>-4.8791204242060749E-35</v>
      </c>
      <c r="AJ97">
        <f t="shared" si="35"/>
        <v>-5.9174369191400955E-2</v>
      </c>
      <c r="AK97">
        <f t="shared" si="49"/>
        <v>-3.8660587871715293E-2</v>
      </c>
      <c r="AL97">
        <f t="shared" si="26"/>
        <v>-9.7834957063116249E-2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-1.8093532290112565E-39</v>
      </c>
      <c r="AR97">
        <f t="shared" si="36"/>
        <v>-1.8093552647007201E-39</v>
      </c>
      <c r="AS97">
        <f t="shared" si="36"/>
        <v>-2.194400775611668E-6</v>
      </c>
      <c r="AT97">
        <f t="shared" si="36"/>
        <v>-1.4336751733996231E-6</v>
      </c>
      <c r="AU97">
        <f t="shared" si="23"/>
        <v>-3.6280759490112909E-6</v>
      </c>
      <c r="AW97">
        <v>94</v>
      </c>
      <c r="AX97">
        <f>IF(Z97&gt;0, (R97*SUMPRODUCT(K97:$K$98, X97:$X$98)-K97*$AZ$3)/Z97, 0)</f>
        <v>-4.4915183423573269E+41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-0.49311974326167463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-0.49311974326167463</v>
      </c>
      <c r="AK98">
        <f t="shared" si="49"/>
        <v>-3.4518382028317224E-2</v>
      </c>
      <c r="AL98">
        <f t="shared" si="26"/>
        <v>-0.52763812528999188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-1.8175798782034851E-41</v>
      </c>
      <c r="AR98">
        <f t="shared" si="36"/>
        <v>-1.8175798782034851E-41</v>
      </c>
      <c r="AS98">
        <f t="shared" si="36"/>
        <v>-1.6327386723301099E-5</v>
      </c>
      <c r="AT98">
        <f t="shared" si="36"/>
        <v>-1.1429170706310768E-6</v>
      </c>
      <c r="AU98">
        <f t="shared" si="36"/>
        <v>-1.7470303793932177E-5</v>
      </c>
      <c r="AW98">
        <v>95</v>
      </c>
    </row>
    <row r="100" spans="5:50" x14ac:dyDescent="0.25">
      <c r="AN100" s="8">
        <f t="shared" ref="AN100:AU100" si="50">SUM(AN3:AN98)</f>
        <v>24300.397521346778</v>
      </c>
      <c r="AO100" s="8">
        <f t="shared" si="50"/>
        <v>-2430.0397521346781</v>
      </c>
      <c r="AP100" s="8">
        <f t="shared" si="50"/>
        <v>-835.68639475050952</v>
      </c>
      <c r="AQ100" s="8">
        <f t="shared" si="50"/>
        <v>-13297.50247431513</v>
      </c>
      <c r="AR100" s="8">
        <f t="shared" si="50"/>
        <v>7737.1689001464665</v>
      </c>
      <c r="AS100" s="8">
        <f t="shared" si="50"/>
        <v>-2905.7757579393724</v>
      </c>
      <c r="AT100" s="8">
        <f t="shared" si="50"/>
        <v>1417.2805061392266</v>
      </c>
      <c r="AU100" s="8">
        <f t="shared" si="50"/>
        <v>6248.6736483463119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50483.230366229516</v>
      </c>
      <c r="K3">
        <v>1</v>
      </c>
      <c r="L3" s="2">
        <v>0</v>
      </c>
      <c r="O3">
        <f>$C$3</f>
        <v>50483.230366229516</v>
      </c>
      <c r="P3">
        <f>O3*C5</f>
        <v>5048.3230366229518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50483.230366229516</v>
      </c>
      <c r="AF3">
        <f t="shared" ref="AF3:AG34" si="4">-$Z3*P3</f>
        <v>-5048.3230366229518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45034.907329606562</v>
      </c>
      <c r="AJ3">
        <f t="shared" ref="AJ3:AJ66" si="7">AB3-AC3</f>
        <v>0</v>
      </c>
      <c r="AL3">
        <f t="shared" ref="AL3:AL34" si="8">SUM(AI3:AK3)</f>
        <v>45034.907329606562</v>
      </c>
      <c r="AN3">
        <f t="shared" ref="AN3:AU34" si="9">AE3*$K3</f>
        <v>50483.230366229516</v>
      </c>
      <c r="AO3">
        <f t="shared" si="9"/>
        <v>-5048.3230366229518</v>
      </c>
      <c r="AP3">
        <f t="shared" si="9"/>
        <v>-400</v>
      </c>
      <c r="AQ3">
        <f t="shared" si="9"/>
        <v>0</v>
      </c>
      <c r="AR3">
        <f t="shared" si="9"/>
        <v>45034.907329606562</v>
      </c>
      <c r="AS3">
        <f t="shared" si="9"/>
        <v>0</v>
      </c>
      <c r="AT3">
        <f t="shared" si="9"/>
        <v>0</v>
      </c>
      <c r="AU3">
        <f t="shared" si="9"/>
        <v>45034.907329606562</v>
      </c>
      <c r="AW3">
        <v>0</v>
      </c>
      <c r="AX3">
        <f>IF(Z3&gt;0, (R3*SUMPRODUCT(K3:$K$98, X3:$X$98)-K3*$AZ$3)/Z3, 0)</f>
        <v>0</v>
      </c>
      <c r="AZ3">
        <f>C6*SUMPRODUCT(X4:X89, K4:K89)/1</f>
        <v>27865.207716334178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1890.7125535568273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1869.1187935483067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-1869.1187935483067</v>
      </c>
      <c r="AK4">
        <f>G4*SUM(AB4, AE4:AF4)</f>
        <v>0</v>
      </c>
      <c r="AL4">
        <f t="shared" si="8"/>
        <v>-2579.6007935483067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-1743.7436267826351</v>
      </c>
      <c r="AT4">
        <f t="shared" si="9"/>
        <v>0</v>
      </c>
      <c r="AU4">
        <f t="shared" si="9"/>
        <v>-2406.5685171642008</v>
      </c>
      <c r="AW4">
        <v>1</v>
      </c>
      <c r="AX4">
        <f>IF(Z4&gt;0, (R4*SUMPRODUCT(K4:$K$98, X4:$X$98)-K4*$AZ$3)/Z4, 0)</f>
        <v>1890.7125535568273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500000</v>
      </c>
      <c r="S5">
        <f t="shared" si="1"/>
        <v>3453.2395647507606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1869.1187935483067</v>
      </c>
      <c r="AC5">
        <f t="shared" si="2"/>
        <v>3374.6202936099216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-730.03101781973999</v>
      </c>
      <c r="AI5">
        <f t="shared" si="6"/>
        <v>-778.89267699995798</v>
      </c>
      <c r="AJ5">
        <f t="shared" si="7"/>
        <v>-1505.5015000616149</v>
      </c>
      <c r="AK5">
        <f>G5*SUM(AB5, AE5:AF5)</f>
        <v>76.633870535480582</v>
      </c>
      <c r="AL5">
        <f t="shared" si="8"/>
        <v>-2207.7603065260923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-624.25537648716329</v>
      </c>
      <c r="AR5">
        <f t="shared" si="9"/>
        <v>-666.03737300894136</v>
      </c>
      <c r="AS5">
        <f t="shared" si="9"/>
        <v>-1287.3664033204316</v>
      </c>
      <c r="AT5">
        <f t="shared" si="9"/>
        <v>65.530237120154041</v>
      </c>
      <c r="AU5">
        <f t="shared" si="9"/>
        <v>-1887.8735392092187</v>
      </c>
      <c r="AW5">
        <v>2</v>
      </c>
      <c r="AX5">
        <f>IF(Z5&gt;0, (R5*SUMPRODUCT(K5:$K$98, X5:$X$98)-K5*$AZ$3)/Z5, 0)</f>
        <v>3453.2395647507606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500000</v>
      </c>
      <c r="S6">
        <f t="shared" si="1"/>
        <v>5261.8324128020713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3374.6202936099216</v>
      </c>
      <c r="AC6">
        <f t="shared" si="2"/>
        <v>5082.6267436984745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-759.25301551934717</v>
      </c>
      <c r="AI6">
        <f t="shared" si="6"/>
        <v>-807.55013280621108</v>
      </c>
      <c r="AJ6">
        <f t="shared" si="7"/>
        <v>-1708.0064500885528</v>
      </c>
      <c r="AK6">
        <f>G6*SUM(AB6, AE6:AF6)</f>
        <v>197.41528717618041</v>
      </c>
      <c r="AL6">
        <f t="shared" si="8"/>
        <v>-2318.1412957185835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-585.69539108028891</v>
      </c>
      <c r="AR6">
        <f t="shared" si="9"/>
        <v>-622.95227175007597</v>
      </c>
      <c r="AS6">
        <f t="shared" si="9"/>
        <v>-1317.5733060052357</v>
      </c>
      <c r="AT6">
        <f t="shared" si="9"/>
        <v>152.28813249926984</v>
      </c>
      <c r="AU6">
        <f t="shared" si="9"/>
        <v>-1788.2374452560418</v>
      </c>
      <c r="AW6">
        <v>3</v>
      </c>
      <c r="AX6">
        <f>IF(Z6&gt;0, (R6*SUMPRODUCT(K6:$K$98, X6:$X$98)-K6*$AZ$3)/Z6, 0)</f>
        <v>5261.8324128020713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500000</v>
      </c>
      <c r="S7">
        <f t="shared" si="1"/>
        <v>6740.4346530557532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5082.6267436984745</v>
      </c>
      <c r="AC7">
        <f t="shared" si="2"/>
        <v>6435.0662993395999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-793.43904895261335</v>
      </c>
      <c r="AI7">
        <f t="shared" si="6"/>
        <v>-841.1738511617134</v>
      </c>
      <c r="AJ7">
        <f t="shared" si="7"/>
        <v>-1352.4395556411255</v>
      </c>
      <c r="AK7">
        <f>G7*SUM(AB7, AE7:AF7)</f>
        <v>249.55697311559507</v>
      </c>
      <c r="AL7">
        <f t="shared" si="8"/>
        <v>-1944.0564336872435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-556.88002924088505</v>
      </c>
      <c r="AR7">
        <f t="shared" si="9"/>
        <v>-590.38299091778026</v>
      </c>
      <c r="AS7">
        <f t="shared" si="9"/>
        <v>-949.21793965920608</v>
      </c>
      <c r="AT7">
        <f t="shared" si="9"/>
        <v>175.15308160007044</v>
      </c>
      <c r="AU7">
        <f t="shared" si="9"/>
        <v>-1364.4478489769156</v>
      </c>
      <c r="AW7">
        <v>4</v>
      </c>
      <c r="AX7">
        <f>IF(Z7&gt;0, (R7*SUMPRODUCT(K7:$K$98, X7:$X$98)-K7*$AZ$3)/Z7, 0)</f>
        <v>6740.4346530557532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500000</v>
      </c>
      <c r="S8">
        <f t="shared" si="1"/>
        <v>7609.8216392830245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6435.0662993395999</v>
      </c>
      <c r="AC8">
        <f t="shared" si="2"/>
        <v>7179.8199661875369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-827.61358965280147</v>
      </c>
      <c r="AI8">
        <f t="shared" si="6"/>
        <v>-874.78828248084517</v>
      </c>
      <c r="AJ8">
        <f t="shared" si="7"/>
        <v>-744.75366684793698</v>
      </c>
      <c r="AK8">
        <f t="shared" ref="AK8:AK71" si="22">G8*SUM(AB8:AB8, AE8:AF8)</f>
        <v>137.06691217593348</v>
      </c>
      <c r="AL8">
        <f t="shared" si="8"/>
        <v>-1482.4750371528487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-542.20632762435434</v>
      </c>
      <c r="AR8">
        <f t="shared" si="9"/>
        <v>-573.11255883526417</v>
      </c>
      <c r="AS8">
        <f t="shared" si="9"/>
        <v>-487.9211213240194</v>
      </c>
      <c r="AT8">
        <f t="shared" si="9"/>
        <v>89.798606522278988</v>
      </c>
      <c r="AU8">
        <f t="shared" si="9"/>
        <v>-971.23507363700458</v>
      </c>
      <c r="AW8">
        <v>5</v>
      </c>
      <c r="AX8">
        <f>IF(Z8&gt;0, (R8*SUMPRODUCT(K8:$K$98, X8:$X$98)-K8*$AZ$3)/Z8, 0)</f>
        <v>7609.8216392830245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500000</v>
      </c>
      <c r="S9">
        <f t="shared" si="1"/>
        <v>8155.9772390794014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7179.8199661875369</v>
      </c>
      <c r="AC9">
        <f t="shared" si="2"/>
        <v>7604.0834011536572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-863.16290262556845</v>
      </c>
      <c r="AI9">
        <f t="shared" si="6"/>
        <v>-909.77953223506915</v>
      </c>
      <c r="AJ9">
        <f t="shared" si="7"/>
        <v>-424.26343496612026</v>
      </c>
      <c r="AK9">
        <f t="shared" si="22"/>
        <v>42.36093780050647</v>
      </c>
      <c r="AL9">
        <f t="shared" si="8"/>
        <v>-1291.6820294006829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-535.5585353376373</v>
      </c>
      <c r="AR9">
        <f t="shared" si="9"/>
        <v>-564.48231531022418</v>
      </c>
      <c r="AS9">
        <f t="shared" si="9"/>
        <v>-263.23872717029315</v>
      </c>
      <c r="AT9">
        <f t="shared" si="9"/>
        <v>26.283291062393229</v>
      </c>
      <c r="AU9">
        <f t="shared" si="9"/>
        <v>-801.43775141812398</v>
      </c>
      <c r="AW9">
        <v>6</v>
      </c>
      <c r="AX9">
        <f>IF(Z9&gt;0, (R9*SUMPRODUCT(K9:$K$98, X9:$X$98)-K9*$AZ$3)/Z9, 0)</f>
        <v>8155.9772390794014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500000</v>
      </c>
      <c r="S10">
        <f t="shared" si="1"/>
        <v>8636.4190298201356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7604.0834011536572</v>
      </c>
      <c r="AC10">
        <f t="shared" si="2"/>
        <v>7955.868657154424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-904.66515635047995</v>
      </c>
      <c r="AI10">
        <f t="shared" si="6"/>
        <v>-950.72515314825068</v>
      </c>
      <c r="AJ10">
        <f t="shared" si="7"/>
        <v>-351.78525600076682</v>
      </c>
      <c r="AK10">
        <f t="shared" si="22"/>
        <v>31.176741944729997</v>
      </c>
      <c r="AL10">
        <f t="shared" si="8"/>
        <v>-1271.3336672042874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-532.50075590570816</v>
      </c>
      <c r="AR10">
        <f t="shared" si="9"/>
        <v>-559.6124258309344</v>
      </c>
      <c r="AS10">
        <f t="shared" si="9"/>
        <v>-207.06657421469066</v>
      </c>
      <c r="AT10">
        <f t="shared" si="9"/>
        <v>18.351141895658699</v>
      </c>
      <c r="AU10">
        <f t="shared" si="9"/>
        <v>-748.32785814996635</v>
      </c>
      <c r="AW10">
        <v>7</v>
      </c>
      <c r="AX10">
        <f>IF(Z10&gt;0, (R10*SUMPRODUCT(K10:$K$98, X10:$X$98)-K10*$AZ$3)/Z10, 0)</f>
        <v>8636.4190298201356</v>
      </c>
    </row>
    <row r="11" spans="1:52" x14ac:dyDescent="0.25">
      <c r="A11" t="s">
        <v>33</v>
      </c>
      <c r="C11" s="12">
        <f>AU91</f>
        <v>12981.402094173302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500000</v>
      </c>
      <c r="S11">
        <f t="shared" si="1"/>
        <v>9053.9991997081288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7955.868657154424</v>
      </c>
      <c r="AC11">
        <f t="shared" si="2"/>
        <v>8240.0350714055603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-944.49846413562989</v>
      </c>
      <c r="AI11">
        <f t="shared" si="6"/>
        <v>-990.00341111900934</v>
      </c>
      <c r="AJ11">
        <f t="shared" si="7"/>
        <v>-284.1664142511363</v>
      </c>
      <c r="AK11">
        <f t="shared" si="22"/>
        <v>19.094084777170615</v>
      </c>
      <c r="AL11">
        <f t="shared" si="8"/>
        <v>-1255.0757405929751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-528.26614833029419</v>
      </c>
      <c r="AR11">
        <f t="shared" si="9"/>
        <v>-553.71745819016087</v>
      </c>
      <c r="AS11">
        <f t="shared" si="9"/>
        <v>-158.93672974752664</v>
      </c>
      <c r="AT11">
        <f t="shared" si="9"/>
        <v>10.679486525538243</v>
      </c>
      <c r="AU11">
        <f t="shared" si="9"/>
        <v>-701.97470141214933</v>
      </c>
      <c r="AW11">
        <v>8</v>
      </c>
      <c r="AX11">
        <f>IF(Z11&gt;0, (R11*SUMPRODUCT(K11:$K$98, X11:$X$98)-K11*$AZ$3)/Z11, 0)</f>
        <v>9053.9991997081288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500000</v>
      </c>
      <c r="S12">
        <f t="shared" si="1"/>
        <v>9439.6046593396659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8240.0350714055603</v>
      </c>
      <c r="AC12">
        <f t="shared" si="2"/>
        <v>8486.3661339685077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-990.41835643954153</v>
      </c>
      <c r="AI12">
        <f t="shared" si="6"/>
        <v>-1035.3692121174431</v>
      </c>
      <c r="AJ12">
        <f t="shared" si="7"/>
        <v>-246.33106256294741</v>
      </c>
      <c r="AK12">
        <f t="shared" si="22"/>
        <v>18.952080664232788</v>
      </c>
      <c r="AL12">
        <f t="shared" si="8"/>
        <v>-1262.7481940161576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-526.41788529097028</v>
      </c>
      <c r="AR12">
        <f t="shared" si="9"/>
        <v>-550.30974294296959</v>
      </c>
      <c r="AS12">
        <f t="shared" si="9"/>
        <v>-130.92757842456263</v>
      </c>
      <c r="AT12">
        <f t="shared" si="9"/>
        <v>10.073232346979752</v>
      </c>
      <c r="AU12">
        <f t="shared" si="9"/>
        <v>-671.16408902055241</v>
      </c>
      <c r="AW12">
        <v>9</v>
      </c>
      <c r="AX12">
        <f>IF(Z12&gt;0, (R12*SUMPRODUCT(K12:$K$98, X12:$X$98)-K12*$AZ$3)/Z12, 0)</f>
        <v>9439.6046593396659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500000</v>
      </c>
      <c r="S13">
        <f t="shared" si="1"/>
        <v>9788.899219684723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8486.3661339685077</v>
      </c>
      <c r="AC13">
        <f t="shared" si="2"/>
        <v>8692.0338139387932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-1039.4543749011607</v>
      </c>
      <c r="AI13">
        <f t="shared" si="6"/>
        <v>-1083.8517765847932</v>
      </c>
      <c r="AJ13">
        <f t="shared" si="7"/>
        <v>-205.66767997028546</v>
      </c>
      <c r="AK13">
        <f t="shared" si="22"/>
        <v>16.972732267937015</v>
      </c>
      <c r="AL13">
        <f t="shared" si="8"/>
        <v>-1272.5467242871416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-525.17210113181318</v>
      </c>
      <c r="AR13">
        <f t="shared" si="9"/>
        <v>-547.60336631283997</v>
      </c>
      <c r="AS13">
        <f t="shared" si="9"/>
        <v>-103.91117708766261</v>
      </c>
      <c r="AT13">
        <f t="shared" si="9"/>
        <v>8.5752734149084535</v>
      </c>
      <c r="AU13">
        <f t="shared" si="9"/>
        <v>-642.93926998559414</v>
      </c>
      <c r="AW13">
        <v>10</v>
      </c>
      <c r="AX13">
        <f>IF(Z13&gt;0, (R13*SUMPRODUCT(K13:$K$98, X13:$X$98)-K13*$AZ$3)/Z13, 0)</f>
        <v>9788.899219684723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500000</v>
      </c>
      <c r="S14">
        <f t="shared" si="1"/>
        <v>11033.706665337897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8692.0338139387932</v>
      </c>
      <c r="AC14">
        <f t="shared" si="2"/>
        <v>9675.2797730980365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-1092.3248127130005</v>
      </c>
      <c r="AI14">
        <f t="shared" si="6"/>
        <v>-1136.1690078985255</v>
      </c>
      <c r="AJ14">
        <f t="shared" si="7"/>
        <v>-983.24595915924328</v>
      </c>
      <c r="AK14">
        <f t="shared" si="22"/>
        <v>608.44236697571557</v>
      </c>
      <c r="AL14">
        <f t="shared" si="8"/>
        <v>-1510.9726000820533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-492.75381088537142</v>
      </c>
      <c r="AR14">
        <f t="shared" si="9"/>
        <v>-512.53217169108348</v>
      </c>
      <c r="AS14">
        <f t="shared" si="9"/>
        <v>-443.54773211643356</v>
      </c>
      <c r="AT14">
        <f t="shared" si="9"/>
        <v>274.47174278386808</v>
      </c>
      <c r="AU14">
        <f t="shared" si="9"/>
        <v>-681.60816102364902</v>
      </c>
      <c r="AW14">
        <v>11</v>
      </c>
      <c r="AX14">
        <f>IF(Z14&gt;0, (R14*SUMPRODUCT(K14:$K$98, X14:$X$98)-K14*$AZ$3)/Z14, 0)</f>
        <v>11033.706665337897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500000</v>
      </c>
      <c r="S15">
        <f t="shared" si="1"/>
        <v>12161.104161735588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9675.2797730980365</v>
      </c>
      <c r="AC15">
        <f t="shared" si="2"/>
        <v>10529.327801758249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-1147.5078140736318</v>
      </c>
      <c r="AI15">
        <f t="shared" si="6"/>
        <v>-1190.7988165258942</v>
      </c>
      <c r="AJ15">
        <f t="shared" si="7"/>
        <v>-854.04802866021237</v>
      </c>
      <c r="AK15">
        <f t="shared" si="22"/>
        <v>677.26958411686257</v>
      </c>
      <c r="AL15">
        <f t="shared" si="8"/>
        <v>-1367.5772610692438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-462.18497352804934</v>
      </c>
      <c r="AR15">
        <f t="shared" si="9"/>
        <v>-479.62141324288837</v>
      </c>
      <c r="AS15">
        <f t="shared" si="9"/>
        <v>-343.98734429243245</v>
      </c>
      <c r="AT15">
        <f t="shared" si="9"/>
        <v>272.78578931430212</v>
      </c>
      <c r="AU15">
        <f t="shared" si="9"/>
        <v>-550.82296822101864</v>
      </c>
      <c r="AW15">
        <v>12</v>
      </c>
      <c r="AX15">
        <f>IF(Z15&gt;0, (R15*SUMPRODUCT(K15:$K$98, X15:$X$98)-K15*$AZ$3)/Z15, 0)</f>
        <v>12161.104161735588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500000</v>
      </c>
      <c r="S16">
        <f t="shared" si="1"/>
        <v>13184.946340090544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10529.327801758249</v>
      </c>
      <c r="AC16">
        <f t="shared" si="2"/>
        <v>11269.64447068162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-1213.0693011955284</v>
      </c>
      <c r="AI16">
        <f t="shared" si="6"/>
        <v>-1255.8060866931485</v>
      </c>
      <c r="AJ16">
        <f t="shared" si="7"/>
        <v>-740.31666892337125</v>
      </c>
      <c r="AK16">
        <f t="shared" si="22"/>
        <v>737.0529461230775</v>
      </c>
      <c r="AL16">
        <f t="shared" si="8"/>
        <v>-1259.0698094934423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-436.24228522555705</v>
      </c>
      <c r="AR16">
        <f t="shared" si="9"/>
        <v>-451.61122824497255</v>
      </c>
      <c r="AS16">
        <f t="shared" si="9"/>
        <v>-266.23164490554342</v>
      </c>
      <c r="AT16">
        <f t="shared" si="9"/>
        <v>265.05794947747535</v>
      </c>
      <c r="AU16">
        <f t="shared" si="9"/>
        <v>-452.78492367304062</v>
      </c>
      <c r="AW16">
        <v>13</v>
      </c>
      <c r="AX16">
        <f>IF(Z16&gt;0, (R16*SUMPRODUCT(K16:$K$98, X16:$X$98)-K16*$AZ$3)/Z16, 0)</f>
        <v>13184.946340090544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500000</v>
      </c>
      <c r="S17">
        <f t="shared" si="1"/>
        <v>14114.38177002032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11269.64447068162</v>
      </c>
      <c r="AC17">
        <f t="shared" si="2"/>
        <v>11907.064366216257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-1288.0867148982704</v>
      </c>
      <c r="AI17">
        <f t="shared" si="6"/>
        <v>-1330.2673238694244</v>
      </c>
      <c r="AJ17">
        <f t="shared" si="7"/>
        <v>-637.41989553463645</v>
      </c>
      <c r="AK17">
        <f t="shared" si="22"/>
        <v>788.87511294771343</v>
      </c>
      <c r="AL17">
        <f t="shared" si="8"/>
        <v>-1178.8121064563475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-413.58923446891339</v>
      </c>
      <c r="AR17">
        <f t="shared" si="9"/>
        <v>-427.1329233929855</v>
      </c>
      <c r="AS17">
        <f t="shared" si="9"/>
        <v>-204.6679028517469</v>
      </c>
      <c r="AT17">
        <f t="shared" si="9"/>
        <v>253.29836126862801</v>
      </c>
      <c r="AU17">
        <f t="shared" si="9"/>
        <v>-378.50246497610436</v>
      </c>
      <c r="AW17">
        <v>14</v>
      </c>
      <c r="AX17">
        <f>IF(Z17&gt;0, (R17*SUMPRODUCT(K17:$K$98, X17:$X$98)-K17*$AZ$3)/Z17, 0)</f>
        <v>14114.38177002032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500000</v>
      </c>
      <c r="S18">
        <f t="shared" si="1"/>
        <v>14980.658625499318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11907.064366216257</v>
      </c>
      <c r="AC18">
        <f t="shared" si="2"/>
        <v>12452.102078854656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-1982.0668155545309</v>
      </c>
      <c r="AI18">
        <f t="shared" si="6"/>
        <v>-2023.6274117544181</v>
      </c>
      <c r="AJ18">
        <f t="shared" si="7"/>
        <v>-545.03771263839917</v>
      </c>
      <c r="AK18">
        <f t="shared" si="22"/>
        <v>833.49450563513801</v>
      </c>
      <c r="AL18">
        <f t="shared" si="8"/>
        <v>-1735.1706187576792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-568.23030584120602</v>
      </c>
      <c r="AR18">
        <f t="shared" si="9"/>
        <v>-580.14513641315</v>
      </c>
      <c r="AS18">
        <f t="shared" si="9"/>
        <v>-156.25454385141956</v>
      </c>
      <c r="AT18">
        <f t="shared" si="9"/>
        <v>238.95099506093774</v>
      </c>
      <c r="AU18">
        <f t="shared" si="9"/>
        <v>-497.44868520363184</v>
      </c>
      <c r="AW18">
        <v>15</v>
      </c>
      <c r="AX18">
        <f>IF(Z18&gt;0, (R18*SUMPRODUCT(K18:$K$98, X18:$X$98)-K18*$AZ$3)/Z18, 0)</f>
        <v>14980.658625499318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500000</v>
      </c>
      <c r="S19">
        <f t="shared" si="1"/>
        <v>15584.674412290009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12452.102078854656</v>
      </c>
      <c r="AC19">
        <f t="shared" si="2"/>
        <v>12739.788690073556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-2721.8034451306062</v>
      </c>
      <c r="AI19">
        <f t="shared" si="6"/>
        <v>-2762.6762550239814</v>
      </c>
      <c r="AJ19">
        <f t="shared" si="7"/>
        <v>-287.6866112189</v>
      </c>
      <c r="AK19">
        <f t="shared" si="22"/>
        <v>871.64714551982593</v>
      </c>
      <c r="AL19">
        <f t="shared" si="8"/>
        <v>-2178.7157207230557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-696.69844121125811</v>
      </c>
      <c r="AR19">
        <f t="shared" si="9"/>
        <v>-707.16063053340895</v>
      </c>
      <c r="AS19">
        <f t="shared" si="9"/>
        <v>-73.638974170649263</v>
      </c>
      <c r="AT19">
        <f t="shared" si="9"/>
        <v>223.11501172369381</v>
      </c>
      <c r="AU19">
        <f t="shared" si="9"/>
        <v>-557.68459298036441</v>
      </c>
      <c r="AW19">
        <v>16</v>
      </c>
      <c r="AX19">
        <f>IF(Z19&gt;0, (R19*SUMPRODUCT(K19:$K$98, X19:$X$98)-K19*$AZ$3)/Z19, 0)</f>
        <v>15584.674412290009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500000</v>
      </c>
      <c r="S20">
        <f t="shared" si="1"/>
        <v>15963.140467912632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12739.788690073556</v>
      </c>
      <c r="AC20">
        <f t="shared" si="2"/>
        <v>12807.301781951675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-3488.4943243995695</v>
      </c>
      <c r="AI20">
        <f t="shared" si="6"/>
        <v>-3528.6095567615707</v>
      </c>
      <c r="AJ20">
        <f t="shared" si="7"/>
        <v>-67.513091878119667</v>
      </c>
      <c r="AK20">
        <f t="shared" si="22"/>
        <v>891.78520830514901</v>
      </c>
      <c r="AL20">
        <f t="shared" si="8"/>
        <v>-2704.3374403345415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-797.27487379068464</v>
      </c>
      <c r="AR20">
        <f t="shared" si="9"/>
        <v>-806.44297436484942</v>
      </c>
      <c r="AS20">
        <f t="shared" si="9"/>
        <v>-15.42972033231306</v>
      </c>
      <c r="AT20">
        <f t="shared" si="9"/>
        <v>203.81226778182079</v>
      </c>
      <c r="AU20">
        <f t="shared" si="9"/>
        <v>-618.06042691534174</v>
      </c>
      <c r="AW20">
        <v>17</v>
      </c>
      <c r="AX20">
        <f>IF(Z20&gt;0, (R20*SUMPRODUCT(K20:$K$98, X20:$X$98)-K20*$AZ$3)/Z20, 0)</f>
        <v>15963.140467912632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500000</v>
      </c>
      <c r="S21">
        <f t="shared" si="1"/>
        <v>16156.26382483763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12807.301781951675</v>
      </c>
      <c r="AC21">
        <f t="shared" si="2"/>
        <v>12692.358634133649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-4340.8692938921777</v>
      </c>
      <c r="AI21">
        <f t="shared" si="6"/>
        <v>-4380.1492870011698</v>
      </c>
      <c r="AJ21">
        <f t="shared" si="7"/>
        <v>114.94314781802677</v>
      </c>
      <c r="AK21">
        <f t="shared" si="22"/>
        <v>896.51112473661738</v>
      </c>
      <c r="AL21">
        <f t="shared" si="8"/>
        <v>-3368.6950144465254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-885.78585993784293</v>
      </c>
      <c r="AR21">
        <f t="shared" si="9"/>
        <v>-893.8012273950842</v>
      </c>
      <c r="AS21">
        <f t="shared" si="9"/>
        <v>23.454982894143416</v>
      </c>
      <c r="AT21">
        <f t="shared" si="9"/>
        <v>182.93959661168097</v>
      </c>
      <c r="AU21">
        <f t="shared" si="9"/>
        <v>-687.40664788925972</v>
      </c>
      <c r="AW21">
        <v>18</v>
      </c>
      <c r="AX21">
        <f>IF(Z21&gt;0, (R21*SUMPRODUCT(K21:$K$98, X21:$X$98)-K21*$AZ$3)/Z21, 0)</f>
        <v>16156.26382483763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500000</v>
      </c>
      <c r="S22">
        <f t="shared" si="1"/>
        <v>16183.286824423632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12692.358634133649</v>
      </c>
      <c r="AC22">
        <f t="shared" si="2"/>
        <v>12415.797529528536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-5272.5534750200259</v>
      </c>
      <c r="AI22">
        <f t="shared" si="6"/>
        <v>-5310.9134128504265</v>
      </c>
      <c r="AJ22">
        <f t="shared" si="7"/>
        <v>276.56110460511263</v>
      </c>
      <c r="AK22">
        <f t="shared" si="22"/>
        <v>888.46510438935547</v>
      </c>
      <c r="AL22">
        <f t="shared" si="8"/>
        <v>-4145.8872038559584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-960.62747659419165</v>
      </c>
      <c r="AR22">
        <f t="shared" si="9"/>
        <v>-967.61642615248661</v>
      </c>
      <c r="AS22">
        <f t="shared" si="9"/>
        <v>50.387767008831062</v>
      </c>
      <c r="AT22">
        <f t="shared" si="9"/>
        <v>161.87298911525974</v>
      </c>
      <c r="AU22">
        <f t="shared" si="9"/>
        <v>-755.35567002839582</v>
      </c>
      <c r="AW22">
        <v>19</v>
      </c>
      <c r="AX22">
        <f>IF(Z22&gt;0, (R22*SUMPRODUCT(K22:$K$98, X22:$X$98)-K22*$AZ$3)/Z22, 0)</f>
        <v>16183.286824423632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500000</v>
      </c>
      <c r="S23">
        <f t="shared" si="1"/>
        <v>16062.685151512622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12415.797529528536</v>
      </c>
      <c r="AC23">
        <f t="shared" si="2"/>
        <v>11999.120727338566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-6254.2042638684643</v>
      </c>
      <c r="AI23">
        <f t="shared" si="6"/>
        <v>-6291.555181894174</v>
      </c>
      <c r="AJ23">
        <f t="shared" si="7"/>
        <v>416.67680218996975</v>
      </c>
      <c r="AK23">
        <f t="shared" si="22"/>
        <v>869.10582706699756</v>
      </c>
      <c r="AL23">
        <f t="shared" si="8"/>
        <v>-5005.7725526372069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-1017.3913714146448</v>
      </c>
      <c r="AR23">
        <f t="shared" si="9"/>
        <v>-1023.4673644763534</v>
      </c>
      <c r="AS23">
        <f t="shared" si="9"/>
        <v>67.782145470654839</v>
      </c>
      <c r="AT23">
        <f t="shared" si="9"/>
        <v>141.38021912914425</v>
      </c>
      <c r="AU23">
        <f t="shared" si="9"/>
        <v>-814.30499987655435</v>
      </c>
      <c r="AW23">
        <v>20</v>
      </c>
      <c r="AX23">
        <f>IF(Z23&gt;0, (R23*SUMPRODUCT(K23:$K$98, X23:$X$98)-K23*$AZ$3)/Z23, 0)</f>
        <v>16062.685151512622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500000</v>
      </c>
      <c r="S24">
        <f t="shared" si="1"/>
        <v>15818.749237242908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11999.120727338566</v>
      </c>
      <c r="AC24">
        <f t="shared" si="2"/>
        <v>11467.399600927698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-7311.8157127128816</v>
      </c>
      <c r="AI24">
        <f t="shared" si="6"/>
        <v>-7348.0619399870629</v>
      </c>
      <c r="AJ24">
        <f t="shared" si="7"/>
        <v>531.72112641086824</v>
      </c>
      <c r="AK24">
        <f t="shared" si="22"/>
        <v>839.93845091369974</v>
      </c>
      <c r="AL24">
        <f t="shared" si="8"/>
        <v>-5976.4023626624949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-1061.9967872857642</v>
      </c>
      <c r="AR24">
        <f t="shared" si="9"/>
        <v>-1067.2613314740815</v>
      </c>
      <c r="AS24">
        <f t="shared" si="9"/>
        <v>77.229261536023586</v>
      </c>
      <c r="AT24">
        <f t="shared" si="9"/>
        <v>121.99595441624857</v>
      </c>
      <c r="AU24">
        <f t="shared" si="9"/>
        <v>-868.03611552180951</v>
      </c>
      <c r="AW24">
        <v>21</v>
      </c>
      <c r="AX24">
        <f>IF(Z24&gt;0, (R24*SUMPRODUCT(K24:$K$98, X24:$X$98)-K24*$AZ$3)/Z24, 0)</f>
        <v>15818.749237242908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500000</v>
      </c>
      <c r="S25">
        <f t="shared" si="1"/>
        <v>15466.731148354029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11467.399600927698</v>
      </c>
      <c r="AC25">
        <f t="shared" si="2"/>
        <v>10839.036960966725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-8439.2090962475795</v>
      </c>
      <c r="AI25">
        <f t="shared" si="6"/>
        <v>-8474.2489403393938</v>
      </c>
      <c r="AJ25">
        <f t="shared" si="7"/>
        <v>628.36263996097296</v>
      </c>
      <c r="AK25">
        <f t="shared" si="22"/>
        <v>802.71797206493898</v>
      </c>
      <c r="AL25">
        <f t="shared" si="8"/>
        <v>-7043.1683283134817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-1094.4141280052895</v>
      </c>
      <c r="AR25">
        <f t="shared" si="9"/>
        <v>-1098.9581676160908</v>
      </c>
      <c r="AS25">
        <f t="shared" si="9"/>
        <v>81.487369591276604</v>
      </c>
      <c r="AT25">
        <f t="shared" si="9"/>
        <v>104.09813045422047</v>
      </c>
      <c r="AU25">
        <f t="shared" si="9"/>
        <v>-913.37266757059376</v>
      </c>
      <c r="AW25">
        <v>22</v>
      </c>
      <c r="AX25">
        <f>IF(Z25&gt;0, (R25*SUMPRODUCT(K25:$K$98, X25:$X$98)-K25*$AZ$3)/Z25, 0)</f>
        <v>15466.731148354029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500000</v>
      </c>
      <c r="S26">
        <f t="shared" si="1"/>
        <v>15015.340944928941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10839.036960966725</v>
      </c>
      <c r="AC26">
        <f t="shared" si="2"/>
        <v>10131.796178787148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-9512.9672724867196</v>
      </c>
      <c r="AI26">
        <f t="shared" si="6"/>
        <v>-9546.7054214103664</v>
      </c>
      <c r="AJ26">
        <f t="shared" si="7"/>
        <v>707.24078217957685</v>
      </c>
      <c r="AK26">
        <f t="shared" si="22"/>
        <v>758.73258726767085</v>
      </c>
      <c r="AL26">
        <f t="shared" si="8"/>
        <v>-8080.7320519631185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-1101.4833160147066</v>
      </c>
      <c r="AR26">
        <f t="shared" si="9"/>
        <v>-1105.3897741247954</v>
      </c>
      <c r="AS26">
        <f t="shared" si="9"/>
        <v>81.889688008183214</v>
      </c>
      <c r="AT26">
        <f t="shared" si="9"/>
        <v>87.851798734670624</v>
      </c>
      <c r="AU26">
        <f t="shared" si="9"/>
        <v>-935.6482873819416</v>
      </c>
      <c r="AW26">
        <v>23</v>
      </c>
      <c r="AX26">
        <f>IF(Z26&gt;0, (R26*SUMPRODUCT(K26:$K$98, X26:$X$98)-K26*$AZ$3)/Z26, 0)</f>
        <v>15015.340944928941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500000</v>
      </c>
      <c r="S27">
        <f t="shared" si="1"/>
        <v>14493.638931859456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10131.796178787148</v>
      </c>
      <c r="AC27">
        <f t="shared" si="2"/>
        <v>9376.0033501168236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-10555.317272252416</v>
      </c>
      <c r="AI27">
        <f t="shared" si="6"/>
        <v>-10587.662507959601</v>
      </c>
      <c r="AJ27">
        <f t="shared" si="7"/>
        <v>755.79282867032452</v>
      </c>
      <c r="AK27">
        <f t="shared" si="22"/>
        <v>709.22573251510039</v>
      </c>
      <c r="AL27">
        <f t="shared" si="8"/>
        <v>-9122.6439467741766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-1091.2272181450537</v>
      </c>
      <c r="AR27">
        <f t="shared" si="9"/>
        <v>-1094.5711253598358</v>
      </c>
      <c r="AS27">
        <f t="shared" si="9"/>
        <v>78.13518861171157</v>
      </c>
      <c r="AT27">
        <f t="shared" si="9"/>
        <v>73.321000512587304</v>
      </c>
      <c r="AU27">
        <f t="shared" si="9"/>
        <v>-943.1149362355369</v>
      </c>
      <c r="AW27">
        <v>24</v>
      </c>
      <c r="AX27">
        <f>IF(Z27&gt;0, (R27*SUMPRODUCT(K27:$K$98, X27:$X$98)-K27*$AZ$3)/Z27, 0)</f>
        <v>14493.638931859456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500000</v>
      </c>
      <c r="S28">
        <f t="shared" si="1"/>
        <v>13922.164432997464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9376.0033501168236</v>
      </c>
      <c r="AC28">
        <f t="shared" si="2"/>
        <v>8593.4283528149736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-11593.826286883741</v>
      </c>
      <c r="AI28">
        <f t="shared" si="6"/>
        <v>-11624.688687605167</v>
      </c>
      <c r="AJ28">
        <f t="shared" si="7"/>
        <v>782.57499730185009</v>
      </c>
      <c r="AK28">
        <f t="shared" si="22"/>
        <v>656.32023450817769</v>
      </c>
      <c r="AL28">
        <f t="shared" si="8"/>
        <v>-10185.793455795139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-1070.1697339879317</v>
      </c>
      <c r="AR28">
        <f t="shared" si="9"/>
        <v>-1073.018492141885</v>
      </c>
      <c r="AS28">
        <f t="shared" si="9"/>
        <v>72.235693028762171</v>
      </c>
      <c r="AT28">
        <f t="shared" si="9"/>
        <v>60.581729740863828</v>
      </c>
      <c r="AU28">
        <f t="shared" si="9"/>
        <v>-940.2010693722591</v>
      </c>
      <c r="AW28">
        <v>25</v>
      </c>
      <c r="AX28">
        <f>IF(Z28&gt;0, (R28*SUMPRODUCT(K28:$K$98, X28:$X$98)-K28*$AZ$3)/Z28, 0)</f>
        <v>13922.164432997464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500000</v>
      </c>
      <c r="S29">
        <f t="shared" si="1"/>
        <v>13318.019015580707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8593.4283528149736</v>
      </c>
      <c r="AC29">
        <f t="shared" si="2"/>
        <v>7798.8409588656123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-12744.937001919972</v>
      </c>
      <c r="AI29">
        <f t="shared" si="6"/>
        <v>-12774.216284933991</v>
      </c>
      <c r="AJ29">
        <f t="shared" si="7"/>
        <v>794.58739394936129</v>
      </c>
      <c r="AK29">
        <f t="shared" si="22"/>
        <v>601.53998469704823</v>
      </c>
      <c r="AL29">
        <f t="shared" si="8"/>
        <v>-11378.088906287581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-1050.3778279076055</v>
      </c>
      <c r="AR29">
        <f t="shared" si="9"/>
        <v>-1052.7908888501838</v>
      </c>
      <c r="AS29">
        <f t="shared" si="9"/>
        <v>65.486159783572347</v>
      </c>
      <c r="AT29">
        <f t="shared" si="9"/>
        <v>49.576099311473641</v>
      </c>
      <c r="AU29">
        <f t="shared" si="9"/>
        <v>-937.72862975513783</v>
      </c>
      <c r="AW29">
        <v>26</v>
      </c>
      <c r="AX29">
        <f>IF(Z29&gt;0, (R29*SUMPRODUCT(K29:$K$98, X29:$X$98)-K29*$AZ$3)/Z29, 0)</f>
        <v>13318.019015580707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500000</v>
      </c>
      <c r="S30">
        <f t="shared" si="1"/>
        <v>12667.951100360913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7798.8409588656123</v>
      </c>
      <c r="AC30">
        <f t="shared" si="2"/>
        <v>6994.5187917067306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-13793.470227904578</v>
      </c>
      <c r="AI30">
        <f t="shared" si="6"/>
        <v>-13821.077371065667</v>
      </c>
      <c r="AJ30">
        <f t="shared" si="7"/>
        <v>804.32216715888171</v>
      </c>
      <c r="AK30">
        <f t="shared" si="22"/>
        <v>545.91886712059295</v>
      </c>
      <c r="AL30">
        <f t="shared" si="8"/>
        <v>-12470.836336786193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-1014.9937589721217</v>
      </c>
      <c r="AR30">
        <f t="shared" si="9"/>
        <v>-1017.025233107968</v>
      </c>
      <c r="AS30">
        <f t="shared" si="9"/>
        <v>59.186119691448845</v>
      </c>
      <c r="AT30">
        <f t="shared" si="9"/>
        <v>40.171489398771051</v>
      </c>
      <c r="AU30">
        <f t="shared" si="9"/>
        <v>-917.66762401774815</v>
      </c>
      <c r="AW30">
        <v>27</v>
      </c>
      <c r="AX30">
        <f>IF(Z30&gt;0, (R30*SUMPRODUCT(K30:$K$98, X30:$X$98)-K30*$AZ$3)/Z30, 0)</f>
        <v>12667.951100360913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500000</v>
      </c>
      <c r="S31">
        <f t="shared" si="1"/>
        <v>11981.18964589626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6994.5187917067306</v>
      </c>
      <c r="AC31">
        <f t="shared" si="2"/>
        <v>6199.2175869745388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-14604.454803647603</v>
      </c>
      <c r="AI31">
        <f t="shared" si="6"/>
        <v>-14630.325429896715</v>
      </c>
      <c r="AJ31">
        <f t="shared" si="7"/>
        <v>795.30120473219176</v>
      </c>
      <c r="AK31">
        <f t="shared" si="22"/>
        <v>489.61631541947116</v>
      </c>
      <c r="AL31">
        <f t="shared" si="8"/>
        <v>-13345.407909745052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-959.52690411079197</v>
      </c>
      <c r="AR31">
        <f t="shared" si="9"/>
        <v>-961.22662945117361</v>
      </c>
      <c r="AS31">
        <f t="shared" si="9"/>
        <v>52.252063707415381</v>
      </c>
      <c r="AT31">
        <f t="shared" si="9"/>
        <v>32.168268768187161</v>
      </c>
      <c r="AU31">
        <f t="shared" si="9"/>
        <v>-876.80629697557106</v>
      </c>
      <c r="AW31">
        <v>28</v>
      </c>
      <c r="AX31">
        <f>IF(Z31&gt;0, (R31*SUMPRODUCT(K31:$K$98, X31:$X$98)-K31*$AZ$3)/Z31, 0)</f>
        <v>11981.18964589626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500000</v>
      </c>
      <c r="S32">
        <f t="shared" si="1"/>
        <v>11287.748584196472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6199.2175869745388</v>
      </c>
      <c r="AC32">
        <f t="shared" si="2"/>
        <v>5435.8447491494017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-15334.037590374368</v>
      </c>
      <c r="AI32">
        <f t="shared" si="6"/>
        <v>-15358.116106601952</v>
      </c>
      <c r="AJ32">
        <f t="shared" si="7"/>
        <v>763.37283782513714</v>
      </c>
      <c r="AK32">
        <f t="shared" si="22"/>
        <v>433.94523108821778</v>
      </c>
      <c r="AL32">
        <f t="shared" si="8"/>
        <v>-14160.798037688599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-899.51893192056855</v>
      </c>
      <c r="AR32">
        <f t="shared" si="9"/>
        <v>-900.93141581932093</v>
      </c>
      <c r="AS32">
        <f t="shared" si="9"/>
        <v>44.780659737568591</v>
      </c>
      <c r="AT32">
        <f t="shared" si="9"/>
        <v>25.455914561310795</v>
      </c>
      <c r="AU32">
        <f t="shared" si="9"/>
        <v>-830.69484152044174</v>
      </c>
      <c r="AW32">
        <v>29</v>
      </c>
      <c r="AX32">
        <f>IF(Z32&gt;0, (R32*SUMPRODUCT(K32:$K$98, X32:$X$98)-K32*$AZ$3)/Z32, 0)</f>
        <v>11287.748584196472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500000</v>
      </c>
      <c r="S33">
        <f t="shared" si="1"/>
        <v>10588.798716000138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5435.8447491494017</v>
      </c>
      <c r="AC33">
        <f t="shared" si="2"/>
        <v>4711.4633764124537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-15903.378397995088</v>
      </c>
      <c r="AI33">
        <f t="shared" si="6"/>
        <v>-15925.625791220597</v>
      </c>
      <c r="AJ33">
        <f t="shared" si="7"/>
        <v>724.38137273694792</v>
      </c>
      <c r="AK33">
        <f t="shared" si="22"/>
        <v>380.50913244045813</v>
      </c>
      <c r="AL33">
        <f t="shared" si="8"/>
        <v>-14820.735286043191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-832.9619334357451</v>
      </c>
      <c r="AR33">
        <f t="shared" si="9"/>
        <v>-834.12717211719155</v>
      </c>
      <c r="AS33">
        <f t="shared" si="9"/>
        <v>37.940498784577407</v>
      </c>
      <c r="AT33">
        <f t="shared" si="9"/>
        <v>19.929703910429453</v>
      </c>
      <c r="AU33">
        <f t="shared" si="9"/>
        <v>-776.25696942218474</v>
      </c>
      <c r="AW33">
        <v>30</v>
      </c>
      <c r="AX33">
        <f>IF(Z33&gt;0, (R33*SUMPRODUCT(K33:$K$98, X33:$X$98)-K33*$AZ$3)/Z33, 0)</f>
        <v>10588.798716000138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500000</v>
      </c>
      <c r="S34">
        <f t="shared" si="1"/>
        <v>9895.3693028915823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4711.4633764124537</v>
      </c>
      <c r="AC34">
        <f t="shared" si="2"/>
        <v>4034.8742636763686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-16372.301622516779</v>
      </c>
      <c r="AI34">
        <f t="shared" si="6"/>
        <v>-16392.68931164778</v>
      </c>
      <c r="AJ34">
        <f t="shared" si="7"/>
        <v>676.5891127360851</v>
      </c>
      <c r="AK34">
        <f t="shared" si="22"/>
        <v>329.80243634887177</v>
      </c>
      <c r="AL34">
        <f t="shared" si="8"/>
        <v>-15386.297762562825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-765.64504504477873</v>
      </c>
      <c r="AR34">
        <f t="shared" si="9"/>
        <v>-766.59846830333856</v>
      </c>
      <c r="AS34">
        <f t="shared" si="9"/>
        <v>31.640456769082824</v>
      </c>
      <c r="AT34">
        <f t="shared" si="9"/>
        <v>15.42309731741878</v>
      </c>
      <c r="AU34">
        <f t="shared" ref="AU34:AU89" si="23">AL34*$K34</f>
        <v>-719.53491421683691</v>
      </c>
      <c r="AW34">
        <v>31</v>
      </c>
      <c r="AX34">
        <f>IF(Z34&gt;0, (R34*SUMPRODUCT(K34:$K$98, X34:$X$98)-K34*$AZ$3)/Z34, 0)</f>
        <v>9895.3693028915823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500000</v>
      </c>
      <c r="S35">
        <f t="shared" si="1"/>
        <v>9210.0911634826771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4034.8742636763686</v>
      </c>
      <c r="AC35">
        <f t="shared" si="2"/>
        <v>3408.8478085420015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-16777.641016575883</v>
      </c>
      <c r="AI35">
        <f t="shared" ref="AI35:AI66" si="25">SUM(AE35:AH35)</f>
        <v>-16796.147064713918</v>
      </c>
      <c r="AJ35">
        <f t="shared" si="7"/>
        <v>626.0264551343671</v>
      </c>
      <c r="AK35">
        <f t="shared" si="22"/>
        <v>282.44119845734582</v>
      </c>
      <c r="AL35">
        <f t="shared" ref="AL35:AL89" si="26">SUM(AI35:AK35)</f>
        <v>-15887.679411122204</v>
      </c>
      <c r="AN35">
        <f t="shared" ref="AN35:AT66" si="27">AE35*$K35</f>
        <v>0</v>
      </c>
      <c r="AO35">
        <f t="shared" si="27"/>
        <v>0</v>
      </c>
      <c r="AP35">
        <f t="shared" si="27"/>
        <v>-0.7727044337121638</v>
      </c>
      <c r="AQ35">
        <f t="shared" si="27"/>
        <v>-700.53625193454616</v>
      </c>
      <c r="AR35">
        <f t="shared" si="27"/>
        <v>-701.30895636825835</v>
      </c>
      <c r="AS35">
        <f t="shared" si="27"/>
        <v>26.139206701253137</v>
      </c>
      <c r="AT35">
        <f t="shared" si="27"/>
        <v>11.793094056770521</v>
      </c>
      <c r="AU35">
        <f t="shared" si="23"/>
        <v>-663.37665561023459</v>
      </c>
      <c r="AW35">
        <v>32</v>
      </c>
      <c r="AX35">
        <f>IF(Z35&gt;0, (R35*SUMPRODUCT(K35:$K$98, X35:$X$98)-K35*$AZ$3)/Z35, 0)</f>
        <v>9210.0911634826771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500000</v>
      </c>
      <c r="S36">
        <f t="shared" si="1"/>
        <v>8519.7579019952682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3408.8478085420015</v>
      </c>
      <c r="AC36">
        <f t="shared" si="2"/>
        <v>2832.9710118846069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-16950.984912995806</v>
      </c>
      <c r="AI36">
        <f t="shared" si="25"/>
        <v>-16967.610802161162</v>
      </c>
      <c r="AJ36">
        <f t="shared" si="7"/>
        <v>575.87679665739461</v>
      </c>
      <c r="AK36">
        <f t="shared" si="22"/>
        <v>238.61934659794014</v>
      </c>
      <c r="AL36">
        <f t="shared" si="26"/>
        <v>-16153.114658905828</v>
      </c>
      <c r="AN36">
        <f t="shared" si="27"/>
        <v>0</v>
      </c>
      <c r="AO36">
        <f t="shared" si="27"/>
        <v>0</v>
      </c>
      <c r="AP36">
        <f t="shared" si="27"/>
        <v>-0.61982141192884743</v>
      </c>
      <c r="AQ36">
        <f t="shared" si="27"/>
        <v>-631.94114298868806</v>
      </c>
      <c r="AR36">
        <f t="shared" si="27"/>
        <v>-632.56096440061697</v>
      </c>
      <c r="AS36">
        <f t="shared" si="27"/>
        <v>21.468973217086141</v>
      </c>
      <c r="AT36">
        <f t="shared" si="27"/>
        <v>8.8958478461453581</v>
      </c>
      <c r="AU36">
        <f t="shared" si="23"/>
        <v>-602.19614333738548</v>
      </c>
      <c r="AW36">
        <v>33</v>
      </c>
      <c r="AX36">
        <f>IF(Z36&gt;0, (R36*SUMPRODUCT(K36:$K$98, X36:$X$98)-K36*$AZ$3)/Z36, 0)</f>
        <v>8519.7579019952682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500000</v>
      </c>
      <c r="S37">
        <f t="shared" si="1"/>
        <v>7826.5125130541255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2832.9710118846069</v>
      </c>
      <c r="AC37">
        <f t="shared" si="2"/>
        <v>2312.3329539648053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-16871.952325002203</v>
      </c>
      <c r="AI37">
        <f t="shared" si="25"/>
        <v>-16886.724760043406</v>
      </c>
      <c r="AJ37">
        <f t="shared" si="7"/>
        <v>520.63805791980167</v>
      </c>
      <c r="AK37">
        <f t="shared" si="22"/>
        <v>198.30797083192252</v>
      </c>
      <c r="AL37">
        <f t="shared" si="26"/>
        <v>-16167.778731291683</v>
      </c>
      <c r="AN37">
        <f t="shared" si="27"/>
        <v>0</v>
      </c>
      <c r="AO37">
        <f t="shared" si="27"/>
        <v>0</v>
      </c>
      <c r="AP37">
        <f t="shared" si="27"/>
        <v>-0.49171760797055314</v>
      </c>
      <c r="AQ37">
        <f t="shared" si="27"/>
        <v>-561.60247216553068</v>
      </c>
      <c r="AR37">
        <f t="shared" si="27"/>
        <v>-562.09418977350128</v>
      </c>
      <c r="AS37">
        <f t="shared" si="27"/>
        <v>17.330040697064572</v>
      </c>
      <c r="AT37">
        <f t="shared" si="27"/>
        <v>6.600910465133329</v>
      </c>
      <c r="AU37">
        <f t="shared" si="23"/>
        <v>-538.16323861130343</v>
      </c>
      <c r="AW37">
        <v>34</v>
      </c>
      <c r="AX37">
        <f>IF(Z37&gt;0, (R37*SUMPRODUCT(K37:$K$98, X37:$X$98)-K37*$AZ$3)/Z37, 0)</f>
        <v>7826.5125130541255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500000</v>
      </c>
      <c r="S38">
        <f t="shared" si="1"/>
        <v>7137.1178282762685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2312.3329539648053</v>
      </c>
      <c r="AC38">
        <f t="shared" si="2"/>
        <v>1850.1082363250664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-16635.38682424706</v>
      </c>
      <c r="AI38">
        <f t="shared" si="25"/>
        <v>-16648.347996255423</v>
      </c>
      <c r="AJ38">
        <f t="shared" si="7"/>
        <v>462.22471763973886</v>
      </c>
      <c r="AK38">
        <f t="shared" si="22"/>
        <v>161.86330677753639</v>
      </c>
      <c r="AL38">
        <f t="shared" si="26"/>
        <v>-16024.259971838146</v>
      </c>
      <c r="AN38">
        <f t="shared" si="27"/>
        <v>0</v>
      </c>
      <c r="AO38">
        <f t="shared" si="27"/>
        <v>0</v>
      </c>
      <c r="AP38">
        <f t="shared" si="27"/>
        <v>-0.38520323244613897</v>
      </c>
      <c r="AQ38">
        <f t="shared" si="27"/>
        <v>-494.40010313546389</v>
      </c>
      <c r="AR38">
        <f t="shared" si="27"/>
        <v>-494.78530636791004</v>
      </c>
      <c r="AS38">
        <f t="shared" si="27"/>
        <v>13.737218766669159</v>
      </c>
      <c r="AT38">
        <f t="shared" si="27"/>
        <v>4.8105425145882217</v>
      </c>
      <c r="AU38">
        <f t="shared" si="23"/>
        <v>-476.23754508665257</v>
      </c>
      <c r="AW38">
        <v>35</v>
      </c>
      <c r="AX38">
        <f>IF(Z38&gt;0, (R38*SUMPRODUCT(K38:$K$98, X38:$X$98)-K38*$AZ$3)/Z38, 0)</f>
        <v>7137.1178282762685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500000</v>
      </c>
      <c r="S39">
        <f t="shared" si="1"/>
        <v>6443.0344772868439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1850.1082363250664</v>
      </c>
      <c r="AC39">
        <f t="shared" si="2"/>
        <v>1444.4382711590588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-16222.59172082921</v>
      </c>
      <c r="AI39">
        <f t="shared" si="25"/>
        <v>-16233.801021945408</v>
      </c>
      <c r="AJ39">
        <f t="shared" si="7"/>
        <v>405.66996516600761</v>
      </c>
      <c r="AK39">
        <f t="shared" si="22"/>
        <v>129.50757654275466</v>
      </c>
      <c r="AL39">
        <f t="shared" si="26"/>
        <v>-15698.623480236645</v>
      </c>
      <c r="AN39">
        <f t="shared" si="27"/>
        <v>0</v>
      </c>
      <c r="AO39">
        <f t="shared" si="27"/>
        <v>0</v>
      </c>
      <c r="AP39">
        <f t="shared" si="27"/>
        <v>-0.29744464994555486</v>
      </c>
      <c r="AQ39">
        <f t="shared" si="27"/>
        <v>-430.47493020228643</v>
      </c>
      <c r="AR39">
        <f t="shared" si="27"/>
        <v>-430.77237485223202</v>
      </c>
      <c r="AS39">
        <f t="shared" si="27"/>
        <v>10.764664052771645</v>
      </c>
      <c r="AT39">
        <f t="shared" si="27"/>
        <v>3.4365510722512322</v>
      </c>
      <c r="AU39">
        <f t="shared" si="23"/>
        <v>-416.57115972720914</v>
      </c>
      <c r="AW39">
        <v>36</v>
      </c>
      <c r="AX39">
        <f>IF(Z39&gt;0, (R39*SUMPRODUCT(K39:$K$98, X39:$X$98)-K39*$AZ$3)/Z39, 0)</f>
        <v>6443.0344772868439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500000</v>
      </c>
      <c r="S40">
        <f t="shared" si="1"/>
        <v>5733.5854580607584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1444.4382711590588</v>
      </c>
      <c r="AC40">
        <f t="shared" si="2"/>
        <v>1093.1866784295014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-15640.22575441976</v>
      </c>
      <c r="AI40">
        <f t="shared" si="25"/>
        <v>-15649.758939949354</v>
      </c>
      <c r="AJ40">
        <f t="shared" si="7"/>
        <v>351.25159272955739</v>
      </c>
      <c r="AK40">
        <f t="shared" si="22"/>
        <v>101.11067898113413</v>
      </c>
      <c r="AL40">
        <f t="shared" si="26"/>
        <v>-15197.396668238662</v>
      </c>
      <c r="AN40">
        <f t="shared" si="27"/>
        <v>0</v>
      </c>
      <c r="AO40">
        <f t="shared" si="27"/>
        <v>0</v>
      </c>
      <c r="AP40">
        <f t="shared" si="27"/>
        <v>-0.22586432936057671</v>
      </c>
      <c r="AQ40">
        <f t="shared" si="27"/>
        <v>-370.5549514486903</v>
      </c>
      <c r="AR40">
        <f t="shared" si="27"/>
        <v>-370.78081577805085</v>
      </c>
      <c r="AS40">
        <f t="shared" si="27"/>
        <v>8.3220037187375642</v>
      </c>
      <c r="AT40">
        <f t="shared" si="27"/>
        <v>2.3955576683546576</v>
      </c>
      <c r="AU40">
        <f t="shared" si="23"/>
        <v>-360.0632543909586</v>
      </c>
      <c r="AW40">
        <v>37</v>
      </c>
      <c r="AX40">
        <f>IF(Z40&gt;0, (R40*SUMPRODUCT(K40:$K$98, X40:$X$98)-K40*$AZ$3)/Z40, 0)</f>
        <v>5733.5854580607584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500000</v>
      </c>
      <c r="S41">
        <f t="shared" si="1"/>
        <v>4989.9321365634432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1093.1866784295014</v>
      </c>
      <c r="AC41">
        <f t="shared" si="2"/>
        <v>793.36684972431942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-14881.77927097262</v>
      </c>
      <c r="AI41">
        <f t="shared" si="25"/>
        <v>-14889.728946719821</v>
      </c>
      <c r="AJ41">
        <f t="shared" si="7"/>
        <v>299.81982870518198</v>
      </c>
      <c r="AK41">
        <f t="shared" si="22"/>
        <v>76.523067490065102</v>
      </c>
      <c r="AL41">
        <f t="shared" si="26"/>
        <v>-14513.386050524574</v>
      </c>
      <c r="AN41">
        <f t="shared" si="27"/>
        <v>0</v>
      </c>
      <c r="AO41">
        <f t="shared" si="27"/>
        <v>0</v>
      </c>
      <c r="AP41">
        <f t="shared" si="27"/>
        <v>-0.16816708476083764</v>
      </c>
      <c r="AQ41">
        <f t="shared" si="27"/>
        <v>-314.80849227529313</v>
      </c>
      <c r="AR41">
        <f t="shared" si="27"/>
        <v>-314.97665936005393</v>
      </c>
      <c r="AS41">
        <f t="shared" si="27"/>
        <v>6.3423752301593073</v>
      </c>
      <c r="AT41">
        <f t="shared" si="27"/>
        <v>1.6187655428955605</v>
      </c>
      <c r="AU41">
        <f t="shared" si="23"/>
        <v>-307.01551858699906</v>
      </c>
      <c r="AW41">
        <v>38</v>
      </c>
      <c r="AX41">
        <f>IF(Z41&gt;0, (R41*SUMPRODUCT(K41:$K$98, X41:$X$98)-K41*$AZ$3)/Z41, 0)</f>
        <v>4989.9321365634432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500000</v>
      </c>
      <c r="S42">
        <f t="shared" si="1"/>
        <v>4181.6601268188015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793.36684972431942</v>
      </c>
      <c r="AC42">
        <f t="shared" si="2"/>
        <v>541.71471704144437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-13929.103857215248</v>
      </c>
      <c r="AI42">
        <f t="shared" si="25"/>
        <v>-13935.581125819255</v>
      </c>
      <c r="AJ42">
        <f t="shared" si="7"/>
        <v>251.65213268287505</v>
      </c>
      <c r="AK42">
        <f t="shared" si="22"/>
        <v>55.535679480702363</v>
      </c>
      <c r="AL42">
        <f t="shared" si="26"/>
        <v>-13628.393313655677</v>
      </c>
      <c r="AN42">
        <f t="shared" si="27"/>
        <v>0</v>
      </c>
      <c r="AO42">
        <f t="shared" si="27"/>
        <v>0</v>
      </c>
      <c r="AP42">
        <f t="shared" si="27"/>
        <v>-0.12233915177658419</v>
      </c>
      <c r="AQ42">
        <f t="shared" si="27"/>
        <v>-263.08539217370469</v>
      </c>
      <c r="AR42">
        <f t="shared" si="27"/>
        <v>-263.20773132548123</v>
      </c>
      <c r="AS42">
        <f t="shared" si="27"/>
        <v>4.7530695942028434</v>
      </c>
      <c r="AT42">
        <f t="shared" si="27"/>
        <v>1.0489279257003652</v>
      </c>
      <c r="AU42">
        <f t="shared" si="23"/>
        <v>-257.40573380557805</v>
      </c>
      <c r="AW42">
        <v>39</v>
      </c>
      <c r="AX42">
        <f>IF(Z42&gt;0, (R42*SUMPRODUCT(K42:$K$98, X42:$X$98)-K42*$AZ$3)/Z42, 0)</f>
        <v>4181.6601268188015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500000</v>
      </c>
      <c r="S43">
        <f t="shared" si="1"/>
        <v>3265.2196005149958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541.71471704144437</v>
      </c>
      <c r="AC43">
        <f t="shared" si="2"/>
        <v>335.01893164668428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-12823.825927585547</v>
      </c>
      <c r="AI43">
        <f t="shared" si="25"/>
        <v>-12828.956040910756</v>
      </c>
      <c r="AJ43">
        <f t="shared" si="7"/>
        <v>206.69578539476009</v>
      </c>
      <c r="AK43">
        <f t="shared" si="22"/>
        <v>37.920030192901109</v>
      </c>
      <c r="AL43">
        <f t="shared" si="26"/>
        <v>-12584.340225323094</v>
      </c>
      <c r="AN43">
        <f t="shared" si="27"/>
        <v>0</v>
      </c>
      <c r="AO43">
        <f t="shared" si="27"/>
        <v>0</v>
      </c>
      <c r="AP43">
        <f t="shared" si="27"/>
        <v>-8.6513223492666644E-2</v>
      </c>
      <c r="AQ43">
        <f t="shared" si="27"/>
        <v>-216.25848166992577</v>
      </c>
      <c r="AR43">
        <f t="shared" si="27"/>
        <v>-216.34499489341846</v>
      </c>
      <c r="AS43">
        <f t="shared" si="27"/>
        <v>3.4856771270490601</v>
      </c>
      <c r="AT43">
        <f t="shared" si="27"/>
        <v>0.63947594116621964</v>
      </c>
      <c r="AU43">
        <f t="shared" si="23"/>
        <v>-212.21984182520316</v>
      </c>
      <c r="AW43">
        <v>40</v>
      </c>
      <c r="AX43">
        <f>IF(Z43&gt;0, (R43*SUMPRODUCT(K43:$K$98, X43:$X$98)-K43*$AZ$3)/Z43, 0)</f>
        <v>3265.2196005149958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500000</v>
      </c>
      <c r="S44">
        <f t="shared" si="1"/>
        <v>2152.3564286467085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335.01893164668428</v>
      </c>
      <c r="AC44">
        <f t="shared" si="2"/>
        <v>169.10831317224489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-11503.663518181214</v>
      </c>
      <c r="AI44">
        <f t="shared" si="25"/>
        <v>-11507.591964021352</v>
      </c>
      <c r="AJ44">
        <f t="shared" si="7"/>
        <v>165.91061847443939</v>
      </c>
      <c r="AK44">
        <f t="shared" si="22"/>
        <v>23.4513252152679</v>
      </c>
      <c r="AL44">
        <f t="shared" si="26"/>
        <v>-11318.230020331644</v>
      </c>
      <c r="AN44">
        <f t="shared" si="27"/>
        <v>0</v>
      </c>
      <c r="AO44">
        <f t="shared" si="27"/>
        <v>0</v>
      </c>
      <c r="AP44">
        <f t="shared" si="27"/>
        <v>-5.9150481293028016E-2</v>
      </c>
      <c r="AQ44">
        <f t="shared" si="27"/>
        <v>-173.2102875852552</v>
      </c>
      <c r="AR44">
        <f t="shared" si="27"/>
        <v>-173.26943806654822</v>
      </c>
      <c r="AS44">
        <f t="shared" si="27"/>
        <v>2.4981107882707549</v>
      </c>
      <c r="AT44">
        <f t="shared" si="27"/>
        <v>0.3531058413149869</v>
      </c>
      <c r="AU44">
        <f t="shared" si="23"/>
        <v>-170.41822143696245</v>
      </c>
      <c r="AW44">
        <v>41</v>
      </c>
      <c r="AX44">
        <f>IF(Z44&gt;0, (R44*SUMPRODUCT(K44:$K$98, X44:$X$98)-K44*$AZ$3)/Z44, 0)</f>
        <v>2152.3564286467085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500000</v>
      </c>
      <c r="S45">
        <f t="shared" si="1"/>
        <v>706.82084736732634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169.10831317224489</v>
      </c>
      <c r="AC45">
        <f t="shared" si="2"/>
        <v>40.851474868674075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-9993.5733727280058</v>
      </c>
      <c r="AI45">
        <f t="shared" si="25"/>
        <v>-9996.4631767724695</v>
      </c>
      <c r="AJ45">
        <f t="shared" si="7"/>
        <v>128.25683830357082</v>
      </c>
      <c r="AK45">
        <f t="shared" si="22"/>
        <v>11.837581922057144</v>
      </c>
      <c r="AL45">
        <f t="shared" si="26"/>
        <v>-9856.3687565468426</v>
      </c>
      <c r="AN45">
        <f t="shared" si="27"/>
        <v>0</v>
      </c>
      <c r="AO45">
        <f t="shared" si="27"/>
        <v>0</v>
      </c>
      <c r="AP45">
        <f t="shared" si="27"/>
        <v>-3.8849719235682444E-2</v>
      </c>
      <c r="AQ45">
        <f t="shared" si="27"/>
        <v>-134.3508119297625</v>
      </c>
      <c r="AR45">
        <f t="shared" si="27"/>
        <v>-134.38966164899816</v>
      </c>
      <c r="AS45">
        <f t="shared" si="27"/>
        <v>1.7242491468219678</v>
      </c>
      <c r="AT45">
        <f t="shared" si="27"/>
        <v>0.15914114833574466</v>
      </c>
      <c r="AU45">
        <f t="shared" si="23"/>
        <v>-132.50627135384048</v>
      </c>
      <c r="AW45">
        <v>42</v>
      </c>
      <c r="AX45">
        <f>IF(Z45&gt;0, (R45*SUMPRODUCT(K45:$K$98, X45:$X$98)-K45*$AZ$3)/Z45, 0)</f>
        <v>706.82084736732634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500000</v>
      </c>
      <c r="S46">
        <f t="shared" si="1"/>
        <v>-1317.5123210469462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40.851474868674075</v>
      </c>
      <c r="AC46">
        <f t="shared" si="2"/>
        <v>-53.362328773870388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-8357.8912573993239</v>
      </c>
      <c r="AI46">
        <f t="shared" si="25"/>
        <v>-8359.9163742776036</v>
      </c>
      <c r="AJ46">
        <f t="shared" si="7"/>
        <v>94.213803642544462</v>
      </c>
      <c r="AK46">
        <f t="shared" si="22"/>
        <v>2.8596032408071856</v>
      </c>
      <c r="AL46">
        <f t="shared" si="26"/>
        <v>-8262.8429673942519</v>
      </c>
      <c r="AN46">
        <f t="shared" si="27"/>
        <v>0</v>
      </c>
      <c r="AO46">
        <f t="shared" si="27"/>
        <v>0</v>
      </c>
      <c r="AP46">
        <f t="shared" si="27"/>
        <v>-2.430813057676923E-2</v>
      </c>
      <c r="AQ46">
        <f t="shared" si="27"/>
        <v>-100.32246247628639</v>
      </c>
      <c r="AR46">
        <f t="shared" si="27"/>
        <v>-100.34677060686316</v>
      </c>
      <c r="AS46">
        <f t="shared" si="27"/>
        <v>1.1308786498400112</v>
      </c>
      <c r="AT46">
        <f t="shared" si="27"/>
        <v>3.4324739337684727E-2</v>
      </c>
      <c r="AU46">
        <f t="shared" si="23"/>
        <v>-99.181567217685455</v>
      </c>
      <c r="AW46">
        <v>43</v>
      </c>
      <c r="AX46">
        <f>IF(Z46&gt;0, (R46*SUMPRODUCT(K46:$K$98, X46:$X$98)-K46*$AZ$3)/Z46, 0)</f>
        <v>-1317.5123210469462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500000</v>
      </c>
      <c r="S47">
        <f t="shared" si="1"/>
        <v>-4396.3513387829407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-53.362328773870388</v>
      </c>
      <c r="AC47">
        <f t="shared" si="2"/>
        <v>-117.84817670799778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-6645.7045524375108</v>
      </c>
      <c r="AI47">
        <f t="shared" si="25"/>
        <v>-6647.0448476917636</v>
      </c>
      <c r="AJ47">
        <f t="shared" si="7"/>
        <v>64.485847934127392</v>
      </c>
      <c r="AK47">
        <f t="shared" si="22"/>
        <v>-3.7353630141709275</v>
      </c>
      <c r="AL47">
        <f t="shared" si="26"/>
        <v>-6586.2943627718068</v>
      </c>
      <c r="AN47">
        <f t="shared" si="27"/>
        <v>0</v>
      </c>
      <c r="AO47">
        <f t="shared" si="27"/>
        <v>0</v>
      </c>
      <c r="AP47">
        <f t="shared" si="27"/>
        <v>-1.4364282061077356E-2</v>
      </c>
      <c r="AQ47">
        <f t="shared" si="27"/>
        <v>-71.223690737454447</v>
      </c>
      <c r="AR47">
        <f t="shared" si="27"/>
        <v>-71.238055019515528</v>
      </c>
      <c r="AS47">
        <f t="shared" si="27"/>
        <v>0.69111108595975945</v>
      </c>
      <c r="AT47">
        <f t="shared" si="27"/>
        <v>-4.0032826920639343E-2</v>
      </c>
      <c r="AU47">
        <f t="shared" si="23"/>
        <v>-70.586976760476404</v>
      </c>
      <c r="AW47">
        <v>44</v>
      </c>
      <c r="AX47">
        <f>IF(Z47&gt;0, (R47*SUMPRODUCT(K47:$K$98, X47:$X$98)-K47*$AZ$3)/Z47, 0)</f>
        <v>-4396.3513387829407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500000</v>
      </c>
      <c r="S48">
        <f t="shared" si="1"/>
        <v>-9474.177139690215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-117.84817670799778</v>
      </c>
      <c r="AC48">
        <f t="shared" si="2"/>
        <v>-157.07489017566752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-4979.2906902179375</v>
      </c>
      <c r="AI48">
        <f t="shared" si="25"/>
        <v>-4980.1196534506262</v>
      </c>
      <c r="AJ48">
        <f t="shared" si="7"/>
        <v>39.22671346766974</v>
      </c>
      <c r="AK48">
        <f t="shared" si="22"/>
        <v>-8.2493723695598451</v>
      </c>
      <c r="AL48">
        <f t="shared" si="26"/>
        <v>-4949.1423123525165</v>
      </c>
      <c r="AN48">
        <f t="shared" si="27"/>
        <v>0</v>
      </c>
      <c r="AO48">
        <f t="shared" si="27"/>
        <v>0</v>
      </c>
      <c r="AP48">
        <f t="shared" si="27"/>
        <v>-7.9323284864302838E-3</v>
      </c>
      <c r="AQ48">
        <f t="shared" si="27"/>
        <v>-47.646708354148792</v>
      </c>
      <c r="AR48">
        <f t="shared" si="27"/>
        <v>-47.654640682635218</v>
      </c>
      <c r="AS48">
        <f t="shared" si="27"/>
        <v>0.37535944225100376</v>
      </c>
      <c r="AT48">
        <f t="shared" si="27"/>
        <v>-7.8938038337341518E-2</v>
      </c>
      <c r="AU48">
        <f t="shared" si="23"/>
        <v>-47.358219278721556</v>
      </c>
      <c r="AW48">
        <v>45</v>
      </c>
      <c r="AX48">
        <f>IF(Z48&gt;0, (R48*SUMPRODUCT(K48:$K$98, X48:$X$98)-K48*$AZ$3)/Z48, 0)</f>
        <v>-9474.177139690215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500000</v>
      </c>
      <c r="S49">
        <f t="shared" si="1"/>
        <v>-18601.486974648902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-157.07489017566752</v>
      </c>
      <c r="AC49">
        <f t="shared" si="2"/>
        <v>-176.15286882465136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-3471.8223629853533</v>
      </c>
      <c r="AI49">
        <f t="shared" si="25"/>
        <v>-3472.2958543494165</v>
      </c>
      <c r="AJ49">
        <f t="shared" si="7"/>
        <v>19.077978648983844</v>
      </c>
      <c r="AK49">
        <f t="shared" si="22"/>
        <v>-10.995242312296728</v>
      </c>
      <c r="AL49">
        <f t="shared" si="26"/>
        <v>-3464.2131180127294</v>
      </c>
      <c r="AN49">
        <f t="shared" si="27"/>
        <v>0</v>
      </c>
      <c r="AO49">
        <f t="shared" si="27"/>
        <v>0</v>
      </c>
      <c r="AP49">
        <f t="shared" si="27"/>
        <v>-4.045381291537216E-3</v>
      </c>
      <c r="AQ49">
        <f t="shared" si="27"/>
        <v>-29.662304955752671</v>
      </c>
      <c r="AR49">
        <f t="shared" si="27"/>
        <v>-29.666350337044207</v>
      </c>
      <c r="AS49">
        <f t="shared" si="27"/>
        <v>0.16299705499301334</v>
      </c>
      <c r="AT49">
        <f t="shared" si="27"/>
        <v>-9.3940356513314102E-2</v>
      </c>
      <c r="AU49">
        <f t="shared" si="23"/>
        <v>-29.597293638564508</v>
      </c>
      <c r="AW49">
        <v>46</v>
      </c>
      <c r="AX49">
        <f>IF(Z49&gt;0, (R49*SUMPRODUCT(K49:$K$98, X49:$X$98)-K49*$AZ$3)/Z49, 0)</f>
        <v>-18601.486974648902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500000</v>
      </c>
      <c r="S50">
        <f t="shared" si="1"/>
        <v>-36673.242205457311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-176.15286882465136</v>
      </c>
      <c r="AC50">
        <f t="shared" si="2"/>
        <v>-180.30737940079246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-2229.2683657147149</v>
      </c>
      <c r="AI50">
        <f t="shared" si="25"/>
        <v>-2229.5141953285661</v>
      </c>
      <c r="AJ50">
        <f t="shared" si="7"/>
        <v>4.1545105761410923</v>
      </c>
      <c r="AK50">
        <f t="shared" si="22"/>
        <v>-12.330700817725596</v>
      </c>
      <c r="AL50">
        <f t="shared" si="26"/>
        <v>-2237.6903855701507</v>
      </c>
      <c r="AN50">
        <f t="shared" si="27"/>
        <v>0</v>
      </c>
      <c r="AO50">
        <f t="shared" si="27"/>
        <v>0</v>
      </c>
      <c r="AP50">
        <f t="shared" si="27"/>
        <v>-1.8752690052203118E-3</v>
      </c>
      <c r="AQ50">
        <f t="shared" si="27"/>
        <v>-17.005591006920483</v>
      </c>
      <c r="AR50">
        <f t="shared" si="27"/>
        <v>-17.007466275925701</v>
      </c>
      <c r="AS50">
        <f t="shared" si="27"/>
        <v>3.1691970683453481E-2</v>
      </c>
      <c r="AT50">
        <f t="shared" si="27"/>
        <v>-9.4062634252522329E-2</v>
      </c>
      <c r="AU50">
        <f t="shared" si="23"/>
        <v>-17.069836939494774</v>
      </c>
      <c r="AW50">
        <v>47</v>
      </c>
      <c r="AX50">
        <f>IF(Z50&gt;0, (R50*SUMPRODUCT(K50:$K$98, X50:$X$98)-K50*$AZ$3)/Z50, 0)</f>
        <v>-36673.242205457311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500000</v>
      </c>
      <c r="S51">
        <f t="shared" si="1"/>
        <v>-77058.609713631406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-180.30737940079246</v>
      </c>
      <c r="AC51">
        <f t="shared" si="2"/>
        <v>-174.53815399734546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-1301.2105622604158</v>
      </c>
      <c r="AI51">
        <f t="shared" si="25"/>
        <v>-1301.3238125219025</v>
      </c>
      <c r="AJ51">
        <f t="shared" si="7"/>
        <v>-5.7692254034469954</v>
      </c>
      <c r="AK51">
        <f t="shared" si="22"/>
        <v>-12.621516558055474</v>
      </c>
      <c r="AL51">
        <f t="shared" si="26"/>
        <v>-1319.714554483405</v>
      </c>
      <c r="AN51">
        <f t="shared" si="27"/>
        <v>0</v>
      </c>
      <c r="AO51">
        <f t="shared" si="27"/>
        <v>0</v>
      </c>
      <c r="AP51">
        <f t="shared" si="27"/>
        <v>-7.7134837226689693E-4</v>
      </c>
      <c r="AQ51">
        <f t="shared" si="27"/>
        <v>-8.8625548056177124</v>
      </c>
      <c r="AR51">
        <f t="shared" si="27"/>
        <v>-8.8633261539899788</v>
      </c>
      <c r="AS51">
        <f t="shared" si="27"/>
        <v>-3.9294237079654223E-2</v>
      </c>
      <c r="AT51">
        <f t="shared" si="27"/>
        <v>-8.5965243036039349E-2</v>
      </c>
      <c r="AU51">
        <f t="shared" si="23"/>
        <v>-8.9885856341056733</v>
      </c>
      <c r="AW51">
        <v>48</v>
      </c>
      <c r="AX51">
        <f>IF(Z51&gt;0, (R51*SUMPRODUCT(K51:$K$98, X51:$X$98)-K51*$AZ$3)/Z51, 0)</f>
        <v>-77058.609713631406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500000</v>
      </c>
      <c r="S52">
        <f t="shared" si="1"/>
        <v>-182287.85122536978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-174.53815399734546</v>
      </c>
      <c r="AC52">
        <f t="shared" si="2"/>
        <v>-163.06605129370649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-673.90134348944753</v>
      </c>
      <c r="AI52">
        <f t="shared" si="25"/>
        <v>-673.94607111397033</v>
      </c>
      <c r="AJ52">
        <f t="shared" si="7"/>
        <v>-11.472102703638967</v>
      </c>
      <c r="AK52">
        <f t="shared" si="22"/>
        <v>-12.217670779814183</v>
      </c>
      <c r="AL52">
        <f t="shared" si="26"/>
        <v>-697.63584459742344</v>
      </c>
      <c r="AN52">
        <f t="shared" si="27"/>
        <v>0</v>
      </c>
      <c r="AO52">
        <f t="shared" si="27"/>
        <v>0</v>
      </c>
      <c r="AP52">
        <f t="shared" si="27"/>
        <v>-2.7200016329013358E-4</v>
      </c>
      <c r="AQ52">
        <f t="shared" si="27"/>
        <v>-4.0981670148149849</v>
      </c>
      <c r="AR52">
        <f t="shared" si="27"/>
        <v>-4.0984390149782746</v>
      </c>
      <c r="AS52">
        <f t="shared" si="27"/>
        <v>-6.9764800656402323E-2</v>
      </c>
      <c r="AT52">
        <f t="shared" si="27"/>
        <v>-7.4298791464699601E-2</v>
      </c>
      <c r="AU52">
        <f t="shared" si="23"/>
        <v>-4.2425026070993761</v>
      </c>
      <c r="AW52">
        <v>49</v>
      </c>
      <c r="AX52">
        <f>IF(Z52&gt;0, (R52*SUMPRODUCT(K52:$K$98, X52:$X$98)-K52*$AZ$3)/Z52, 0)</f>
        <v>-182287.85122536978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500000</v>
      </c>
      <c r="S53">
        <f t="shared" si="1"/>
        <v>-519237.60065280285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-163.06605129370649</v>
      </c>
      <c r="AC53">
        <f t="shared" si="2"/>
        <v>-149.00827410382803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-299.31592147817076</v>
      </c>
      <c r="AI53">
        <f t="shared" si="25"/>
        <v>-299.33027023430054</v>
      </c>
      <c r="AJ53">
        <f t="shared" si="7"/>
        <v>-14.057777189878465</v>
      </c>
      <c r="AK53">
        <f t="shared" si="22"/>
        <v>-11.414623590559456</v>
      </c>
      <c r="AL53">
        <f t="shared" si="26"/>
        <v>-324.80267101473851</v>
      </c>
      <c r="AN53">
        <f t="shared" si="27"/>
        <v>0</v>
      </c>
      <c r="AO53">
        <f t="shared" si="27"/>
        <v>0</v>
      </c>
      <c r="AP53">
        <f t="shared" si="27"/>
        <v>-7.7909346771397054E-5</v>
      </c>
      <c r="AQ53">
        <f t="shared" si="27"/>
        <v>-1.6251936899398889</v>
      </c>
      <c r="AR53">
        <f t="shared" si="27"/>
        <v>-1.6252715992866602</v>
      </c>
      <c r="AS53">
        <f t="shared" si="27"/>
        <v>-7.6329420335354919E-2</v>
      </c>
      <c r="AT53">
        <f t="shared" si="27"/>
        <v>-6.1977906623885214E-2</v>
      </c>
      <c r="AU53">
        <f t="shared" si="23"/>
        <v>-1.7635789262459005</v>
      </c>
      <c r="AW53">
        <v>50</v>
      </c>
      <c r="AX53">
        <f>IF(Z53&gt;0, (R53*SUMPRODUCT(K53:$K$98, X53:$X$98)-K53*$AZ$3)/Z53, 0)</f>
        <v>-519237.60065280285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500000</v>
      </c>
      <c r="S54">
        <f t="shared" si="1"/>
        <v>-1945954.8563891654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-149.00827410382803</v>
      </c>
      <c r="AC54">
        <f t="shared" si="2"/>
        <v>-134.42280332529162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-107.51365131744384</v>
      </c>
      <c r="AI54">
        <f t="shared" si="25"/>
        <v>-107.51710522088061</v>
      </c>
      <c r="AJ54">
        <f t="shared" si="7"/>
        <v>-14.585470778536404</v>
      </c>
      <c r="AK54">
        <f t="shared" si="22"/>
        <v>-10.430579187267963</v>
      </c>
      <c r="AL54">
        <f t="shared" si="26"/>
        <v>-132.53315518668498</v>
      </c>
      <c r="AN54">
        <f t="shared" si="27"/>
        <v>0</v>
      </c>
      <c r="AO54">
        <f t="shared" si="27"/>
        <v>0</v>
      </c>
      <c r="AP54">
        <f t="shared" si="27"/>
        <v>-1.6744318545258711E-5</v>
      </c>
      <c r="AQ54">
        <f t="shared" si="27"/>
        <v>-0.5212197904731547</v>
      </c>
      <c r="AR54">
        <f t="shared" si="27"/>
        <v>-0.52123653479169996</v>
      </c>
      <c r="AS54">
        <f t="shared" si="27"/>
        <v>-7.0709495305807918E-2</v>
      </c>
      <c r="AT54">
        <f t="shared" si="27"/>
        <v>-5.0566827857509253E-2</v>
      </c>
      <c r="AU54">
        <f t="shared" si="23"/>
        <v>-0.64251285795501711</v>
      </c>
      <c r="AW54">
        <v>51</v>
      </c>
      <c r="AX54">
        <f>IF(Z54&gt;0, (R54*SUMPRODUCT(K54:$K$98, X54:$X$98)-K54*$AZ$3)/Z54, 0)</f>
        <v>-1945954.8563891654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500000</v>
      </c>
      <c r="S55">
        <f t="shared" si="1"/>
        <v>-11106333.189696321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-134.42280332529162</v>
      </c>
      <c r="AC55">
        <f t="shared" si="2"/>
        <v>-120.47021555462523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-28.77015215236116</v>
      </c>
      <c r="AI55">
        <f t="shared" si="25"/>
        <v>-28.770694501548316</v>
      </c>
      <c r="AJ55">
        <f t="shared" si="7"/>
        <v>-13.952587770666398</v>
      </c>
      <c r="AK55">
        <f t="shared" si="22"/>
        <v>-9.409596232770415</v>
      </c>
      <c r="AL55">
        <f t="shared" si="26"/>
        <v>-52.132878504985129</v>
      </c>
      <c r="AN55">
        <f t="shared" si="27"/>
        <v>0</v>
      </c>
      <c r="AO55">
        <f t="shared" si="27"/>
        <v>0</v>
      </c>
      <c r="AP55">
        <f t="shared" si="27"/>
        <v>-2.3475684103296849E-6</v>
      </c>
      <c r="AQ55">
        <f t="shared" si="27"/>
        <v>-0.1245321316092578</v>
      </c>
      <c r="AR55">
        <f t="shared" si="27"/>
        <v>-0.12453447917766812</v>
      </c>
      <c r="AS55">
        <f t="shared" si="27"/>
        <v>-6.0394032236765517E-2</v>
      </c>
      <c r="AT55">
        <f t="shared" si="27"/>
        <v>-4.0729609987591689E-2</v>
      </c>
      <c r="AU55">
        <f t="shared" si="23"/>
        <v>-0.22565812140202532</v>
      </c>
      <c r="AW55">
        <v>52</v>
      </c>
      <c r="AX55">
        <f>IF(Z55&gt;0, (R55*SUMPRODUCT(K55:$K$98, X55:$X$98)-K55*$AZ$3)/Z55, 0)</f>
        <v>-11106333.189696321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500000</v>
      </c>
      <c r="S56">
        <f t="shared" si="1"/>
        <v>-64149726.019436188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-120.47021555462523</v>
      </c>
      <c r="AC56">
        <f t="shared" si="2"/>
        <v>-107.67170522093132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-4.5300350893986643</v>
      </c>
      <c r="AI56">
        <f t="shared" si="25"/>
        <v>-4.5301190115850103</v>
      </c>
      <c r="AJ56">
        <f t="shared" si="7"/>
        <v>-12.798510333693912</v>
      </c>
      <c r="AK56">
        <f t="shared" si="22"/>
        <v>-8.4329150888237674</v>
      </c>
      <c r="AL56">
        <f t="shared" si="26"/>
        <v>-25.761544434102689</v>
      </c>
      <c r="AN56">
        <f t="shared" si="27"/>
        <v>0</v>
      </c>
      <c r="AO56">
        <f t="shared" si="27"/>
        <v>0</v>
      </c>
      <c r="AP56">
        <f t="shared" si="27"/>
        <v>-3.2433814626785914E-7</v>
      </c>
      <c r="AQ56">
        <f t="shared" si="27"/>
        <v>-1.7507446450057019E-2</v>
      </c>
      <c r="AR56">
        <f t="shared" si="27"/>
        <v>-1.7507770788203286E-2</v>
      </c>
      <c r="AS56">
        <f t="shared" si="27"/>
        <v>-4.9463023991143391E-2</v>
      </c>
      <c r="AT56">
        <f t="shared" si="27"/>
        <v>-3.2591096188409024E-2</v>
      </c>
      <c r="AU56">
        <f t="shared" si="23"/>
        <v>-9.9561890967755695E-2</v>
      </c>
      <c r="AW56">
        <v>53</v>
      </c>
      <c r="AX56">
        <f>IF(Z56&gt;0, (R56*SUMPRODUCT(K56:$K$98, X56:$X$98)-K56*$AZ$3)/Z56, 0)</f>
        <v>-64149726.019436188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500000</v>
      </c>
      <c r="S57">
        <f t="shared" si="1"/>
        <v>-376215559.12418675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-107.67170522093132</v>
      </c>
      <c r="AC57">
        <f t="shared" si="2"/>
        <v>-96.150781894789247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-0.70304282213419211</v>
      </c>
      <c r="AI57">
        <f t="shared" si="25"/>
        <v>-0.70305560081646123</v>
      </c>
      <c r="AJ57">
        <f t="shared" si="7"/>
        <v>-11.520923326142068</v>
      </c>
      <c r="AK57">
        <f t="shared" si="22"/>
        <v>-7.5370193654651931</v>
      </c>
      <c r="AL57">
        <f t="shared" si="26"/>
        <v>-19.760998292423722</v>
      </c>
      <c r="AN57">
        <f t="shared" si="27"/>
        <v>0</v>
      </c>
      <c r="AO57">
        <f t="shared" si="27"/>
        <v>0</v>
      </c>
      <c r="AP57">
        <f t="shared" si="27"/>
        <v>-4.4094994203267066E-8</v>
      </c>
      <c r="AQ57">
        <f t="shared" si="27"/>
        <v>-2.4259676008707267E-3</v>
      </c>
      <c r="AR57">
        <f t="shared" si="27"/>
        <v>-2.42601169586493E-3</v>
      </c>
      <c r="AS57">
        <f t="shared" si="27"/>
        <v>-3.9754885252212525E-2</v>
      </c>
      <c r="AT57">
        <f t="shared" si="27"/>
        <v>-2.6007754025918733E-2</v>
      </c>
      <c r="AU57">
        <f t="shared" si="23"/>
        <v>-6.8188650973996179E-2</v>
      </c>
      <c r="AW57">
        <v>54</v>
      </c>
      <c r="AX57">
        <f>IF(Z57&gt;0, (R57*SUMPRODUCT(K57:$K$98, X57:$X$98)-K57*$AZ$3)/Z57, 0)</f>
        <v>-376215559.12418675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500000</v>
      </c>
      <c r="S58">
        <f t="shared" si="1"/>
        <v>-2246225404.4128995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-96.150781894789247</v>
      </c>
      <c r="AC58">
        <f t="shared" si="2"/>
        <v>-85.851037529718582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-0.10739888711263554</v>
      </c>
      <c r="AI58">
        <f t="shared" si="25"/>
        <v>-0.10740079811937069</v>
      </c>
      <c r="AJ58">
        <f t="shared" si="7"/>
        <v>-10.299744365070666</v>
      </c>
      <c r="AK58">
        <f t="shared" si="22"/>
        <v>-6.7305547326352482</v>
      </c>
      <c r="AL58">
        <f t="shared" si="26"/>
        <v>-17.137699895825286</v>
      </c>
      <c r="AN58">
        <f t="shared" si="27"/>
        <v>0</v>
      </c>
      <c r="AO58">
        <f t="shared" si="27"/>
        <v>0</v>
      </c>
      <c r="AP58">
        <f t="shared" si="27"/>
        <v>-5.8877235884857947E-9</v>
      </c>
      <c r="AQ58">
        <f t="shared" si="27"/>
        <v>-3.3089101644759197E-4</v>
      </c>
      <c r="AR58">
        <f t="shared" si="27"/>
        <v>-3.3089690417118048E-4</v>
      </c>
      <c r="AS58">
        <f t="shared" si="27"/>
        <v>-3.1733037219783503E-2</v>
      </c>
      <c r="AT58">
        <f t="shared" si="27"/>
        <v>-2.0736528623449869E-2</v>
      </c>
      <c r="AU58">
        <f t="shared" si="23"/>
        <v>-5.2800462747404554E-2</v>
      </c>
      <c r="AW58">
        <v>55</v>
      </c>
      <c r="AX58">
        <f>IF(Z58&gt;0, (R58*SUMPRODUCT(K58:$K$98, X58:$X$98)-K58*$AZ$3)/Z58, 0)</f>
        <v>-2246225404.4128995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500000</v>
      </c>
      <c r="S59">
        <f t="shared" si="1"/>
        <v>-13686461566.253527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-85.851037529718582</v>
      </c>
      <c r="AC59">
        <f t="shared" si="2"/>
        <v>-76.65300205227831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-1.6118644561027223E-2</v>
      </c>
      <c r="AI59">
        <f t="shared" si="25"/>
        <v>-1.6118924593238913E-2</v>
      </c>
      <c r="AJ59">
        <f t="shared" si="7"/>
        <v>-9.1980354774402713</v>
      </c>
      <c r="AK59">
        <f t="shared" si="22"/>
        <v>-6.0095726270803009</v>
      </c>
      <c r="AL59">
        <f t="shared" si="26"/>
        <v>-15.22372702911381</v>
      </c>
      <c r="AN59">
        <f t="shared" si="27"/>
        <v>0</v>
      </c>
      <c r="AO59">
        <f t="shared" si="27"/>
        <v>0</v>
      </c>
      <c r="AP59">
        <f t="shared" si="27"/>
        <v>-7.7032707606787359E-10</v>
      </c>
      <c r="AQ59">
        <f t="shared" si="27"/>
        <v>-4.4340000244686764E-5</v>
      </c>
      <c r="AR59">
        <f t="shared" si="27"/>
        <v>-4.434077057176283E-5</v>
      </c>
      <c r="AS59">
        <f t="shared" si="27"/>
        <v>-2.5302431217228104E-2</v>
      </c>
      <c r="AT59">
        <f t="shared" si="27"/>
        <v>-1.6531442873272337E-2</v>
      </c>
      <c r="AU59">
        <f t="shared" si="23"/>
        <v>-4.1878214861072204E-2</v>
      </c>
      <c r="AW59">
        <v>56</v>
      </c>
      <c r="AX59">
        <f>IF(Z59&gt;0, (R59*SUMPRODUCT(K59:$K$98, X59:$X$98)-K59*$AZ$3)/Z59, 0)</f>
        <v>-13686461566.253527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500000</v>
      </c>
      <c r="S60">
        <f t="shared" si="1"/>
        <v>-85129326576.410675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-76.65300205227831</v>
      </c>
      <c r="AC60">
        <f t="shared" si="2"/>
        <v>-68.440219277585044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-2.3703409756105761E-3</v>
      </c>
      <c r="AI60">
        <f t="shared" si="25"/>
        <v>-2.3703811734025887E-3</v>
      </c>
      <c r="AJ60">
        <f t="shared" si="7"/>
        <v>-8.2127827746932667</v>
      </c>
      <c r="AK60">
        <f t="shared" si="22"/>
        <v>-5.3657101436594825</v>
      </c>
      <c r="AL60">
        <f t="shared" si="26"/>
        <v>-13.580863299526152</v>
      </c>
      <c r="AN60">
        <f t="shared" si="27"/>
        <v>0</v>
      </c>
      <c r="AO60">
        <f t="shared" si="27"/>
        <v>0</v>
      </c>
      <c r="AP60">
        <f t="shared" si="27"/>
        <v>-9.873050279267879E-11</v>
      </c>
      <c r="AQ60">
        <f t="shared" si="27"/>
        <v>-5.821836090887451E-6</v>
      </c>
      <c r="AR60">
        <f t="shared" si="27"/>
        <v>-5.8219348213902443E-6</v>
      </c>
      <c r="AS60">
        <f t="shared" si="27"/>
        <v>-2.0171559980737271E-2</v>
      </c>
      <c r="AT60">
        <f t="shared" si="27"/>
        <v>-1.317881490005926E-2</v>
      </c>
      <c r="AU60">
        <f t="shared" si="23"/>
        <v>-3.3356196815617925E-2</v>
      </c>
      <c r="AW60">
        <v>57</v>
      </c>
      <c r="AX60">
        <f>IF(Z60&gt;0, (R60*SUMPRODUCT(K60:$K$98, X60:$X$98)-K60*$AZ$3)/Z60, 0)</f>
        <v>-85129326576.410675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500000</v>
      </c>
      <c r="S61">
        <f t="shared" si="1"/>
        <v>-541684375678.88562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-68.440219277585044</v>
      </c>
      <c r="AC61">
        <f t="shared" si="2"/>
        <v>-61.10734374701623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-3.4155320615812077E-4</v>
      </c>
      <c r="AI61">
        <f t="shared" si="25"/>
        <v>-3.415588466515973E-4</v>
      </c>
      <c r="AJ61">
        <f t="shared" si="7"/>
        <v>-7.3328755305688134</v>
      </c>
      <c r="AK61">
        <f t="shared" si="22"/>
        <v>-4.7908153494309538</v>
      </c>
      <c r="AL61">
        <f t="shared" si="26"/>
        <v>-12.124032438846418</v>
      </c>
      <c r="AN61">
        <f t="shared" si="27"/>
        <v>0</v>
      </c>
      <c r="AO61">
        <f t="shared" si="27"/>
        <v>0</v>
      </c>
      <c r="AP61">
        <f t="shared" si="27"/>
        <v>-1.236938845429417E-11</v>
      </c>
      <c r="AQ61">
        <f t="shared" si="27"/>
        <v>-7.4901323835662967E-7</v>
      </c>
      <c r="AR61">
        <f t="shared" si="27"/>
        <v>-7.4902560774508404E-7</v>
      </c>
      <c r="AS61">
        <f t="shared" si="27"/>
        <v>-1.6080718168034823E-2</v>
      </c>
      <c r="AT61">
        <f t="shared" si="27"/>
        <v>-1.0506076519113974E-2</v>
      </c>
      <c r="AU61">
        <f t="shared" si="23"/>
        <v>-2.6587543712756543E-2</v>
      </c>
      <c r="AW61">
        <v>58</v>
      </c>
      <c r="AX61">
        <f>IF(Z61&gt;0, (R61*SUMPRODUCT(K61:$K$98, X61:$X$98)-K61*$AZ$3)/Z61, 0)</f>
        <v>-541684375678.88562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500000</v>
      </c>
      <c r="S62">
        <f t="shared" si="1"/>
        <v>-3531929069841.1421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-61.10734374701623</v>
      </c>
      <c r="AC62">
        <f t="shared" si="2"/>
        <v>-54.560129002810797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-4.8117042735013093E-5</v>
      </c>
      <c r="AI62">
        <f t="shared" si="25"/>
        <v>-4.8117815119281351E-5</v>
      </c>
      <c r="AJ62">
        <f t="shared" si="7"/>
        <v>-6.5472147442054336</v>
      </c>
      <c r="AK62">
        <f t="shared" si="22"/>
        <v>-4.2775140622911367</v>
      </c>
      <c r="AL62">
        <f t="shared" si="26"/>
        <v>-10.824776924311688</v>
      </c>
      <c r="AN62">
        <f t="shared" si="27"/>
        <v>0</v>
      </c>
      <c r="AO62">
        <f t="shared" si="27"/>
        <v>0</v>
      </c>
      <c r="AP62">
        <f t="shared" si="27"/>
        <v>-1.5123298497425263E-12</v>
      </c>
      <c r="AQ62">
        <f t="shared" si="27"/>
        <v>-9.4213260161067843E-8</v>
      </c>
      <c r="AR62">
        <f t="shared" si="27"/>
        <v>-9.4214772490917592E-8</v>
      </c>
      <c r="AS62">
        <f t="shared" si="27"/>
        <v>-1.2819458781438305E-2</v>
      </c>
      <c r="AT62">
        <f t="shared" si="27"/>
        <v>-8.3753805779924438E-3</v>
      </c>
      <c r="AU62">
        <f t="shared" si="23"/>
        <v>-2.1194933574203236E-2</v>
      </c>
      <c r="AW62">
        <v>59</v>
      </c>
      <c r="AX62">
        <f>IF(Z62&gt;0, (R62*SUMPRODUCT(K62:$K$98, X62:$X$98)-K62*$AZ$3)/Z62, 0)</f>
        <v>-3531929069841.1421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500000</v>
      </c>
      <c r="S63">
        <f t="shared" si="1"/>
        <v>-23632353315437.395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-54.560129002810797</v>
      </c>
      <c r="AC63">
        <f t="shared" si="2"/>
        <v>-48.714400978078828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-6.6159324405334194E-6</v>
      </c>
      <c r="AI63">
        <f t="shared" si="25"/>
        <v>-6.616035507714939E-6</v>
      </c>
      <c r="AJ63">
        <f t="shared" si="7"/>
        <v>-5.8457280247319687</v>
      </c>
      <c r="AK63">
        <f t="shared" si="22"/>
        <v>-3.8192090301967561</v>
      </c>
      <c r="AL63">
        <f t="shared" si="26"/>
        <v>-9.6649436709642327</v>
      </c>
      <c r="AN63">
        <f t="shared" si="27"/>
        <v>0</v>
      </c>
      <c r="AO63">
        <f t="shared" si="27"/>
        <v>0</v>
      </c>
      <c r="AP63">
        <f t="shared" si="27"/>
        <v>-1.8018369217645441E-13</v>
      </c>
      <c r="AQ63">
        <f t="shared" si="27"/>
        <v>-1.1566078714352427E-8</v>
      </c>
      <c r="AR63">
        <f t="shared" si="27"/>
        <v>-1.1566258898044604E-8</v>
      </c>
      <c r="AS63">
        <f t="shared" si="27"/>
        <v>-1.0219595058515222E-2</v>
      </c>
      <c r="AT63">
        <f t="shared" si="27"/>
        <v>-6.6768021993676438E-3</v>
      </c>
      <c r="AU63">
        <f t="shared" si="23"/>
        <v>-1.6896408824141763E-2</v>
      </c>
      <c r="AW63">
        <v>60</v>
      </c>
      <c r="AX63">
        <f>IF(Z63&gt;0, (R63*SUMPRODUCT(K63:$K$98, X63:$X$98)-K63*$AZ$3)/Z63, 0)</f>
        <v>-23632353315437.395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500000</v>
      </c>
      <c r="S64">
        <f t="shared" si="1"/>
        <v>-162698196713616.13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-48.714400978078828</v>
      </c>
      <c r="AC64">
        <f t="shared" si="2"/>
        <v>-43.495000883443794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-8.8669735591004559E-7</v>
      </c>
      <c r="AI64">
        <f t="shared" si="25"/>
        <v>-8.8671072268415926E-7</v>
      </c>
      <c r="AJ64">
        <f t="shared" si="7"/>
        <v>-5.2194000946350343</v>
      </c>
      <c r="AK64">
        <f t="shared" si="22"/>
        <v>-3.4100080684655181</v>
      </c>
      <c r="AL64">
        <f t="shared" si="26"/>
        <v>-8.6294090498112759</v>
      </c>
      <c r="AN64">
        <f t="shared" si="27"/>
        <v>0</v>
      </c>
      <c r="AO64">
        <f t="shared" si="27"/>
        <v>0</v>
      </c>
      <c r="AP64">
        <f t="shared" si="27"/>
        <v>-2.0864292770477E-14</v>
      </c>
      <c r="AQ64">
        <f t="shared" si="27"/>
        <v>-1.3840522084978182E-9</v>
      </c>
      <c r="AR64">
        <f t="shared" si="27"/>
        <v>-1.3840730727905887E-9</v>
      </c>
      <c r="AS64">
        <f t="shared" si="27"/>
        <v>-8.1469987249473651E-3</v>
      </c>
      <c r="AT64">
        <f t="shared" si="27"/>
        <v>-5.3227058439924797E-3</v>
      </c>
      <c r="AU64">
        <f t="shared" si="23"/>
        <v>-1.3469705953012919E-2</v>
      </c>
      <c r="AW64">
        <v>61</v>
      </c>
      <c r="AX64">
        <f>IF(Z64&gt;0, (R64*SUMPRODUCT(K64:$K$98, X64:$X$98)-K64*$AZ$3)/Z64, 0)</f>
        <v>-162698196713616.13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500000</v>
      </c>
      <c r="S65">
        <f t="shared" si="1"/>
        <v>-1154436910580566.8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-43.495000883443794</v>
      </c>
      <c r="AC65">
        <f t="shared" si="2"/>
        <v>-38.834822218576853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-1.1551125232521507E-7</v>
      </c>
      <c r="AI65">
        <f t="shared" si="25"/>
        <v>-1.1551293430635507E-7</v>
      </c>
      <c r="AJ65">
        <f t="shared" si="7"/>
        <v>-4.6601786648669403</v>
      </c>
      <c r="AK65">
        <f t="shared" si="22"/>
        <v>-3.0446500618410659</v>
      </c>
      <c r="AL65">
        <f t="shared" si="26"/>
        <v>-7.704828842220941</v>
      </c>
      <c r="AN65">
        <f t="shared" si="27"/>
        <v>0</v>
      </c>
      <c r="AO65">
        <f t="shared" si="27"/>
        <v>0</v>
      </c>
      <c r="AP65">
        <f t="shared" si="27"/>
        <v>-2.3441217166787615E-15</v>
      </c>
      <c r="AQ65">
        <f t="shared" si="27"/>
        <v>-1.6098422785796444E-10</v>
      </c>
      <c r="AR65">
        <f t="shared" si="27"/>
        <v>-1.609865719796811E-10</v>
      </c>
      <c r="AS65">
        <f t="shared" si="27"/>
        <v>-6.4947375164072976E-3</v>
      </c>
      <c r="AT65">
        <f t="shared" si="27"/>
        <v>-4.2432285118269323E-3</v>
      </c>
      <c r="AU65">
        <f t="shared" si="23"/>
        <v>-1.0737966189220802E-2</v>
      </c>
      <c r="AW65">
        <v>62</v>
      </c>
      <c r="AX65">
        <f>IF(Z65&gt;0, (R65*SUMPRODUCT(K65:$K$98, X65:$X$98)-K65*$AZ$3)/Z65, 0)</f>
        <v>-1154436910580566.8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500000</v>
      </c>
      <c r="S66">
        <f t="shared" si="1"/>
        <v>-8466242469841356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-38.834822218576853</v>
      </c>
      <c r="AC66">
        <f t="shared" si="2"/>
        <v>-34.673948409585165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-1.4603836569747673E-8</v>
      </c>
      <c r="AI66">
        <f t="shared" si="25"/>
        <v>-1.4604041347419309E-8</v>
      </c>
      <c r="AJ66">
        <f t="shared" si="7"/>
        <v>-4.1608738089916883</v>
      </c>
      <c r="AK66">
        <f t="shared" si="22"/>
        <v>-2.7184375553003801</v>
      </c>
      <c r="AL66">
        <f t="shared" si="26"/>
        <v>-6.8793113788961104</v>
      </c>
      <c r="AN66">
        <f t="shared" si="27"/>
        <v>0</v>
      </c>
      <c r="AO66">
        <f t="shared" si="27"/>
        <v>0</v>
      </c>
      <c r="AP66">
        <f t="shared" si="27"/>
        <v>-2.5481419316967357E-16</v>
      </c>
      <c r="AQ66">
        <f t="shared" si="27"/>
        <v>-1.8172219671088744E-11</v>
      </c>
      <c r="AR66">
        <f t="shared" si="27"/>
        <v>-1.8172474485281915E-11</v>
      </c>
      <c r="AS66">
        <f t="shared" si="27"/>
        <v>-5.1775649857182119E-3</v>
      </c>
      <c r="AT66">
        <f t="shared" si="27"/>
        <v>-3.3826757907843051E-3</v>
      </c>
      <c r="AU66">
        <f t="shared" si="23"/>
        <v>-8.5602407946749927E-3</v>
      </c>
      <c r="AW66">
        <v>63</v>
      </c>
      <c r="AX66">
        <f>IF(Z66&gt;0, (R66*SUMPRODUCT(K66:$K$98, X66:$X$98)-K66*$AZ$3)/Z66, 0)</f>
        <v>-8466242469841356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-6.437514287926528E+16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-34.673948409585165</v>
      </c>
      <c r="AC67">
        <f t="shared" ref="AC67:AC89" si="30">S67*Z67</f>
        <v>-30.958882508574174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-1.7868421430131624E-9</v>
      </c>
      <c r="AI67">
        <f t="shared" ref="AI67:AI89" si="34">SUM(AE67:AH67)</f>
        <v>-1.7868661886937805E-9</v>
      </c>
      <c r="AJ67">
        <f t="shared" ref="AJ67:AJ89" si="35">AB67-AC67</f>
        <v>-3.7150659010109912</v>
      </c>
      <c r="AK67">
        <f t="shared" si="22"/>
        <v>-2.4271763886709619</v>
      </c>
      <c r="AL67">
        <f t="shared" si="26"/>
        <v>-6.1422422914688193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-1.9852224512394491E-12</v>
      </c>
      <c r="AR67">
        <f t="shared" si="36"/>
        <v>-1.9852491665400731E-12</v>
      </c>
      <c r="AS67">
        <f t="shared" si="36"/>
        <v>-4.1275231073765895E-3</v>
      </c>
      <c r="AT67">
        <f t="shared" si="36"/>
        <v>-2.6966484301643124E-3</v>
      </c>
      <c r="AU67">
        <f t="shared" si="23"/>
        <v>-6.8241715395261507E-3</v>
      </c>
      <c r="AW67">
        <v>64</v>
      </c>
      <c r="AX67">
        <f>IF(Z67&gt;0, (R67*SUMPRODUCT(K67:$K$98, X67:$X$98)-K67*$AZ$3)/Z67, 0)</f>
        <v>-6.437514287926528E+16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500000</v>
      </c>
      <c r="S68">
        <f t="shared" si="29"/>
        <v>-5.0856770332556979E+17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-30.958882508574174</v>
      </c>
      <c r="AC68">
        <f t="shared" si="30"/>
        <v>-27.641859382657255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-2.1087605370908739E-10</v>
      </c>
      <c r="AI68">
        <f t="shared" si="34"/>
        <v>-2.1087877132752854E-10</v>
      </c>
      <c r="AJ68">
        <f t="shared" si="35"/>
        <v>-3.3170231259169185</v>
      </c>
      <c r="AK68">
        <f t="shared" si="22"/>
        <v>-2.1671217756001924</v>
      </c>
      <c r="AL68">
        <f t="shared" si="26"/>
        <v>-5.4841449017279897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-2.0918581634614705E-13</v>
      </c>
      <c r="AR68">
        <f t="shared" si="36"/>
        <v>-2.0918851218202851E-13</v>
      </c>
      <c r="AS68">
        <f t="shared" si="36"/>
        <v>-3.2904361506651131E-3</v>
      </c>
      <c r="AT68">
        <f t="shared" si="36"/>
        <v>-2.1497516184356704E-3</v>
      </c>
      <c r="AU68">
        <f t="shared" si="23"/>
        <v>-5.4401877693099716E-3</v>
      </c>
      <c r="AW68">
        <v>65</v>
      </c>
      <c r="AX68">
        <f>IF(Z68&gt;0, (R68*SUMPRODUCT(K68:$K$98, X68:$X$98)-K68*$AZ$3)/Z68, 0)</f>
        <v>-5.0856770332556979E+17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500000</v>
      </c>
      <c r="S69">
        <f t="shared" si="29"/>
        <v>-4.1882883033384484E+18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-27.641859382657255</v>
      </c>
      <c r="AC69">
        <f t="shared" si="30"/>
        <v>-24.680231591658444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-2.3958083895849281E-11</v>
      </c>
      <c r="AI69">
        <f t="shared" si="34"/>
        <v>-2.3958378529716439E-11</v>
      </c>
      <c r="AJ69">
        <f t="shared" si="35"/>
        <v>-2.9616277909988113</v>
      </c>
      <c r="AK69">
        <f t="shared" si="22"/>
        <v>-1.934930156786008</v>
      </c>
      <c r="AL69">
        <f t="shared" si="26"/>
        <v>-4.8965579478087777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-2.121968962375031E-14</v>
      </c>
      <c r="AR69">
        <f t="shared" si="36"/>
        <v>-2.1219950581147442E-14</v>
      </c>
      <c r="AS69">
        <f t="shared" si="36"/>
        <v>-2.6231155537841588E-3</v>
      </c>
      <c r="AT69">
        <f t="shared" si="36"/>
        <v>-1.7137688284724216E-3</v>
      </c>
      <c r="AU69">
        <f t="shared" si="23"/>
        <v>-4.3368843822778006E-3</v>
      </c>
      <c r="AW69">
        <v>66</v>
      </c>
      <c r="AX69">
        <f>IF(Z69&gt;0, (R69*SUMPRODUCT(K69:$K$98, X69:$X$98)-K69*$AZ$3)/Z69, 0)</f>
        <v>-4.1882883033384484E+18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500000</v>
      </c>
      <c r="S70">
        <f t="shared" si="29"/>
        <v>-3.6032552585777328E+19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-24.680231591658444</v>
      </c>
      <c r="AC70">
        <f t="shared" si="30"/>
        <v>-22.035921063980769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-2.6110973218415208E-12</v>
      </c>
      <c r="AI70">
        <f t="shared" si="34"/>
        <v>-2.6111278996378225E-12</v>
      </c>
      <c r="AJ70">
        <f t="shared" si="35"/>
        <v>-2.6443105276776748</v>
      </c>
      <c r="AK70">
        <f t="shared" si="22"/>
        <v>-1.7276162114160913</v>
      </c>
      <c r="AL70">
        <f t="shared" si="26"/>
        <v>-4.3719267390963772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-2.0648665195753576E-15</v>
      </c>
      <c r="AR70">
        <f t="shared" si="36"/>
        <v>-2.0648907006226505E-15</v>
      </c>
      <c r="AS70">
        <f t="shared" si="36"/>
        <v>-2.0911316595857159E-3</v>
      </c>
      <c r="AT70">
        <f t="shared" si="36"/>
        <v>-1.3662060175960093E-3</v>
      </c>
      <c r="AU70">
        <f t="shared" si="23"/>
        <v>-3.4573376771837899E-3</v>
      </c>
      <c r="AW70">
        <v>67</v>
      </c>
      <c r="AX70">
        <f>IF(Z70&gt;0, (R70*SUMPRODUCT(K70:$K$98, X70:$X$98)-K70*$AZ$3)/Z70, 0)</f>
        <v>-3.6032552585777328E+19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500000</v>
      </c>
      <c r="S71">
        <f t="shared" si="29"/>
        <v>-3.2423406647867585E+20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-22.035921063980769</v>
      </c>
      <c r="AC71">
        <f t="shared" si="30"/>
        <v>-19.674929521411403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-2.7237955672946011E-13</v>
      </c>
      <c r="AI71">
        <f t="shared" si="34"/>
        <v>-2.7238259079212585E-13</v>
      </c>
      <c r="AJ71">
        <f t="shared" si="35"/>
        <v>-2.3609915425693657</v>
      </c>
      <c r="AK71">
        <f t="shared" si="22"/>
        <v>-1.5425144744786541</v>
      </c>
      <c r="AL71">
        <f t="shared" si="26"/>
        <v>-3.9035060170482918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-1.923204246772584E-16</v>
      </c>
      <c r="AR71">
        <f t="shared" si="36"/>
        <v>-1.9232256695337991E-16</v>
      </c>
      <c r="AS71">
        <f t="shared" si="36"/>
        <v>-1.6670373561748465E-3</v>
      </c>
      <c r="AT71">
        <f t="shared" si="36"/>
        <v>-1.089131072700901E-3</v>
      </c>
      <c r="AU71">
        <f t="shared" si="23"/>
        <v>-2.7561684288759393E-3</v>
      </c>
      <c r="AW71">
        <v>68</v>
      </c>
      <c r="AX71">
        <f>IF(Z71&gt;0, (R71*SUMPRODUCT(K71:$K$98, X71:$X$98)-K71*$AZ$3)/Z71, 0)</f>
        <v>-3.2423406647867585E+20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500000</v>
      </c>
      <c r="S72">
        <f t="shared" si="29"/>
        <v>-3.0615765723524854E+21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-19.674929521411403</v>
      </c>
      <c r="AC72">
        <f t="shared" si="30"/>
        <v>-17.566901358403037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-2.7168289801956452E-14</v>
      </c>
      <c r="AI72">
        <f t="shared" si="34"/>
        <v>-2.7168576695015358E-14</v>
      </c>
      <c r="AJ72">
        <f t="shared" si="35"/>
        <v>-2.1080281630083668</v>
      </c>
      <c r="AK72">
        <f t="shared" ref="AK72:AK89" si="49">G72*SUM(AB72:AB72, AE72:AF72)</f>
        <v>-1.3772450664987983</v>
      </c>
      <c r="AL72">
        <f t="shared" si="26"/>
        <v>-3.4852732295071922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-1.7127547437865027E-17</v>
      </c>
      <c r="AR72">
        <f t="shared" si="36"/>
        <v>-1.7127728302192956E-17</v>
      </c>
      <c r="AS72">
        <f t="shared" si="36"/>
        <v>-1.3289519739914301E-3</v>
      </c>
      <c r="AT72">
        <f t="shared" si="36"/>
        <v>-8.6824862300773358E-4</v>
      </c>
      <c r="AU72">
        <f t="shared" si="23"/>
        <v>-2.1972005969991808E-3</v>
      </c>
      <c r="AW72">
        <v>69</v>
      </c>
      <c r="AX72">
        <f>IF(Z72&gt;0, (R72*SUMPRODUCT(K72:$K$98, X72:$X$98)-K72*$AZ$3)/Z72, 0)</f>
        <v>-3.0615765723524854E+21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500000</v>
      </c>
      <c r="S73">
        <f t="shared" si="29"/>
        <v>-3.0437475943636808E+22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-17.566901358403037</v>
      </c>
      <c r="AC73">
        <f t="shared" si="30"/>
        <v>-15.684733355716997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-2.5825863221573428E-15</v>
      </c>
      <c r="AI73">
        <f t="shared" si="34"/>
        <v>-2.5826120876534449E-15</v>
      </c>
      <c r="AJ73">
        <f t="shared" si="35"/>
        <v>-1.8821680026860399</v>
      </c>
      <c r="AK73">
        <f t="shared" si="49"/>
        <v>-1.2296830950882127</v>
      </c>
      <c r="AL73">
        <f t="shared" si="26"/>
        <v>-3.1118510977742551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-1.4536829670720538E-18</v>
      </c>
      <c r="AR73">
        <f t="shared" si="36"/>
        <v>-1.4536974699223556E-18</v>
      </c>
      <c r="AS73">
        <f t="shared" si="36"/>
        <v>-1.0594323772253099E-3</v>
      </c>
      <c r="AT73">
        <f t="shared" si="36"/>
        <v>-6.9216248645386912E-4</v>
      </c>
      <c r="AU73">
        <f t="shared" si="23"/>
        <v>-1.7515948636791805E-3</v>
      </c>
      <c r="AW73">
        <v>70</v>
      </c>
      <c r="AX73">
        <f>IF(Z73&gt;0, (R73*SUMPRODUCT(K73:$K$98, X73:$X$98)-K73*$AZ$3)/Z73, 0)</f>
        <v>-3.0437475943636808E+22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500000</v>
      </c>
      <c r="S74">
        <f t="shared" si="29"/>
        <v>-3.1968748028451516E+23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-15.684733355716997</v>
      </c>
      <c r="AC74">
        <f t="shared" si="30"/>
        <v>-14.004226210461605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-2.3317541696521912E-16</v>
      </c>
      <c r="AI74">
        <f t="shared" si="34"/>
        <v>-2.3317760726466377E-16</v>
      </c>
      <c r="AJ74">
        <f t="shared" si="35"/>
        <v>-1.6805071452553921</v>
      </c>
      <c r="AK74">
        <f t="shared" si="49"/>
        <v>-1.0979313349001898</v>
      </c>
      <c r="AL74">
        <f t="shared" si="26"/>
        <v>-2.7784384801555824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-1.1718704267851128E-19</v>
      </c>
      <c r="AR74">
        <f t="shared" si="36"/>
        <v>-1.171881434579924E-19</v>
      </c>
      <c r="AS74">
        <f t="shared" si="36"/>
        <v>-8.4457300480333985E-4</v>
      </c>
      <c r="AT74">
        <f t="shared" si="36"/>
        <v>-5.5178769647151553E-4</v>
      </c>
      <c r="AU74">
        <f t="shared" si="23"/>
        <v>-1.3963607012748556E-3</v>
      </c>
      <c r="AW74">
        <v>71</v>
      </c>
      <c r="AX74">
        <f>IF(Z74&gt;0, (R74*SUMPRODUCT(K74:$K$98, X74:$X$98)-K74*$AZ$3)/Z74, 0)</f>
        <v>-3.1968748028451516E+23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500000</v>
      </c>
      <c r="S75">
        <f t="shared" si="29"/>
        <v>-3.559548591920724E+24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-14.004226210461605</v>
      </c>
      <c r="AC75">
        <f t="shared" si="30"/>
        <v>-12.50377340219786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-1.9927593844274613E-17</v>
      </c>
      <c r="AI75">
        <f t="shared" si="34"/>
        <v>-1.9927769481340372E-17</v>
      </c>
      <c r="AJ75">
        <f t="shared" si="35"/>
        <v>-1.5004528082637449</v>
      </c>
      <c r="AK75">
        <f t="shared" si="49"/>
        <v>-0.98029583473231241</v>
      </c>
      <c r="AL75">
        <f t="shared" si="26"/>
        <v>-2.4807486429960575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-8.9419795616231061E-21</v>
      </c>
      <c r="AR75">
        <f t="shared" si="36"/>
        <v>-8.9420583741011492E-21</v>
      </c>
      <c r="AS75">
        <f t="shared" si="36"/>
        <v>-6.7328842857409187E-4</v>
      </c>
      <c r="AT75">
        <f t="shared" si="36"/>
        <v>-4.3988177333507294E-4</v>
      </c>
      <c r="AU75">
        <f t="shared" si="23"/>
        <v>-1.1131702019091649E-3</v>
      </c>
      <c r="AW75">
        <v>72</v>
      </c>
      <c r="AX75">
        <f>IF(Z75&gt;0, (R75*SUMPRODUCT(K75:$K$98, X75:$X$98)-K75*$AZ$3)/Z75, 0)</f>
        <v>-3.559548591920724E+24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500000</v>
      </c>
      <c r="S76">
        <f t="shared" si="29"/>
        <v>-4.2182886487334056E+25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-12.50377340219786</v>
      </c>
      <c r="AC76">
        <f t="shared" si="30"/>
        <v>-11.164083394819516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-1.6064774173469668E-18</v>
      </c>
      <c r="AI76">
        <f t="shared" si="34"/>
        <v>-1.6064906503003331E-18</v>
      </c>
      <c r="AJ76">
        <f t="shared" si="35"/>
        <v>-1.3396900073783442</v>
      </c>
      <c r="AK76">
        <f t="shared" si="49"/>
        <v>-0.87526413815385029</v>
      </c>
      <c r="AL76">
        <f t="shared" si="26"/>
        <v>-2.2149541455321944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-6.4362871584275576E-22</v>
      </c>
      <c r="AR76">
        <f t="shared" si="36"/>
        <v>-6.4363401757229763E-22</v>
      </c>
      <c r="AS76">
        <f t="shared" si="36"/>
        <v>-5.3674141308521369E-4</v>
      </c>
      <c r="AT76">
        <f t="shared" si="36"/>
        <v>-3.5067105654900581E-4</v>
      </c>
      <c r="AU76">
        <f t="shared" si="23"/>
        <v>-8.874124696342195E-4</v>
      </c>
      <c r="AW76">
        <v>73</v>
      </c>
      <c r="AX76">
        <f>IF(Z76&gt;0, (R76*SUMPRODUCT(K76:$K$98, X76:$X$98)-K76*$AZ$3)/Z76, 0)</f>
        <v>-4.2182886487334056E+25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500000</v>
      </c>
      <c r="S77">
        <f t="shared" si="29"/>
        <v>-5.3451811005163822E+26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-11.164083394819516</v>
      </c>
      <c r="AC77">
        <f t="shared" si="30"/>
        <v>-9.9679316025174245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-1.2168201580188281E-19</v>
      </c>
      <c r="AI77">
        <f t="shared" si="34"/>
        <v>-1.2168294822413522E-19</v>
      </c>
      <c r="AJ77">
        <f t="shared" si="35"/>
        <v>-1.196151792302091</v>
      </c>
      <c r="AK77">
        <f t="shared" si="49"/>
        <v>-0.78148583763736612</v>
      </c>
      <c r="AL77">
        <f t="shared" si="26"/>
        <v>-1.9776376299394571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-4.3528044833436415E-23</v>
      </c>
      <c r="AR77">
        <f t="shared" si="36"/>
        <v>-4.3528378379173137E-23</v>
      </c>
      <c r="AS77">
        <f t="shared" si="36"/>
        <v>-4.2788696833961481E-4</v>
      </c>
      <c r="AT77">
        <f t="shared" si="36"/>
        <v>-2.7955281931521498E-4</v>
      </c>
      <c r="AU77">
        <f t="shared" si="23"/>
        <v>-7.0743978765482984E-4</v>
      </c>
      <c r="AW77">
        <v>74</v>
      </c>
      <c r="AX77">
        <f>IF(Z77&gt;0, (R77*SUMPRODUCT(K77:$K$98, X77:$X$98)-K77*$AZ$3)/Z77, 0)</f>
        <v>-5.3451811005163822E+26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500000</v>
      </c>
      <c r="S78">
        <f t="shared" si="29"/>
        <v>-7.2779105164143847E+27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-9.9679316025174245</v>
      </c>
      <c r="AC78">
        <f t="shared" si="30"/>
        <v>-8.899938930819129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-8.619545264627873E-21</v>
      </c>
      <c r="AI78">
        <f t="shared" si="34"/>
        <v>-8.6196064081312914E-21</v>
      </c>
      <c r="AJ78">
        <f t="shared" si="35"/>
        <v>-1.0679926716982955</v>
      </c>
      <c r="AK78">
        <f t="shared" si="49"/>
        <v>-0.69775521217621983</v>
      </c>
      <c r="AL78">
        <f t="shared" si="26"/>
        <v>-1.7657478838745153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-2.7530182888839902E-24</v>
      </c>
      <c r="AR78">
        <f t="shared" si="36"/>
        <v>-2.7530378176616679E-24</v>
      </c>
      <c r="AS78">
        <f t="shared" si="36"/>
        <v>-3.411088714442082E-4</v>
      </c>
      <c r="AT78">
        <f t="shared" si="36"/>
        <v>-2.2285779601021605E-4</v>
      </c>
      <c r="AU78">
        <f t="shared" si="23"/>
        <v>-5.6396666745442425E-4</v>
      </c>
      <c r="AW78">
        <v>75</v>
      </c>
      <c r="AX78">
        <f>IF(Z78&gt;0, (R78*SUMPRODUCT(K78:$K$98, X78:$X$98)-K78*$AZ$3)/Z78, 0)</f>
        <v>-7.2779105164143847E+27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500000</v>
      </c>
      <c r="S79">
        <f t="shared" si="29"/>
        <v>-1.0703684842160718E+29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-8.899938930819129</v>
      </c>
      <c r="AC79">
        <f t="shared" si="30"/>
        <v>-7.9463740453742222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-5.6820087808349019E-22</v>
      </c>
      <c r="AI79">
        <f t="shared" si="34"/>
        <v>-5.6820459006406634E-22</v>
      </c>
      <c r="AJ79">
        <f t="shared" si="35"/>
        <v>-0.95356488544490681</v>
      </c>
      <c r="AK79">
        <f t="shared" si="49"/>
        <v>-0.62299572515733914</v>
      </c>
      <c r="AL79">
        <f t="shared" si="26"/>
        <v>-1.5765606106022458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-1.6203492025343067E-25</v>
      </c>
      <c r="AR79">
        <f t="shared" si="36"/>
        <v>-1.6203597880595997E-25</v>
      </c>
      <c r="AS79">
        <f t="shared" si="36"/>
        <v>-2.7192990389366089E-4</v>
      </c>
      <c r="AT79">
        <f t="shared" si="36"/>
        <v>-1.7766087054385847E-4</v>
      </c>
      <c r="AU79">
        <f t="shared" si="23"/>
        <v>-4.4959077443751936E-4</v>
      </c>
      <c r="AW79">
        <v>76</v>
      </c>
      <c r="AX79">
        <f>IF(Z79&gt;0, (R79*SUMPRODUCT(K79:$K$98, X79:$X$98)-K79*$AZ$3)/Z79, 0)</f>
        <v>-1.0703684842160718E+29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500000</v>
      </c>
      <c r="S80">
        <f t="shared" si="29"/>
        <v>-1.7357045830865836E+30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-7.9463740453742222</v>
      </c>
      <c r="AC80">
        <f t="shared" si="30"/>
        <v>-7.0949768262269837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-3.4704775793535052E-23</v>
      </c>
      <c r="AI80">
        <f t="shared" si="34"/>
        <v>-3.4704980176726045E-23</v>
      </c>
      <c r="AJ80">
        <f t="shared" si="35"/>
        <v>-0.85139721914723854</v>
      </c>
      <c r="AK80">
        <f t="shared" si="49"/>
        <v>-0.55624618317619556</v>
      </c>
      <c r="AL80">
        <f t="shared" si="26"/>
        <v>-1.4076434023234341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-8.8364523430485033E-27</v>
      </c>
      <c r="AR80">
        <f t="shared" si="36"/>
        <v>-8.8365043826391823E-27</v>
      </c>
      <c r="AS80">
        <f t="shared" si="36"/>
        <v>-2.167808545070639E-4</v>
      </c>
      <c r="AT80">
        <f t="shared" si="36"/>
        <v>-1.4163015827794835E-4</v>
      </c>
      <c r="AU80">
        <f t="shared" si="23"/>
        <v>-3.5841101278501225E-4</v>
      </c>
      <c r="AW80">
        <v>77</v>
      </c>
      <c r="AX80">
        <f>IF(Z80&gt;0, (R80*SUMPRODUCT(K80:$K$98, X80:$X$98)-K80*$AZ$3)/Z80, 0)</f>
        <v>-1.7357045830865836E+30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500000</v>
      </c>
      <c r="S81">
        <f t="shared" si="29"/>
        <v>-3.1344407293963225E+31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-7.0949768262269837</v>
      </c>
      <c r="AC81">
        <f t="shared" si="30"/>
        <v>-6.3348007377026629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-1.9223420590746304E-24</v>
      </c>
      <c r="AI81">
        <f t="shared" si="34"/>
        <v>-1.9223521642278055E-24</v>
      </c>
      <c r="AJ81">
        <f t="shared" si="35"/>
        <v>-0.76017608852432073</v>
      </c>
      <c r="AK81">
        <f t="shared" si="49"/>
        <v>-0.49664837783588889</v>
      </c>
      <c r="AL81">
        <f t="shared" si="26"/>
        <v>-1.2568244663602095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-4.370200293466487E-28</v>
      </c>
      <c r="AR81">
        <f t="shared" si="36"/>
        <v>-4.3702232662476124E-28</v>
      </c>
      <c r="AS81">
        <f t="shared" si="36"/>
        <v>-1.7281636998331E-4</v>
      </c>
      <c r="AT81">
        <f t="shared" si="36"/>
        <v>-1.1290669505576238E-4</v>
      </c>
      <c r="AU81">
        <f t="shared" si="23"/>
        <v>-2.8572306503907237E-4</v>
      </c>
      <c r="AW81">
        <v>78</v>
      </c>
      <c r="AX81">
        <f>IF(Z81&gt;0, (R81*SUMPRODUCT(K81:$K$98, X81:$X$98)-K81*$AZ$3)/Z81, 0)</f>
        <v>-3.1344407293963225E+31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500000</v>
      </c>
      <c r="S82">
        <f t="shared" si="29"/>
        <v>-6.3805387637143397E+32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-6.3348007377026629</v>
      </c>
      <c r="AC82">
        <f t="shared" si="30"/>
        <v>-5.6560720872345209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-9.5608732344374837E-26</v>
      </c>
      <c r="AI82">
        <f t="shared" si="34"/>
        <v>-9.5609175572783655E-26</v>
      </c>
      <c r="AJ82">
        <f t="shared" si="35"/>
        <v>-0.67872865046814201</v>
      </c>
      <c r="AK82">
        <f t="shared" si="49"/>
        <v>-0.44343605163918642</v>
      </c>
      <c r="AL82">
        <f t="shared" si="26"/>
        <v>-1.1221647021073284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-1.9406633814249421E-29</v>
      </c>
      <c r="AR82">
        <f t="shared" si="36"/>
        <v>-1.9406723780628174E-29</v>
      </c>
      <c r="AS82">
        <f t="shared" si="36"/>
        <v>-1.3776815209128637E-4</v>
      </c>
      <c r="AT82">
        <f t="shared" si="36"/>
        <v>-9.0008526032973822E-5</v>
      </c>
      <c r="AU82">
        <f t="shared" si="23"/>
        <v>-2.2777667812426018E-4</v>
      </c>
      <c r="AW82">
        <v>79</v>
      </c>
      <c r="AX82">
        <f>IF(Z82&gt;0, (R82*SUMPRODUCT(K82:$K$98, X82:$X$98)-K82*$AZ$3)/Z82, 0)</f>
        <v>-6.3805387637143397E+32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500000</v>
      </c>
      <c r="S83">
        <f t="shared" si="29"/>
        <v>-1.4864476097596015E+34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-5.6560720872345209</v>
      </c>
      <c r="AC83">
        <f t="shared" si="30"/>
        <v>-5.0500643636022504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-4.2180910032473073E-27</v>
      </c>
      <c r="AI83">
        <f t="shared" si="34"/>
        <v>-4.2181079902717083E-27</v>
      </c>
      <c r="AJ83">
        <f t="shared" si="35"/>
        <v>-0.60600772363227051</v>
      </c>
      <c r="AK83">
        <f t="shared" si="49"/>
        <v>-0.39592504610641649</v>
      </c>
      <c r="AL83">
        <f t="shared" si="26"/>
        <v>-1.0019327697386871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-7.6445262044265272E-31</v>
      </c>
      <c r="AR83">
        <f t="shared" si="36"/>
        <v>-7.6445569903325377E-31</v>
      </c>
      <c r="AS83">
        <f t="shared" si="36"/>
        <v>-1.0982792736869145E-4</v>
      </c>
      <c r="AT83">
        <f t="shared" si="36"/>
        <v>-7.1754245880878366E-5</v>
      </c>
      <c r="AU83">
        <f t="shared" si="23"/>
        <v>-1.8158217324956981E-4</v>
      </c>
      <c r="AW83">
        <v>80</v>
      </c>
      <c r="AX83">
        <f>IF(Z83&gt;0, (R83*SUMPRODUCT(K83:$K$98, X83:$X$98)-K83*$AZ$3)/Z83, 0)</f>
        <v>-1.4864476097596015E+34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500000</v>
      </c>
      <c r="S84">
        <f t="shared" si="29"/>
        <v>-4.0412323697901979E+35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-5.0500643636022504</v>
      </c>
      <c r="AC84">
        <f t="shared" si="30"/>
        <v>-4.5089860389305798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-1.6259281505138784E-28</v>
      </c>
      <c r="AI84">
        <f t="shared" si="34"/>
        <v>-1.6259337292403984E-28</v>
      </c>
      <c r="AJ84">
        <f t="shared" si="35"/>
        <v>-0.54107832467167061</v>
      </c>
      <c r="AK84">
        <f t="shared" si="49"/>
        <v>-0.35350450545215756</v>
      </c>
      <c r="AL84">
        <f t="shared" si="26"/>
        <v>-0.89458283012382811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-2.630982480232438E-32</v>
      </c>
      <c r="AR84">
        <f t="shared" si="36"/>
        <v>-2.6309915074036152E-32</v>
      </c>
      <c r="AS84">
        <f t="shared" si="36"/>
        <v>-8.7554151282439045E-5</v>
      </c>
      <c r="AT84">
        <f t="shared" si="36"/>
        <v>-5.7202045504526747E-5</v>
      </c>
      <c r="AU84">
        <f t="shared" si="23"/>
        <v>-1.447561967869658E-4</v>
      </c>
      <c r="AW84">
        <v>81</v>
      </c>
      <c r="AX84">
        <f>IF(Z84&gt;0, (R84*SUMPRODUCT(K84:$K$98, X84:$X$98)-K84*$AZ$3)/Z84, 0)</f>
        <v>-4.0412323697901979E+35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500000</v>
      </c>
      <c r="S85">
        <f t="shared" si="29"/>
        <v>-1.3176270651399559E+37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-4.5089860389305798</v>
      </c>
      <c r="AC85">
        <f t="shared" si="30"/>
        <v>-4.0258803919023034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-5.3701691539283772E-30</v>
      </c>
      <c r="AI85">
        <f t="shared" si="34"/>
        <v>-5.3701844309384599E-30</v>
      </c>
      <c r="AJ85">
        <f t="shared" si="35"/>
        <v>-0.48310564702827641</v>
      </c>
      <c r="AK85">
        <f t="shared" si="49"/>
        <v>-0.3156290227251406</v>
      </c>
      <c r="AL85">
        <f t="shared" si="26"/>
        <v>-0.798734669753417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-7.758656930924548E-34</v>
      </c>
      <c r="AR85">
        <f t="shared" si="36"/>
        <v>-7.7586790026836987E-34</v>
      </c>
      <c r="AS85">
        <f t="shared" si="36"/>
        <v>-6.9797633356536091E-5</v>
      </c>
      <c r="AT85">
        <f t="shared" si="36"/>
        <v>-4.5601120459603581E-5</v>
      </c>
      <c r="AU85">
        <f t="shared" si="23"/>
        <v>-1.1539875381613967E-4</v>
      </c>
      <c r="AW85">
        <v>82</v>
      </c>
      <c r="AX85">
        <f>IF(Z85&gt;0, (R85*SUMPRODUCT(K85:$K$98, X85:$X$98)-K85*$AZ$3)/Z85, 0)</f>
        <v>-1.3176270651399559E+37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500000</v>
      </c>
      <c r="S86">
        <f t="shared" si="29"/>
        <v>-5.3650972776229578E+38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-4.0258803919023034</v>
      </c>
      <c r="AC86">
        <f t="shared" si="30"/>
        <v>-3.5945360641984854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-1.4789247354792156E-31</v>
      </c>
      <c r="AI86">
        <f t="shared" si="34"/>
        <v>-1.4789280854054874E-31</v>
      </c>
      <c r="AJ86">
        <f t="shared" si="35"/>
        <v>-0.43134432770381803</v>
      </c>
      <c r="AK86">
        <f t="shared" si="49"/>
        <v>-0.28181162743316124</v>
      </c>
      <c r="AL86">
        <f t="shared" si="26"/>
        <v>-0.71315595513697927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-1.9077727150044017E-35</v>
      </c>
      <c r="AR86">
        <f t="shared" si="36"/>
        <v>-1.907777036318249E-35</v>
      </c>
      <c r="AS86">
        <f t="shared" si="36"/>
        <v>-5.5642245979381429E-5</v>
      </c>
      <c r="AT86">
        <f t="shared" si="36"/>
        <v>-3.6352934039862551E-5</v>
      </c>
      <c r="AU86">
        <f t="shared" si="23"/>
        <v>-9.199518001924398E-5</v>
      </c>
      <c r="AW86">
        <v>83</v>
      </c>
      <c r="AX86">
        <f>IF(Z86&gt;0, (R86*SUMPRODUCT(K86:$K$98, X86:$X$98)-K86*$AZ$3)/Z86, 0)</f>
        <v>-5.3650972776229578E+38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500000</v>
      </c>
      <c r="S87">
        <f t="shared" si="29"/>
        <v>-2.9082690052280204E+40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-3.5945360641984854</v>
      </c>
      <c r="AC87">
        <f t="shared" si="30"/>
        <v>-3.2094072001772189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-3.2612497336088608E-33</v>
      </c>
      <c r="AI87">
        <f t="shared" si="34"/>
        <v>-3.2612552513364069E-33</v>
      </c>
      <c r="AJ87">
        <f t="shared" si="35"/>
        <v>-0.38512886402126645</v>
      </c>
      <c r="AK87">
        <f t="shared" si="49"/>
        <v>-0.25161752449389402</v>
      </c>
      <c r="AL87">
        <f t="shared" si="26"/>
        <v>-0.63674638851516052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-3.7561817170610576E-37</v>
      </c>
      <c r="AR87">
        <f t="shared" si="36"/>
        <v>-3.7561880721669288E-37</v>
      </c>
      <c r="AS87">
        <f t="shared" si="36"/>
        <v>-4.4357657827950792E-5</v>
      </c>
      <c r="AT87">
        <f t="shared" si="36"/>
        <v>-2.8980336447594509E-5</v>
      </c>
      <c r="AU87">
        <f t="shared" si="23"/>
        <v>-7.3337994275545312E-5</v>
      </c>
      <c r="AW87">
        <v>84</v>
      </c>
      <c r="AX87">
        <f>IF(Z87&gt;0, (R87*SUMPRODUCT(K87:$K$98, X87:$X$98)-K87*$AZ$3)/Z87, 0)</f>
        <v>-2.9082690052280204E+40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500000</v>
      </c>
      <c r="S88">
        <f t="shared" si="29"/>
        <v>-2.3575022710244979E+42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-3.2094072001772189</v>
      </c>
      <c r="AC88">
        <f t="shared" si="30"/>
        <v>-2.8655421430153738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-5.4017753099964984E-35</v>
      </c>
      <c r="AI88">
        <f t="shared" si="34"/>
        <v>-5.4017813874925379E-35</v>
      </c>
      <c r="AJ88">
        <f t="shared" si="35"/>
        <v>-0.34386505716184512</v>
      </c>
      <c r="AK88">
        <f t="shared" si="49"/>
        <v>-0.22465850401240534</v>
      </c>
      <c r="AL88">
        <f t="shared" si="26"/>
        <v>-0.56852356117425051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-5.5549612102196278E-39</v>
      </c>
      <c r="AR88">
        <f t="shared" si="36"/>
        <v>-5.5549674600639507E-39</v>
      </c>
      <c r="AS88">
        <f t="shared" si="36"/>
        <v>-3.5361653242945477E-5</v>
      </c>
      <c r="AT88">
        <f t="shared" si="36"/>
        <v>-2.3102946785391027E-5</v>
      </c>
      <c r="AU88">
        <f t="shared" si="23"/>
        <v>-5.8464600028336507E-5</v>
      </c>
      <c r="AW88">
        <v>85</v>
      </c>
      <c r="AX88">
        <f>IF(Z88&gt;0, (R88*SUMPRODUCT(K88:$K$98, X88:$X$98)-K88*$AZ$3)/Z88, 0)</f>
        <v>-2.3575022710244979E+42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-2.8655421430153738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-2.8655421430153738</v>
      </c>
      <c r="AK89">
        <f t="shared" si="49"/>
        <v>-0.20058795001107618</v>
      </c>
      <c r="AL89">
        <f t="shared" si="26"/>
        <v>-3.0661300930264499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-5.5802181453609441E-41</v>
      </c>
      <c r="AR89">
        <f t="shared" si="36"/>
        <v>-5.5802181453609441E-41</v>
      </c>
      <c r="AS89">
        <f t="shared" si="36"/>
        <v>-2.6310753901001078E-4</v>
      </c>
      <c r="AT89">
        <f t="shared" si="36"/>
        <v>-1.8417527730700756E-5</v>
      </c>
      <c r="AU89">
        <f t="shared" si="23"/>
        <v>-2.8152506674071151E-4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50483.230366229516</v>
      </c>
      <c r="AO91" s="8">
        <f t="shared" si="50"/>
        <v>-5048.3230366229518</v>
      </c>
      <c r="AP91" s="8">
        <f t="shared" si="50"/>
        <v>-822.91537065744467</v>
      </c>
      <c r="AQ91" s="8">
        <f t="shared" si="50"/>
        <v>-27865.207716334182</v>
      </c>
      <c r="AR91" s="8">
        <f t="shared" si="50"/>
        <v>16746.784242614936</v>
      </c>
      <c r="AS91" s="8">
        <f t="shared" si="50"/>
        <v>-7211.377696557196</v>
      </c>
      <c r="AT91" s="8">
        <f t="shared" si="50"/>
        <v>3445.9955481155675</v>
      </c>
      <c r="AU91" s="8">
        <f t="shared" si="50"/>
        <v>12981.402094173302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127747.96665441271</v>
      </c>
      <c r="K3">
        <v>1</v>
      </c>
      <c r="L3" s="2">
        <v>0</v>
      </c>
      <c r="O3">
        <f>$C$3</f>
        <v>127747.96665441271</v>
      </c>
      <c r="P3">
        <f>O3*C5</f>
        <v>12774.796665441272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127747.96665441271</v>
      </c>
      <c r="AF3">
        <f t="shared" ref="AF3:AG34" si="4">-$Z3*P3</f>
        <v>-12774.796665441272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114573.16998897144</v>
      </c>
      <c r="AJ3">
        <f t="shared" ref="AJ3:AJ66" si="7">AB3-AC3</f>
        <v>0</v>
      </c>
      <c r="AL3">
        <f t="shared" ref="AL3:AL34" si="8">SUM(AI3:AK3)</f>
        <v>114573.16998897144</v>
      </c>
      <c r="AN3">
        <f t="shared" ref="AN3:AU34" si="9">AE3*$K3</f>
        <v>127747.96665441271</v>
      </c>
      <c r="AO3">
        <f t="shared" si="9"/>
        <v>-12774.796665441272</v>
      </c>
      <c r="AP3">
        <f t="shared" si="9"/>
        <v>-400</v>
      </c>
      <c r="AQ3">
        <f t="shared" si="9"/>
        <v>0</v>
      </c>
      <c r="AR3">
        <f t="shared" si="9"/>
        <v>114573.16998897144</v>
      </c>
      <c r="AS3">
        <f t="shared" si="9"/>
        <v>0</v>
      </c>
      <c r="AT3">
        <f t="shared" si="9"/>
        <v>0</v>
      </c>
      <c r="AU3">
        <f t="shared" si="9"/>
        <v>114573.16998897144</v>
      </c>
      <c r="AW3">
        <v>0</v>
      </c>
      <c r="AX3">
        <f>IF(Z3&gt;0, (R3*SUMPRODUCT(K3:$K$98, X3:$X$98)-K3*$AZ$3)/Z3, 0)</f>
        <v>0</v>
      </c>
      <c r="AZ3">
        <f>C6*ABS(SUMPRODUCT(X4:X79, K4:K79))/1</f>
        <v>73717.309241594427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5007.1378247544499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4944.7472100668383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-4944.7472100668383</v>
      </c>
      <c r="AK4">
        <f>G4*SUM(AB4, AE4:AF4)</f>
        <v>0</v>
      </c>
      <c r="AL4">
        <f t="shared" si="8"/>
        <v>-6174.9147100668379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-4613.0676462980109</v>
      </c>
      <c r="AT4">
        <f t="shared" si="9"/>
        <v>0</v>
      </c>
      <c r="AU4">
        <f t="shared" si="9"/>
        <v>-5760.7190130299823</v>
      </c>
      <c r="AW4">
        <v>1</v>
      </c>
      <c r="AX4">
        <f>IF(Z4&gt;0, (R4*SUMPRODUCT(K4:$K$98, X4:$X$98)-K4*$AZ$3)/Z4, 0)</f>
        <v>5007.1378247544499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500000</v>
      </c>
      <c r="S5">
        <f t="shared" si="1"/>
        <v>9777.0431354507982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4944.7472100668383</v>
      </c>
      <c r="AC5">
        <f t="shared" si="2"/>
        <v>9533.3957011433013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-1292.3141564123</v>
      </c>
      <c r="AI5">
        <f t="shared" si="6"/>
        <v>-1341.0681384141587</v>
      </c>
      <c r="AJ5">
        <f t="shared" si="7"/>
        <v>-4588.648491076463</v>
      </c>
      <c r="AK5">
        <f>G5*SUM(AB5, AE5:AF5)</f>
        <v>202.73463561274039</v>
      </c>
      <c r="AL5">
        <f t="shared" si="8"/>
        <v>-5726.9819938778819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-1105.0681964996324</v>
      </c>
      <c r="AR5">
        <f t="shared" si="9"/>
        <v>-1146.7581174028753</v>
      </c>
      <c r="AS5">
        <f t="shared" si="9"/>
        <v>-3923.7901149995978</v>
      </c>
      <c r="AT5">
        <f t="shared" si="9"/>
        <v>173.36001237233592</v>
      </c>
      <c r="AU5">
        <f t="shared" si="9"/>
        <v>-4897.1882200301379</v>
      </c>
      <c r="AW5">
        <v>2</v>
      </c>
      <c r="AX5">
        <f>IF(Z5&gt;0, (R5*SUMPRODUCT(K5:$K$98, X5:$X$98)-K5*$AZ$3)/Z5, 0)</f>
        <v>9777.0431354507982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500000</v>
      </c>
      <c r="S6">
        <f t="shared" si="1"/>
        <v>15165.562404228831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9533.3957011433013</v>
      </c>
      <c r="AC6">
        <f t="shared" si="2"/>
        <v>14598.317983532739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-1366.1489807890453</v>
      </c>
      <c r="AI6">
        <f t="shared" si="6"/>
        <v>-1414.2788080728064</v>
      </c>
      <c r="AJ6">
        <f t="shared" si="7"/>
        <v>-5064.9222823894379</v>
      </c>
      <c r="AK6">
        <f>G6*SUM(AB6, AE6:AF6)</f>
        <v>557.70364851688316</v>
      </c>
      <c r="AL6">
        <f t="shared" si="8"/>
        <v>-5921.4974419453611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-1053.8610255368669</v>
      </c>
      <c r="AR6">
        <f t="shared" si="9"/>
        <v>-1090.9888570204298</v>
      </c>
      <c r="AS6">
        <f t="shared" si="9"/>
        <v>-3907.1318471434629</v>
      </c>
      <c r="AT6">
        <f t="shared" si="9"/>
        <v>430.2181879403762</v>
      </c>
      <c r="AU6">
        <f t="shared" si="9"/>
        <v>-4567.9025162235166</v>
      </c>
      <c r="AW6">
        <v>3</v>
      </c>
      <c r="AX6">
        <f>IF(Z6&gt;0, (R6*SUMPRODUCT(K6:$K$98, X6:$X$98)-K6*$AZ$3)/Z6, 0)</f>
        <v>15165.562404228831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500000</v>
      </c>
      <c r="S7">
        <f t="shared" si="1"/>
        <v>19653.077811757965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14598.317983532739</v>
      </c>
      <c r="AC7">
        <f t="shared" si="2"/>
        <v>18671.786159121948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-1450.632994332565</v>
      </c>
      <c r="AI7">
        <f t="shared" si="6"/>
        <v>-1498.1364600440554</v>
      </c>
      <c r="AJ7">
        <f t="shared" si="7"/>
        <v>-4073.4681755892088</v>
      </c>
      <c r="AK7">
        <f>G7*SUM(AB7, AE7:AF7)</f>
        <v>716.77741299145748</v>
      </c>
      <c r="AL7">
        <f t="shared" si="8"/>
        <v>-4854.8272226418067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-1018.1356026881878</v>
      </c>
      <c r="AR7">
        <f t="shared" si="9"/>
        <v>-1051.4761994351952</v>
      </c>
      <c r="AS7">
        <f t="shared" si="9"/>
        <v>-2858.9884499992781</v>
      </c>
      <c r="AT7">
        <f t="shared" si="9"/>
        <v>503.07459310554788</v>
      </c>
      <c r="AU7">
        <f t="shared" si="9"/>
        <v>-3407.3900563289258</v>
      </c>
      <c r="AW7">
        <v>4</v>
      </c>
      <c r="AX7">
        <f>IF(Z7&gt;0, (R7*SUMPRODUCT(K7:$K$98, X7:$X$98)-K7*$AZ$3)/Z7, 0)</f>
        <v>19653.077811757965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500000</v>
      </c>
      <c r="S8">
        <f t="shared" si="1"/>
        <v>22537.145874998536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18671.786159121948</v>
      </c>
      <c r="AC8">
        <f t="shared" si="2"/>
        <v>21097.117932333225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-2232.1878537829343</v>
      </c>
      <c r="AI8">
        <f t="shared" si="6"/>
        <v>-2278.9930660519317</v>
      </c>
      <c r="AJ8">
        <f t="shared" si="7"/>
        <v>-2425.3317732112773</v>
      </c>
      <c r="AK8">
        <f t="shared" ref="AK8:AK71" si="22">G8*SUM(AB8:AB8, AE8:AF8)</f>
        <v>397.70904518929746</v>
      </c>
      <c r="AL8">
        <f t="shared" si="8"/>
        <v>-4306.6157940739113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-1462.4051536841957</v>
      </c>
      <c r="AR8">
        <f t="shared" si="9"/>
        <v>-1493.0693218120994</v>
      </c>
      <c r="AS8">
        <f t="shared" si="9"/>
        <v>-1588.9422919882556</v>
      </c>
      <c r="AT8">
        <f t="shared" si="9"/>
        <v>260.55681486035326</v>
      </c>
      <c r="AU8">
        <f t="shared" si="9"/>
        <v>-2821.4547989400016</v>
      </c>
      <c r="AW8">
        <v>5</v>
      </c>
      <c r="AX8">
        <f>IF(Z8&gt;0, (R8*SUMPRODUCT(K8:$K$98, X8:$X$98)-K8*$AZ$3)/Z8, 0)</f>
        <v>22537.145874998536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500000</v>
      </c>
      <c r="S9">
        <f t="shared" si="1"/>
        <v>24105.14888587956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21097.117932333225</v>
      </c>
      <c r="AC9">
        <f t="shared" si="2"/>
        <v>22191.505144484123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-3065.2733514966271</v>
      </c>
      <c r="AI9">
        <f t="shared" si="6"/>
        <v>-3111.3039843077845</v>
      </c>
      <c r="AJ9">
        <f t="shared" si="7"/>
        <v>-1094.3872121508975</v>
      </c>
      <c r="AK9">
        <f t="shared" si="22"/>
        <v>124.47299580076603</v>
      </c>
      <c r="AL9">
        <f t="shared" si="8"/>
        <v>-4081.2182006579155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-1901.8812110014287</v>
      </c>
      <c r="AR9">
        <f t="shared" si="9"/>
        <v>-1930.44140307412</v>
      </c>
      <c r="AS9">
        <f t="shared" si="9"/>
        <v>-679.02409921574542</v>
      </c>
      <c r="AT9">
        <f t="shared" si="9"/>
        <v>77.230584304969483</v>
      </c>
      <c r="AU9">
        <f t="shared" si="9"/>
        <v>-2532.2349179848957</v>
      </c>
      <c r="AW9">
        <v>6</v>
      </c>
      <c r="AX9">
        <f>IF(Z9&gt;0, (R9*SUMPRODUCT(K9:$K$98, X9:$X$98)-K9*$AZ$3)/Z9, 0)</f>
        <v>24105.14888587956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500000</v>
      </c>
      <c r="S10">
        <f t="shared" si="1"/>
        <v>25053.52371439229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22191.505144484123</v>
      </c>
      <c r="AC10">
        <f t="shared" si="2"/>
        <v>22637.088820003453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-3928.7145104322985</v>
      </c>
      <c r="AI10">
        <f t="shared" si="6"/>
        <v>-3973.8919654643014</v>
      </c>
      <c r="AJ10">
        <f t="shared" si="7"/>
        <v>-445.58367551933043</v>
      </c>
      <c r="AK10">
        <f t="shared" si="22"/>
        <v>90.985171092384917</v>
      </c>
      <c r="AL10">
        <f t="shared" si="8"/>
        <v>-4328.4904698912469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-2312.5058281038032</v>
      </c>
      <c r="AR10">
        <f t="shared" si="9"/>
        <v>-2339.0980194638487</v>
      </c>
      <c r="AS10">
        <f t="shared" si="9"/>
        <v>-262.27786310514659</v>
      </c>
      <c r="AT10">
        <f t="shared" si="9"/>
        <v>53.555364703507024</v>
      </c>
      <c r="AU10">
        <f t="shared" si="9"/>
        <v>-2547.8205178654885</v>
      </c>
      <c r="AW10">
        <v>7</v>
      </c>
      <c r="AX10">
        <f>IF(Z10&gt;0, (R10*SUMPRODUCT(K10:$K$98, X10:$X$98)-K10*$AZ$3)/Z10, 0)</f>
        <v>25053.52371439229</v>
      </c>
    </row>
    <row r="11" spans="1:52" x14ac:dyDescent="0.25">
      <c r="A11" t="s">
        <v>33</v>
      </c>
      <c r="C11" s="12">
        <f>AU81</f>
        <v>32849.477139706127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500000</v>
      </c>
      <c r="S11">
        <f t="shared" si="1"/>
        <v>25414.434789987146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22637.088820003453</v>
      </c>
      <c r="AC11">
        <f t="shared" si="2"/>
        <v>22485.073125070987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-4888.6524090130197</v>
      </c>
      <c r="AI11">
        <f t="shared" si="6"/>
        <v>-4932.8892242538013</v>
      </c>
      <c r="AJ11">
        <f t="shared" si="7"/>
        <v>152.01569493246643</v>
      </c>
      <c r="AK11">
        <f t="shared" si="22"/>
        <v>54.329013168008281</v>
      </c>
      <c r="AL11">
        <f t="shared" si="8"/>
        <v>-4726.5445161533262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-2734.2655141301252</v>
      </c>
      <c r="AR11">
        <f t="shared" si="9"/>
        <v>-2759.0075469538979</v>
      </c>
      <c r="AS11">
        <f t="shared" si="9"/>
        <v>85.023691087966981</v>
      </c>
      <c r="AT11">
        <f t="shared" si="9"/>
        <v>30.386686287642522</v>
      </c>
      <c r="AU11">
        <f t="shared" si="9"/>
        <v>-2643.5971695782882</v>
      </c>
      <c r="AW11">
        <v>8</v>
      </c>
      <c r="AX11">
        <f>IF(Z11&gt;0, (R11*SUMPRODUCT(K11:$K$98, X11:$X$98)-K11*$AZ$3)/Z11, 0)</f>
        <v>25414.434789987146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500000</v>
      </c>
      <c r="S12">
        <f t="shared" si="1"/>
        <v>25231.100257282975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22485.073125070987</v>
      </c>
      <c r="AC12">
        <f t="shared" si="2"/>
        <v>21800.001814493182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-5937.907709770092</v>
      </c>
      <c r="AI12">
        <f t="shared" si="6"/>
        <v>-5981.1083660874883</v>
      </c>
      <c r="AJ12">
        <f t="shared" si="7"/>
        <v>685.07131057780498</v>
      </c>
      <c r="AK12">
        <f t="shared" si="22"/>
        <v>51.715668187663269</v>
      </c>
      <c r="AL12">
        <f t="shared" si="8"/>
        <v>-5244.3213873220202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-3156.0610718758735</v>
      </c>
      <c r="AR12">
        <f t="shared" si="9"/>
        <v>-3179.0226799619149</v>
      </c>
      <c r="AS12">
        <f t="shared" si="9"/>
        <v>364.12268436171291</v>
      </c>
      <c r="AT12">
        <f t="shared" si="9"/>
        <v>27.487427415649936</v>
      </c>
      <c r="AU12">
        <f t="shared" si="9"/>
        <v>-2787.4125681845521</v>
      </c>
      <c r="AW12">
        <v>9</v>
      </c>
      <c r="AX12">
        <f>IF(Z12&gt;0, (R12*SUMPRODUCT(K12:$K$98, X12:$X$98)-K12*$AZ$3)/Z12, 0)</f>
        <v>25231.100257282975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500000</v>
      </c>
      <c r="S13">
        <f t="shared" si="1"/>
        <v>24463.342403323048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21800.001814493182</v>
      </c>
      <c r="AC13">
        <f t="shared" si="2"/>
        <v>20580.670536812846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-7043.4350059883436</v>
      </c>
      <c r="AI13">
        <f t="shared" si="6"/>
        <v>-7085.4993122419673</v>
      </c>
      <c r="AJ13">
        <f t="shared" si="7"/>
        <v>1219.3312776803359</v>
      </c>
      <c r="AK13">
        <f t="shared" si="22"/>
        <v>43.600003628986364</v>
      </c>
      <c r="AL13">
        <f t="shared" si="8"/>
        <v>-5822.5680309326453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-3558.6127208632843</v>
      </c>
      <c r="AR13">
        <f t="shared" si="9"/>
        <v>-3579.8652170105711</v>
      </c>
      <c r="AS13">
        <f t="shared" si="9"/>
        <v>616.05279128870916</v>
      </c>
      <c r="AT13">
        <f t="shared" si="9"/>
        <v>22.028389189632993</v>
      </c>
      <c r="AU13">
        <f t="shared" si="9"/>
        <v>-2941.784036532229</v>
      </c>
      <c r="AW13">
        <v>10</v>
      </c>
      <c r="AX13">
        <f>IF(Z13&gt;0, (R13*SUMPRODUCT(K13:$K$98, X13:$X$98)-K13*$AZ$3)/Z13, 0)</f>
        <v>24463.342403323048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500000</v>
      </c>
      <c r="S14">
        <f t="shared" si="1"/>
        <v>25737.951006918658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20580.670536812846</v>
      </c>
      <c r="AC14">
        <f t="shared" si="2"/>
        <v>21012.572501792005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-8234.5085922093967</v>
      </c>
      <c r="AI14">
        <f t="shared" si="6"/>
        <v>-8275.3288045412628</v>
      </c>
      <c r="AJ14">
        <f t="shared" si="7"/>
        <v>-431.90196497915895</v>
      </c>
      <c r="AK14">
        <f t="shared" si="22"/>
        <v>1440.6469375768993</v>
      </c>
      <c r="AL14">
        <f t="shared" si="8"/>
        <v>-7266.5838319435225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-3714.632719457974</v>
      </c>
      <c r="AR14">
        <f t="shared" si="9"/>
        <v>-3733.0469447447908</v>
      </c>
      <c r="AS14">
        <f t="shared" si="9"/>
        <v>-194.83338352790662</v>
      </c>
      <c r="AT14">
        <f t="shared" si="9"/>
        <v>649.88386272048672</v>
      </c>
      <c r="AU14">
        <f t="shared" si="9"/>
        <v>-3277.9964655522108</v>
      </c>
      <c r="AW14">
        <v>11</v>
      </c>
      <c r="AX14">
        <f>IF(Z14&gt;0, (R14*SUMPRODUCT(K14:$K$98, X14:$X$98)-K14*$AZ$3)/Z14, 0)</f>
        <v>25737.951006918658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500000</v>
      </c>
      <c r="S15">
        <f t="shared" si="1"/>
        <v>26431.902045853105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21012.572501792005</v>
      </c>
      <c r="AC15">
        <f t="shared" si="2"/>
        <v>20860.899323264799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-9504.1700372285086</v>
      </c>
      <c r="AI15">
        <f t="shared" si="6"/>
        <v>-9543.6316304333341</v>
      </c>
      <c r="AJ15">
        <f t="shared" si="7"/>
        <v>151.67317852720589</v>
      </c>
      <c r="AK15">
        <f t="shared" si="22"/>
        <v>1470.8800751254405</v>
      </c>
      <c r="AL15">
        <f t="shared" si="8"/>
        <v>-7921.0783767806879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-3828.0214942228477</v>
      </c>
      <c r="AR15">
        <f t="shared" si="9"/>
        <v>-3843.9155519251658</v>
      </c>
      <c r="AS15">
        <f t="shared" si="9"/>
        <v>61.089835853626354</v>
      </c>
      <c r="AT15">
        <f t="shared" si="9"/>
        <v>592.43053532807164</v>
      </c>
      <c r="AU15">
        <f t="shared" si="9"/>
        <v>-3190.3951807434678</v>
      </c>
      <c r="AW15">
        <v>12</v>
      </c>
      <c r="AX15">
        <f>IF(Z15&gt;0, (R15*SUMPRODUCT(K15:$K$98, X15:$X$98)-K15*$AZ$3)/Z15, 0)</f>
        <v>26431.902045853105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500000</v>
      </c>
      <c r="S16">
        <f t="shared" si="1"/>
        <v>26600.545012770068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20860.899323264799</v>
      </c>
      <c r="AC16">
        <f t="shared" si="2"/>
        <v>20214.091704872979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-10713.427939177969</v>
      </c>
      <c r="AI16">
        <f t="shared" si="6"/>
        <v>-10751.423573656828</v>
      </c>
      <c r="AJ16">
        <f t="shared" si="7"/>
        <v>646.80761839182014</v>
      </c>
      <c r="AK16">
        <f t="shared" si="22"/>
        <v>1460.2629526285361</v>
      </c>
      <c r="AL16">
        <f t="shared" si="8"/>
        <v>-8644.3530026364715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-3852.747969287705</v>
      </c>
      <c r="AR16">
        <f t="shared" si="9"/>
        <v>-3866.4119062097893</v>
      </c>
      <c r="AS16">
        <f t="shared" si="9"/>
        <v>232.60405095608544</v>
      </c>
      <c r="AT16">
        <f t="shared" si="9"/>
        <v>525.13772037349793</v>
      </c>
      <c r="AU16">
        <f t="shared" si="9"/>
        <v>-3108.6701348802058</v>
      </c>
      <c r="AW16">
        <v>13</v>
      </c>
      <c r="AX16">
        <f>IF(Z16&gt;0, (R16*SUMPRODUCT(K16:$K$98, X16:$X$98)-K16*$AZ$3)/Z16, 0)</f>
        <v>26600.545012770068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500000</v>
      </c>
      <c r="S17">
        <f t="shared" si="1"/>
        <v>26356.468219063481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20214.091704872979</v>
      </c>
      <c r="AC17">
        <f t="shared" si="2"/>
        <v>19201.713267577266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-11887.314203055848</v>
      </c>
      <c r="AI17">
        <f t="shared" si="6"/>
        <v>-11923.741149769614</v>
      </c>
      <c r="AJ17">
        <f t="shared" si="7"/>
        <v>1012.3784372957125</v>
      </c>
      <c r="AK17">
        <f t="shared" si="22"/>
        <v>1414.9864193411086</v>
      </c>
      <c r="AL17">
        <f t="shared" si="8"/>
        <v>-9496.3762931327929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-3816.8743798600535</v>
      </c>
      <c r="AR17">
        <f t="shared" si="9"/>
        <v>-3828.5706366656955</v>
      </c>
      <c r="AS17">
        <f t="shared" si="9"/>
        <v>325.0626048938305</v>
      </c>
      <c r="AT17">
        <f t="shared" si="9"/>
        <v>454.3352114344392</v>
      </c>
      <c r="AU17">
        <f t="shared" si="9"/>
        <v>-3049.1728203374259</v>
      </c>
      <c r="AW17">
        <v>14</v>
      </c>
      <c r="AX17">
        <f>IF(Z17&gt;0, (R17*SUMPRODUCT(K17:$K$98, X17:$X$98)-K17*$AZ$3)/Z17, 0)</f>
        <v>26356.468219063481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500000</v>
      </c>
      <c r="S18">
        <f t="shared" si="1"/>
        <v>25780.257772625402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19201.713267577266</v>
      </c>
      <c r="AC18">
        <f t="shared" si="2"/>
        <v>17920.883112710057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-13056.874780081887</v>
      </c>
      <c r="AI18">
        <f t="shared" si="6"/>
        <v>-13091.631769850506</v>
      </c>
      <c r="AJ18">
        <f t="shared" si="7"/>
        <v>1280.8301548672098</v>
      </c>
      <c r="AK18">
        <f t="shared" si="22"/>
        <v>1344.1199287304087</v>
      </c>
      <c r="AL18">
        <f t="shared" si="8"/>
        <v>-10466.681686252889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-3743.2199012627784</v>
      </c>
      <c r="AR18">
        <f t="shared" si="9"/>
        <v>-3753.184234841925</v>
      </c>
      <c r="AS18">
        <f t="shared" si="9"/>
        <v>367.19574987042631</v>
      </c>
      <c r="AT18">
        <f t="shared" si="9"/>
        <v>385.34002597488484</v>
      </c>
      <c r="AU18">
        <f t="shared" si="9"/>
        <v>-3000.648458996614</v>
      </c>
      <c r="AW18">
        <v>15</v>
      </c>
      <c r="AX18">
        <f>IF(Z18&gt;0, (R18*SUMPRODUCT(K18:$K$98, X18:$X$98)-K18*$AZ$3)/Z18, 0)</f>
        <v>25780.257772625402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500000</v>
      </c>
      <c r="S19">
        <f t="shared" si="1"/>
        <v>24931.67485250525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17920.883112710057</v>
      </c>
      <c r="AC19">
        <f t="shared" si="2"/>
        <v>16441.988412333758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-14353.246494848921</v>
      </c>
      <c r="AI19">
        <f t="shared" si="6"/>
        <v>-14386.22059007037</v>
      </c>
      <c r="AJ19">
        <f t="shared" si="7"/>
        <v>1478.8947003762987</v>
      </c>
      <c r="AK19">
        <f t="shared" si="22"/>
        <v>1254.461817889704</v>
      </c>
      <c r="AL19">
        <f t="shared" si="8"/>
        <v>-11652.864071804368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-3673.9921382538896</v>
      </c>
      <c r="AR19">
        <f t="shared" si="9"/>
        <v>-3682.4324981859172</v>
      </c>
      <c r="AS19">
        <f t="shared" si="9"/>
        <v>378.55181435348533</v>
      </c>
      <c r="AT19">
        <f t="shared" si="9"/>
        <v>321.1038602535312</v>
      </c>
      <c r="AU19">
        <f t="shared" si="9"/>
        <v>-2982.7768235789008</v>
      </c>
      <c r="AW19">
        <v>16</v>
      </c>
      <c r="AX19">
        <f>IF(Z19&gt;0, (R19*SUMPRODUCT(K19:$K$98, X19:$X$98)-K19*$AZ$3)/Z19, 0)</f>
        <v>24931.67485250525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500000</v>
      </c>
      <c r="S20">
        <f t="shared" si="1"/>
        <v>23784.602515455608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16441.988412333758</v>
      </c>
      <c r="AC20">
        <f t="shared" si="2"/>
        <v>14789.715203442782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-15534.096258824138</v>
      </c>
      <c r="AI20">
        <f t="shared" si="6"/>
        <v>-15565.187203467489</v>
      </c>
      <c r="AJ20">
        <f t="shared" si="7"/>
        <v>1652.2732088909761</v>
      </c>
      <c r="AK20">
        <f t="shared" si="22"/>
        <v>1150.9391888633631</v>
      </c>
      <c r="AL20">
        <f t="shared" si="8"/>
        <v>-12761.974805713149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-3550.226396409008</v>
      </c>
      <c r="AR20">
        <f t="shared" si="9"/>
        <v>-3557.3320490664269</v>
      </c>
      <c r="AS20">
        <f t="shared" si="9"/>
        <v>377.61733045474153</v>
      </c>
      <c r="AT20">
        <f t="shared" si="9"/>
        <v>263.04038682927433</v>
      </c>
      <c r="AU20">
        <f t="shared" si="9"/>
        <v>-2916.6743317824112</v>
      </c>
      <c r="AW20">
        <v>17</v>
      </c>
      <c r="AX20">
        <f>IF(Z20&gt;0, (R20*SUMPRODUCT(K20:$K$98, X20:$X$98)-K20*$AZ$3)/Z20, 0)</f>
        <v>23784.602515455608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500000</v>
      </c>
      <c r="S21">
        <f t="shared" si="1"/>
        <v>22386.242921630728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14789.715203442782</v>
      </c>
      <c r="AC21">
        <f t="shared" si="2"/>
        <v>13044.594993964947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-16447.420625779152</v>
      </c>
      <c r="AI21">
        <f t="shared" si="6"/>
        <v>-16476.555918913491</v>
      </c>
      <c r="AJ21">
        <f t="shared" si="7"/>
        <v>1745.1202094778346</v>
      </c>
      <c r="AK21">
        <f t="shared" si="22"/>
        <v>1035.2800642409948</v>
      </c>
      <c r="AL21">
        <f t="shared" si="8"/>
        <v>-13696.155645194662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-3356.2154574118063</v>
      </c>
      <c r="AR21">
        <f t="shared" si="9"/>
        <v>-3362.1607252686053</v>
      </c>
      <c r="AS21">
        <f t="shared" si="9"/>
        <v>356.10443457080243</v>
      </c>
      <c r="AT21">
        <f t="shared" si="9"/>
        <v>211.25640508700212</v>
      </c>
      <c r="AU21">
        <f t="shared" si="9"/>
        <v>-2794.7998856108006</v>
      </c>
      <c r="AW21">
        <v>18</v>
      </c>
      <c r="AX21">
        <f>IF(Z21&gt;0, (R21*SUMPRODUCT(K21:$K$98, X21:$X$98)-K21*$AZ$3)/Z21, 0)</f>
        <v>22386.242921630728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500000</v>
      </c>
      <c r="S22">
        <f t="shared" si="1"/>
        <v>20835.762976031154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13044.594993964947</v>
      </c>
      <c r="AC22">
        <f t="shared" si="2"/>
        <v>11300.081489170261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-17269.070946585798</v>
      </c>
      <c r="AI22">
        <f t="shared" si="6"/>
        <v>-17296.187979694136</v>
      </c>
      <c r="AJ22">
        <f t="shared" si="7"/>
        <v>1744.513504794686</v>
      </c>
      <c r="AK22">
        <f t="shared" si="22"/>
        <v>913.12164957754635</v>
      </c>
      <c r="AL22">
        <f t="shared" si="8"/>
        <v>-14638.552825321904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-3146.3206822158927</v>
      </c>
      <c r="AR22">
        <f t="shared" si="9"/>
        <v>-3151.2612422710913</v>
      </c>
      <c r="AS22">
        <f t="shared" si="9"/>
        <v>317.83985007170429</v>
      </c>
      <c r="AT22">
        <f t="shared" si="9"/>
        <v>166.36526309557675</v>
      </c>
      <c r="AU22">
        <f t="shared" si="9"/>
        <v>-2667.0561291038102</v>
      </c>
      <c r="AW22">
        <v>19</v>
      </c>
      <c r="AX22">
        <f>IF(Z22&gt;0, (R22*SUMPRODUCT(K22:$K$98, X22:$X$98)-K22*$AZ$3)/Z22, 0)</f>
        <v>20835.762976031154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500000</v>
      </c>
      <c r="S23">
        <f t="shared" si="1"/>
        <v>19143.569797047421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11300.081489170261</v>
      </c>
      <c r="AC23">
        <f t="shared" si="2"/>
        <v>9592.7804075053737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-17910.258027394866</v>
      </c>
      <c r="AI23">
        <f t="shared" si="6"/>
        <v>-17935.312864369382</v>
      </c>
      <c r="AJ23">
        <f t="shared" si="7"/>
        <v>1707.3010816648875</v>
      </c>
      <c r="AK23">
        <f t="shared" si="22"/>
        <v>791.00570424191835</v>
      </c>
      <c r="AL23">
        <f t="shared" si="8"/>
        <v>-15437.006078462577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-2913.5188439800927</v>
      </c>
      <c r="AR23">
        <f t="shared" si="9"/>
        <v>-2917.5945942873436</v>
      </c>
      <c r="AS23">
        <f t="shared" si="9"/>
        <v>277.73211676625823</v>
      </c>
      <c r="AT23">
        <f t="shared" si="9"/>
        <v>128.675422848712</v>
      </c>
      <c r="AU23">
        <f t="shared" si="9"/>
        <v>-2511.1870546723735</v>
      </c>
      <c r="AW23">
        <v>20</v>
      </c>
      <c r="AX23">
        <f>IF(Z23&gt;0, (R23*SUMPRODUCT(K23:$K$98, X23:$X$98)-K23*$AZ$3)/Z23, 0)</f>
        <v>19143.569797047421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500000</v>
      </c>
      <c r="S24">
        <f t="shared" si="1"/>
        <v>17343.082207418836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9592.7804075053737</v>
      </c>
      <c r="AC24">
        <f t="shared" si="2"/>
        <v>7964.1004925886837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-18438.355626284942</v>
      </c>
      <c r="AI24">
        <f t="shared" si="6"/>
        <v>-18461.316079327084</v>
      </c>
      <c r="AJ24">
        <f t="shared" si="7"/>
        <v>1628.67991491669</v>
      </c>
      <c r="AK24">
        <f t="shared" si="22"/>
        <v>671.49462852537624</v>
      </c>
      <c r="AL24">
        <f t="shared" si="8"/>
        <v>-16161.141535885017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-2678.0590768858078</v>
      </c>
      <c r="AR24">
        <f t="shared" si="9"/>
        <v>-2681.3939431247072</v>
      </c>
      <c r="AS24">
        <f t="shared" si="9"/>
        <v>236.55585768539956</v>
      </c>
      <c r="AT24">
        <f t="shared" si="9"/>
        <v>97.530513102744564</v>
      </c>
      <c r="AU24">
        <f t="shared" si="9"/>
        <v>-2347.3075723365632</v>
      </c>
      <c r="AW24">
        <v>21</v>
      </c>
      <c r="AX24">
        <f>IF(Z24&gt;0, (R24*SUMPRODUCT(K24:$K$98, X24:$X$98)-K24*$AZ$3)/Z24, 0)</f>
        <v>17343.082207418836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500000</v>
      </c>
      <c r="S25">
        <f t="shared" si="1"/>
        <v>15433.776422980571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7964.1004925886837</v>
      </c>
      <c r="AC25">
        <f t="shared" si="2"/>
        <v>6433.2190309380549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-18894.845621969234</v>
      </c>
      <c r="AI25">
        <f t="shared" si="6"/>
        <v>-18915.686985918757</v>
      </c>
      <c r="AJ25">
        <f t="shared" si="7"/>
        <v>1530.8814616506288</v>
      </c>
      <c r="AK25">
        <f t="shared" si="22"/>
        <v>557.48703448120796</v>
      </c>
      <c r="AL25">
        <f t="shared" si="8"/>
        <v>-16827.318489786921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-2450.3227446226761</v>
      </c>
      <c r="AR25">
        <f t="shared" si="9"/>
        <v>-2453.0254958986693</v>
      </c>
      <c r="AS25">
        <f t="shared" si="9"/>
        <v>198.52788108743459</v>
      </c>
      <c r="AT25">
        <f t="shared" si="9"/>
        <v>72.296074164970179</v>
      </c>
      <c r="AU25">
        <f t="shared" si="9"/>
        <v>-2182.2015406462647</v>
      </c>
      <c r="AW25">
        <v>22</v>
      </c>
      <c r="AX25">
        <f>IF(Z25&gt;0, (R25*SUMPRODUCT(K25:$K$98, X25:$X$98)-K25*$AZ$3)/Z25, 0)</f>
        <v>15433.776422980571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500000</v>
      </c>
      <c r="S26">
        <f t="shared" si="1"/>
        <v>13371.013184839339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6433.2190309380549</v>
      </c>
      <c r="AC26">
        <f t="shared" si="2"/>
        <v>5007.1620142039301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-19090.064136844427</v>
      </c>
      <c r="AI26">
        <f t="shared" si="6"/>
        <v>-19108.788080740771</v>
      </c>
      <c r="AJ26">
        <f t="shared" si="7"/>
        <v>1426.0570167341248</v>
      </c>
      <c r="AK26">
        <f t="shared" si="22"/>
        <v>450.32533216566389</v>
      </c>
      <c r="AL26">
        <f t="shared" si="8"/>
        <v>-17232.405731840983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-2210.3920413139613</v>
      </c>
      <c r="AR26">
        <f t="shared" si="9"/>
        <v>-2212.5600411841456</v>
      </c>
      <c r="AS26">
        <f t="shared" si="9"/>
        <v>165.11966946016176</v>
      </c>
      <c r="AT26">
        <f t="shared" si="9"/>
        <v>52.142073650758704</v>
      </c>
      <c r="AU26">
        <f t="shared" si="9"/>
        <v>-1995.2982980732252</v>
      </c>
      <c r="AW26">
        <v>23</v>
      </c>
      <c r="AX26">
        <f>IF(Z26&gt;0, (R26*SUMPRODUCT(K26:$K$98, X26:$X$98)-K26*$AZ$3)/Z26, 0)</f>
        <v>13371.013184839339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500000</v>
      </c>
      <c r="S27">
        <f t="shared" si="1"/>
        <v>11154.001567823161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5007.1620142039301</v>
      </c>
      <c r="AC27">
        <f t="shared" si="2"/>
        <v>3711.2929442190339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-19001.058266009044</v>
      </c>
      <c r="AI27">
        <f t="shared" si="6"/>
        <v>-19017.694864639823</v>
      </c>
      <c r="AJ27">
        <f t="shared" si="7"/>
        <v>1295.8690699848962</v>
      </c>
      <c r="AK27">
        <f t="shared" si="22"/>
        <v>350.50134099427515</v>
      </c>
      <c r="AL27">
        <f t="shared" si="8"/>
        <v>-17371.324453660651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-1964.3627395204358</v>
      </c>
      <c r="AR27">
        <f t="shared" si="9"/>
        <v>-1966.0826602745929</v>
      </c>
      <c r="AS27">
        <f t="shared" si="9"/>
        <v>133.96921796345794</v>
      </c>
      <c r="AT27">
        <f t="shared" si="9"/>
        <v>36.235443561203013</v>
      </c>
      <c r="AU27">
        <f t="shared" si="9"/>
        <v>-1795.8779987499317</v>
      </c>
      <c r="AW27">
        <v>24</v>
      </c>
      <c r="AX27">
        <f>IF(Z27&gt;0, (R27*SUMPRODUCT(K27:$K$98, X27:$X$98)-K27*$AZ$3)/Z27, 0)</f>
        <v>11154.001567823161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500000</v>
      </c>
      <c r="S28">
        <f t="shared" si="1"/>
        <v>8780.9454128902271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3711.2929442190339</v>
      </c>
      <c r="AC28">
        <f t="shared" si="2"/>
        <v>2563.4685719566905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-18734.640084106344</v>
      </c>
      <c r="AI28">
        <f t="shared" si="6"/>
        <v>-18749.236852742404</v>
      </c>
      <c r="AJ28">
        <f t="shared" si="7"/>
        <v>1147.8243722623433</v>
      </c>
      <c r="AK28">
        <f t="shared" si="22"/>
        <v>259.79050609533238</v>
      </c>
      <c r="AL28">
        <f t="shared" si="8"/>
        <v>-17341.621974384729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-1729.3035361285104</v>
      </c>
      <c r="AR28">
        <f t="shared" si="9"/>
        <v>-1730.65089287009</v>
      </c>
      <c r="AS28">
        <f t="shared" si="9"/>
        <v>105.95008694571573</v>
      </c>
      <c r="AT28">
        <f t="shared" si="9"/>
        <v>23.979998485500847</v>
      </c>
      <c r="AU28">
        <f t="shared" si="9"/>
        <v>-1600.7208074388734</v>
      </c>
      <c r="AW28">
        <v>25</v>
      </c>
      <c r="AX28">
        <f>IF(Z28&gt;0, (R28*SUMPRODUCT(K28:$K$98, X28:$X$98)-K28*$AZ$3)/Z28, 0)</f>
        <v>8780.9454128902271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500000</v>
      </c>
      <c r="S29">
        <f t="shared" si="1"/>
        <v>6191.5349568627844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2563.4685719566905</v>
      </c>
      <c r="AC29">
        <f t="shared" si="2"/>
        <v>1563.2171494514769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-18269.753527952282</v>
      </c>
      <c r="AI29">
        <f t="shared" si="6"/>
        <v>-18282.377353549186</v>
      </c>
      <c r="AJ29">
        <f t="shared" si="7"/>
        <v>1000.2514225052137</v>
      </c>
      <c r="AK29">
        <f t="shared" si="22"/>
        <v>179.44280003696835</v>
      </c>
      <c r="AL29">
        <f t="shared" si="8"/>
        <v>-17102.683131007001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-1505.7072486279776</v>
      </c>
      <c r="AR29">
        <f t="shared" si="9"/>
        <v>-1506.747645022904</v>
      </c>
      <c r="AS29">
        <f t="shared" si="9"/>
        <v>82.436022741755721</v>
      </c>
      <c r="AT29">
        <f t="shared" si="9"/>
        <v>14.788832499375669</v>
      </c>
      <c r="AU29">
        <f t="shared" si="9"/>
        <v>-1409.5227897817724</v>
      </c>
      <c r="AW29">
        <v>26</v>
      </c>
      <c r="AX29">
        <f>IF(Z29&gt;0, (R29*SUMPRODUCT(K29:$K$98, X29:$X$98)-K29*$AZ$3)/Z29, 0)</f>
        <v>6191.5349568627844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500000</v>
      </c>
      <c r="S30">
        <f t="shared" si="1"/>
        <v>3299.3491539222118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1563.2171494514769</v>
      </c>
      <c r="AC30">
        <f t="shared" si="2"/>
        <v>708.44928798715591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-17613.897617104976</v>
      </c>
      <c r="AI30">
        <f t="shared" si="6"/>
        <v>-17624.633814684203</v>
      </c>
      <c r="AJ30">
        <f t="shared" si="7"/>
        <v>854.76786146432096</v>
      </c>
      <c r="AK30">
        <f t="shared" si="22"/>
        <v>109.4252004616034</v>
      </c>
      <c r="AL30">
        <f t="shared" si="8"/>
        <v>-16660.440752758277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-1296.1202552471377</v>
      </c>
      <c r="AR30">
        <f t="shared" si="9"/>
        <v>-1296.9102793206998</v>
      </c>
      <c r="AS30">
        <f t="shared" si="9"/>
        <v>62.89817068666926</v>
      </c>
      <c r="AT30">
        <f t="shared" si="9"/>
        <v>8.0520633102256856</v>
      </c>
      <c r="AU30">
        <f t="shared" si="9"/>
        <v>-1225.9600453238047</v>
      </c>
      <c r="AW30">
        <v>27</v>
      </c>
      <c r="AX30">
        <f>IF(Z30&gt;0, (R30*SUMPRODUCT(K30:$K$98, X30:$X$98)-K30*$AZ$3)/Z30, 0)</f>
        <v>3299.3491539222118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500000</v>
      </c>
      <c r="S31">
        <f t="shared" si="1"/>
        <v>-36.16210235178297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708.44928798715591</v>
      </c>
      <c r="AC31">
        <f t="shared" si="2"/>
        <v>-6.4750858638590216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-16759.741231049229</v>
      </c>
      <c r="AI31">
        <f t="shared" si="6"/>
        <v>-16768.694092529557</v>
      </c>
      <c r="AJ31">
        <f t="shared" si="7"/>
        <v>714.92437385101493</v>
      </c>
      <c r="AK31">
        <f t="shared" si="22"/>
        <v>49.591450159100916</v>
      </c>
      <c r="AL31">
        <f t="shared" si="8"/>
        <v>-16004.178268519439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-1101.1313214588586</v>
      </c>
      <c r="AR31">
        <f t="shared" si="9"/>
        <v>-1101.7195331774506</v>
      </c>
      <c r="AS31">
        <f t="shared" si="9"/>
        <v>46.971227638246269</v>
      </c>
      <c r="AT31">
        <f t="shared" si="9"/>
        <v>3.2582065733561034</v>
      </c>
      <c r="AU31">
        <f t="shared" si="9"/>
        <v>-1051.4900989658481</v>
      </c>
      <c r="AW31">
        <v>28</v>
      </c>
      <c r="AX31">
        <f>IF(Z31&gt;0, (R31*SUMPRODUCT(K31:$K$98, X31:$X$98)-K31*$AZ$3)/Z31, 0)</f>
        <v>-36.16210235178297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500000</v>
      </c>
      <c r="S32">
        <f t="shared" si="1"/>
        <v>-4035.0232797116109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-6.4750858638590216</v>
      </c>
      <c r="AC32">
        <f t="shared" si="2"/>
        <v>-588.68151321903633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-15686.845771371256</v>
      </c>
      <c r="AI32">
        <f t="shared" si="6"/>
        <v>-15694.140419659643</v>
      </c>
      <c r="AJ32">
        <f t="shared" si="7"/>
        <v>582.20642735517731</v>
      </c>
      <c r="AK32">
        <f t="shared" si="22"/>
        <v>-0.45325601047013153</v>
      </c>
      <c r="AL32">
        <f t="shared" si="8"/>
        <v>-15112.387248314937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-920.21521861432063</v>
      </c>
      <c r="AR32">
        <f t="shared" si="9"/>
        <v>-920.64313423657165</v>
      </c>
      <c r="AS32">
        <f t="shared" si="9"/>
        <v>34.15315115834624</v>
      </c>
      <c r="AT32">
        <f t="shared" si="9"/>
        <v>-2.6588715465299492E-2</v>
      </c>
      <c r="AU32">
        <f t="shared" si="9"/>
        <v>-886.51657179369079</v>
      </c>
      <c r="AW32">
        <v>29</v>
      </c>
      <c r="AX32">
        <f>IF(Z32&gt;0, (R32*SUMPRODUCT(K32:$K$98, X32:$X$98)-K32*$AZ$3)/Z32, 0)</f>
        <v>-4035.0232797116109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500000</v>
      </c>
      <c r="S33">
        <f t="shared" si="1"/>
        <v>-9048.6563905719013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-588.68151321903633</v>
      </c>
      <c r="AC33">
        <f t="shared" si="2"/>
        <v>-1045.5709335264996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-14442.09057431524</v>
      </c>
      <c r="AI33">
        <f t="shared" si="6"/>
        <v>-14447.868067063311</v>
      </c>
      <c r="AJ33">
        <f t="shared" si="7"/>
        <v>456.8894203074633</v>
      </c>
      <c r="AK33">
        <f t="shared" si="22"/>
        <v>-41.207705925332547</v>
      </c>
      <c r="AL33">
        <f t="shared" si="8"/>
        <v>-14032.186352681181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-756.42491718315262</v>
      </c>
      <c r="AR33">
        <f t="shared" si="9"/>
        <v>-756.72752153610259</v>
      </c>
      <c r="AS33">
        <f t="shared" si="9"/>
        <v>23.930229501023469</v>
      </c>
      <c r="AT33">
        <f t="shared" si="9"/>
        <v>-2.1583118719192291</v>
      </c>
      <c r="AU33">
        <f t="shared" si="9"/>
        <v>-734.95560390699836</v>
      </c>
      <c r="AW33">
        <v>30</v>
      </c>
      <c r="AX33">
        <f>IF(Z33&gt;0, (R33*SUMPRODUCT(K33:$K$98, X33:$X$98)-K33*$AZ$3)/Z33, 0)</f>
        <v>-9048.6563905719013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500000</v>
      </c>
      <c r="S34">
        <f t="shared" si="1"/>
        <v>-15690.034322173618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-1045.5709335264996</v>
      </c>
      <c r="AC34">
        <f t="shared" si="2"/>
        <v>-1388.3121022213863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-12955.334188421804</v>
      </c>
      <c r="AI34">
        <f t="shared" si="6"/>
        <v>-12959.758372823553</v>
      </c>
      <c r="AJ34">
        <f t="shared" si="7"/>
        <v>342.74116869488671</v>
      </c>
      <c r="AK34">
        <f t="shared" si="22"/>
        <v>-73.189965346854976</v>
      </c>
      <c r="AL34">
        <f t="shared" si="8"/>
        <v>-12690.207169475521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-605.85174015011694</v>
      </c>
      <c r="AR34">
        <f t="shared" si="9"/>
        <v>-606.05863560951309</v>
      </c>
      <c r="AS34">
        <f t="shared" si="9"/>
        <v>16.028172678128151</v>
      </c>
      <c r="AT34">
        <f t="shared" si="9"/>
        <v>-3.4227035151704213</v>
      </c>
      <c r="AU34">
        <f t="shared" ref="AU34:AU79" si="23">AL34*$K34</f>
        <v>-593.45316644655543</v>
      </c>
      <c r="AW34">
        <v>31</v>
      </c>
      <c r="AX34">
        <f>IF(Z34&gt;0, (R34*SUMPRODUCT(K34:$K$98, X34:$X$98)-K34*$AZ$3)/Z34, 0)</f>
        <v>-15690.034322173618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500000</v>
      </c>
      <c r="S35">
        <f t="shared" si="1"/>
        <v>-24962.60853489221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-1388.3121022213863</v>
      </c>
      <c r="AC35">
        <f t="shared" si="2"/>
        <v>-1624.8033526498382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-11254.682699609662</v>
      </c>
      <c r="AI35">
        <f t="shared" ref="AI35:AI66" si="25">SUM(AE35:AH35)</f>
        <v>-11257.937173897433</v>
      </c>
      <c r="AJ35">
        <f t="shared" si="7"/>
        <v>236.49125042845185</v>
      </c>
      <c r="AK35">
        <f t="shared" si="22"/>
        <v>-97.181847155497053</v>
      </c>
      <c r="AL35">
        <f t="shared" ref="AL35:AL79" si="26">SUM(AI35:AK35)</f>
        <v>-11118.62777062448</v>
      </c>
      <c r="AN35">
        <f t="shared" ref="AN35:AT66" si="27">AE35*$K35</f>
        <v>0</v>
      </c>
      <c r="AO35">
        <f t="shared" si="27"/>
        <v>0</v>
      </c>
      <c r="AP35">
        <f t="shared" si="27"/>
        <v>-0.13588782936288665</v>
      </c>
      <c r="AQ35">
        <f t="shared" si="27"/>
        <v>-469.92978496247662</v>
      </c>
      <c r="AR35">
        <f t="shared" si="27"/>
        <v>-470.06567279183952</v>
      </c>
      <c r="AS35">
        <f t="shared" si="27"/>
        <v>9.874492726765542</v>
      </c>
      <c r="AT35">
        <f t="shared" si="27"/>
        <v>-4.0577460737851716</v>
      </c>
      <c r="AU35">
        <f t="shared" si="23"/>
        <v>-464.24892613885919</v>
      </c>
      <c r="AW35">
        <v>32</v>
      </c>
      <c r="AX35">
        <f>IF(Z35&gt;0, (R35*SUMPRODUCT(K35:$K$98, X35:$X$98)-K35*$AZ$3)/Z35, 0)</f>
        <v>-24962.60853489221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500000</v>
      </c>
      <c r="S36">
        <f t="shared" si="1"/>
        <v>-38693.598938181494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-1624.8033526498382</v>
      </c>
      <c r="AC36">
        <f t="shared" si="2"/>
        <v>-1764.9469860751137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-9412.590535090394</v>
      </c>
      <c r="AI36">
        <f t="shared" si="25"/>
        <v>-9414.8712055817778</v>
      </c>
      <c r="AJ36">
        <f t="shared" si="7"/>
        <v>140.14363342527554</v>
      </c>
      <c r="AK36">
        <f t="shared" si="22"/>
        <v>-113.73623468548868</v>
      </c>
      <c r="AL36">
        <f t="shared" si="26"/>
        <v>-9388.4638068419899</v>
      </c>
      <c r="AN36">
        <f t="shared" si="27"/>
        <v>0</v>
      </c>
      <c r="AO36">
        <f t="shared" si="27"/>
        <v>0</v>
      </c>
      <c r="AP36">
        <f t="shared" si="27"/>
        <v>-8.5024529518681891E-2</v>
      </c>
      <c r="AQ36">
        <f t="shared" si="27"/>
        <v>-350.90605364583996</v>
      </c>
      <c r="AR36">
        <f t="shared" si="27"/>
        <v>-350.99107817535867</v>
      </c>
      <c r="AS36">
        <f t="shared" si="27"/>
        <v>5.2246243120338178</v>
      </c>
      <c r="AT36">
        <f t="shared" si="27"/>
        <v>-4.2401433613024633</v>
      </c>
      <c r="AU36">
        <f t="shared" si="23"/>
        <v>-350.00659722462728</v>
      </c>
      <c r="AW36">
        <v>33</v>
      </c>
      <c r="AX36">
        <f>IF(Z36&gt;0, (R36*SUMPRODUCT(K36:$K$98, X36:$X$98)-K36*$AZ$3)/Z36, 0)</f>
        <v>-38693.598938181494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500000</v>
      </c>
      <c r="S37">
        <f t="shared" si="1"/>
        <v>-60334.077015930037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-1764.9469860751137</v>
      </c>
      <c r="AC37">
        <f t="shared" si="2"/>
        <v>-1821.4011187055953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-7484.3395113452107</v>
      </c>
      <c r="AI37">
        <f t="shared" si="25"/>
        <v>-7485.8489411805458</v>
      </c>
      <c r="AJ37">
        <f t="shared" si="7"/>
        <v>56.454132630481581</v>
      </c>
      <c r="AK37">
        <f t="shared" si="22"/>
        <v>-123.54628902525798</v>
      </c>
      <c r="AL37">
        <f t="shared" si="26"/>
        <v>-7552.9410975753226</v>
      </c>
      <c r="AN37">
        <f t="shared" si="27"/>
        <v>0</v>
      </c>
      <c r="AO37">
        <f t="shared" si="27"/>
        <v>0</v>
      </c>
      <c r="AP37">
        <f t="shared" si="27"/>
        <v>-5.0243120105827085E-2</v>
      </c>
      <c r="AQ37">
        <f t="shared" si="27"/>
        <v>-249.12490808007792</v>
      </c>
      <c r="AR37">
        <f t="shared" si="27"/>
        <v>-249.17515120018371</v>
      </c>
      <c r="AS37">
        <f t="shared" si="27"/>
        <v>1.8791411828645666</v>
      </c>
      <c r="AT37">
        <f t="shared" si="27"/>
        <v>-4.112381306379314</v>
      </c>
      <c r="AU37">
        <f t="shared" si="23"/>
        <v>-251.40839132369848</v>
      </c>
      <c r="AW37">
        <v>34</v>
      </c>
      <c r="AX37">
        <f>IF(Z37&gt;0, (R37*SUMPRODUCT(K37:$K$98, X37:$X$98)-K37*$AZ$3)/Z37, 0)</f>
        <v>-60334.077015930037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500000</v>
      </c>
      <c r="S38">
        <f t="shared" si="1"/>
        <v>-96812.186848787096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-1821.4011187055953</v>
      </c>
      <c r="AC38">
        <f t="shared" si="2"/>
        <v>-1807.622525879103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-5607.63749836017</v>
      </c>
      <c r="AI38">
        <f t="shared" si="25"/>
        <v>-5608.5710701473163</v>
      </c>
      <c r="AJ38">
        <f t="shared" si="7"/>
        <v>-13.778592826492286</v>
      </c>
      <c r="AK38">
        <f t="shared" si="22"/>
        <v>-127.49807830939169</v>
      </c>
      <c r="AL38">
        <f t="shared" si="26"/>
        <v>-5749.8477412831999</v>
      </c>
      <c r="AN38">
        <f t="shared" si="27"/>
        <v>0</v>
      </c>
      <c r="AO38">
        <f t="shared" si="27"/>
        <v>0</v>
      </c>
      <c r="AP38">
        <f t="shared" si="27"/>
        <v>-2.774555186036903E-2</v>
      </c>
      <c r="AQ38">
        <f t="shared" si="27"/>
        <v>-166.65777518888842</v>
      </c>
      <c r="AR38">
        <f t="shared" si="27"/>
        <v>-166.68552074074879</v>
      </c>
      <c r="AS38">
        <f t="shared" si="27"/>
        <v>-0.4094968025961534</v>
      </c>
      <c r="AT38">
        <f t="shared" si="27"/>
        <v>-3.7892153474819938</v>
      </c>
      <c r="AU38">
        <f t="shared" si="23"/>
        <v>-170.88423289082692</v>
      </c>
      <c r="AW38">
        <v>35</v>
      </c>
      <c r="AX38">
        <f>IF(Z38&gt;0, (R38*SUMPRODUCT(K38:$K$98, X38:$X$98)-K38*$AZ$3)/Z38, 0)</f>
        <v>-96812.186848787096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500000</v>
      </c>
      <c r="S39">
        <f t="shared" si="1"/>
        <v>-163110.21786653975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-1807.622525879103</v>
      </c>
      <c r="AC39">
        <f t="shared" si="2"/>
        <v>-1739.5450324014105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-3909.9386803364068</v>
      </c>
      <c r="AI39">
        <f t="shared" si="25"/>
        <v>-3910.471922537648</v>
      </c>
      <c r="AJ39">
        <f t="shared" si="7"/>
        <v>-68.077493477692542</v>
      </c>
      <c r="AK39">
        <f t="shared" si="22"/>
        <v>-126.53357681153723</v>
      </c>
      <c r="AL39">
        <f t="shared" si="26"/>
        <v>-4105.0829928268777</v>
      </c>
      <c r="AN39">
        <f t="shared" si="27"/>
        <v>0</v>
      </c>
      <c r="AO39">
        <f t="shared" si="27"/>
        <v>0</v>
      </c>
      <c r="AP39">
        <f t="shared" si="27"/>
        <v>-1.4149859856575788E-2</v>
      </c>
      <c r="AQ39">
        <f t="shared" si="27"/>
        <v>-103.75226162857548</v>
      </c>
      <c r="AR39">
        <f t="shared" si="27"/>
        <v>-103.76641148843206</v>
      </c>
      <c r="AS39">
        <f t="shared" si="27"/>
        <v>-1.8064717868433395</v>
      </c>
      <c r="AT39">
        <f t="shared" si="27"/>
        <v>-3.3576344386609489</v>
      </c>
      <c r="AU39">
        <f t="shared" si="23"/>
        <v>-108.93051771393634</v>
      </c>
      <c r="AW39">
        <v>36</v>
      </c>
      <c r="AX39">
        <f>IF(Z39&gt;0, (R39*SUMPRODUCT(K39:$K$98, X39:$X$98)-K39*$AZ$3)/Z39, 0)</f>
        <v>-163110.21786653975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500000</v>
      </c>
      <c r="S40">
        <f t="shared" si="1"/>
        <v>-295052.24002612452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-1739.5450324014105</v>
      </c>
      <c r="AC40">
        <f t="shared" si="2"/>
        <v>-1633.7122327205391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-2510.5842697733274</v>
      </c>
      <c r="AI40">
        <f t="shared" si="25"/>
        <v>-2510.8611211255788</v>
      </c>
      <c r="AJ40">
        <f t="shared" si="7"/>
        <v>-105.8327996808714</v>
      </c>
      <c r="AK40">
        <f t="shared" si="22"/>
        <v>-121.76815226809875</v>
      </c>
      <c r="AL40">
        <f t="shared" si="26"/>
        <v>-2738.4620730745492</v>
      </c>
      <c r="AN40">
        <f t="shared" si="27"/>
        <v>0</v>
      </c>
      <c r="AO40">
        <f t="shared" si="27"/>
        <v>0</v>
      </c>
      <c r="AP40">
        <f t="shared" si="27"/>
        <v>-6.559281240746697E-3</v>
      </c>
      <c r="AQ40">
        <f t="shared" si="27"/>
        <v>-59.481841681908293</v>
      </c>
      <c r="AR40">
        <f t="shared" si="27"/>
        <v>-59.488400963149047</v>
      </c>
      <c r="AS40">
        <f t="shared" si="27"/>
        <v>-2.5074361817534507</v>
      </c>
      <c r="AT40">
        <f t="shared" si="27"/>
        <v>-2.8849834049838523</v>
      </c>
      <c r="AU40">
        <f t="shared" si="23"/>
        <v>-64.880820549886352</v>
      </c>
      <c r="AW40">
        <v>37</v>
      </c>
      <c r="AX40">
        <f>IF(Z40&gt;0, (R40*SUMPRODUCT(K40:$K$98, X40:$X$98)-K40*$AZ$3)/Z40, 0)</f>
        <v>-295052.24002612452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500000</v>
      </c>
      <c r="S41">
        <f t="shared" si="1"/>
        <v>-590421.18003756285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-1633.7122327205391</v>
      </c>
      <c r="AC41">
        <f t="shared" si="2"/>
        <v>-1506.0645553761556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-1465.412966655791</v>
      </c>
      <c r="AI41">
        <f t="shared" si="25"/>
        <v>-1465.5405081978543</v>
      </c>
      <c r="AJ41">
        <f t="shared" si="7"/>
        <v>-127.64767734438351</v>
      </c>
      <c r="AK41">
        <f t="shared" si="22"/>
        <v>-114.35985629043775</v>
      </c>
      <c r="AL41">
        <f t="shared" si="26"/>
        <v>-1707.5480418326756</v>
      </c>
      <c r="AN41">
        <f t="shared" si="27"/>
        <v>0</v>
      </c>
      <c r="AO41">
        <f t="shared" si="27"/>
        <v>0</v>
      </c>
      <c r="AP41">
        <f t="shared" si="27"/>
        <v>-2.6980080693523511E-3</v>
      </c>
      <c r="AQ41">
        <f t="shared" si="27"/>
        <v>-30.99928027379104</v>
      </c>
      <c r="AR41">
        <f t="shared" si="27"/>
        <v>-31.001978281860392</v>
      </c>
      <c r="AS41">
        <f t="shared" si="27"/>
        <v>-2.7002532503361167</v>
      </c>
      <c r="AT41">
        <f t="shared" si="27"/>
        <v>-2.4191632788045627</v>
      </c>
      <c r="AU41">
        <f t="shared" si="23"/>
        <v>-36.121394811001075</v>
      </c>
      <c r="AW41">
        <v>38</v>
      </c>
      <c r="AX41">
        <f>IF(Z41&gt;0, (R41*SUMPRODUCT(K41:$K$98, X41:$X$98)-K41*$AZ$3)/Z41, 0)</f>
        <v>-590421.18003756285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500000</v>
      </c>
      <c r="S42">
        <f t="shared" si="1"/>
        <v>-1359869.3538979201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-1506.0645553761556</v>
      </c>
      <c r="AC42">
        <f t="shared" si="2"/>
        <v>-1369.9839079479002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-758.94232312460576</v>
      </c>
      <c r="AI42">
        <f t="shared" si="25"/>
        <v>-758.99269501893593</v>
      </c>
      <c r="AJ42">
        <f t="shared" si="7"/>
        <v>-136.08064742825536</v>
      </c>
      <c r="AK42">
        <f t="shared" si="22"/>
        <v>-105.42451887633089</v>
      </c>
      <c r="AL42">
        <f t="shared" si="26"/>
        <v>-1000.4978613235222</v>
      </c>
      <c r="AN42">
        <f t="shared" si="27"/>
        <v>0</v>
      </c>
      <c r="AO42">
        <f t="shared" si="27"/>
        <v>0</v>
      </c>
      <c r="AP42">
        <f t="shared" si="27"/>
        <v>-9.513971401342538E-4</v>
      </c>
      <c r="AQ42">
        <f t="shared" si="27"/>
        <v>-14.334492783111275</v>
      </c>
      <c r="AR42">
        <f t="shared" si="27"/>
        <v>-14.335444180251409</v>
      </c>
      <c r="AS42">
        <f t="shared" si="27"/>
        <v>-2.5702177873682404</v>
      </c>
      <c r="AT42">
        <f t="shared" si="27"/>
        <v>-1.991201385072352</v>
      </c>
      <c r="AU42">
        <f t="shared" si="23"/>
        <v>-18.896863352692002</v>
      </c>
      <c r="AW42">
        <v>39</v>
      </c>
      <c r="AX42">
        <f>IF(Z42&gt;0, (R42*SUMPRODUCT(K42:$K$98, X42:$X$98)-K42*$AZ$3)/Z42, 0)</f>
        <v>-1359869.3538979201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500000</v>
      </c>
      <c r="S43">
        <f t="shared" si="1"/>
        <v>-3821725.1381827076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-1369.9839079479002</v>
      </c>
      <c r="AC43">
        <f t="shared" si="2"/>
        <v>-1235.1398938541845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-337.08720570072893</v>
      </c>
      <c r="AI43">
        <f t="shared" si="25"/>
        <v>-337.10336515554576</v>
      </c>
      <c r="AJ43">
        <f t="shared" si="7"/>
        <v>-134.84401409371571</v>
      </c>
      <c r="AK43">
        <f t="shared" si="22"/>
        <v>-95.898873556353024</v>
      </c>
      <c r="AL43">
        <f t="shared" si="26"/>
        <v>-567.84625280561454</v>
      </c>
      <c r="AN43">
        <f t="shared" si="27"/>
        <v>0</v>
      </c>
      <c r="AO43">
        <f t="shared" si="27"/>
        <v>0</v>
      </c>
      <c r="AP43">
        <f t="shared" si="27"/>
        <v>-2.7250987209507935E-4</v>
      </c>
      <c r="AQ43">
        <f t="shared" si="27"/>
        <v>-5.6845724284501982</v>
      </c>
      <c r="AR43">
        <f t="shared" si="27"/>
        <v>-5.6848449383222937</v>
      </c>
      <c r="AS43">
        <f t="shared" si="27"/>
        <v>-2.2739829684880521</v>
      </c>
      <c r="AT43">
        <f t="shared" si="27"/>
        <v>-1.6172197678183706</v>
      </c>
      <c r="AU43">
        <f t="shared" si="23"/>
        <v>-9.5760476746287182</v>
      </c>
      <c r="AW43">
        <v>40</v>
      </c>
      <c r="AX43">
        <f>IF(Z43&gt;0, (R43*SUMPRODUCT(K43:$K$98, X43:$X$98)-K43*$AZ$3)/Z43, 0)</f>
        <v>-3821725.1381827076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500000</v>
      </c>
      <c r="S44">
        <f t="shared" si="1"/>
        <v>-14237765.182178013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-1235.1398938541845</v>
      </c>
      <c r="AC44">
        <f t="shared" si="2"/>
        <v>-1107.6293708568962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-121.08101740228592</v>
      </c>
      <c r="AI44">
        <f t="shared" si="25"/>
        <v>-121.08490716081432</v>
      </c>
      <c r="AJ44">
        <f t="shared" si="7"/>
        <v>-127.51052299728826</v>
      </c>
      <c r="AK44">
        <f t="shared" si="22"/>
        <v>-86.459792569792924</v>
      </c>
      <c r="AL44">
        <f t="shared" si="26"/>
        <v>-335.05522272789551</v>
      </c>
      <c r="AN44">
        <f t="shared" si="27"/>
        <v>0</v>
      </c>
      <c r="AO44">
        <f t="shared" si="27"/>
        <v>0</v>
      </c>
      <c r="AP44">
        <f t="shared" si="27"/>
        <v>-5.8567967698105943E-5</v>
      </c>
      <c r="AQ44">
        <f t="shared" si="27"/>
        <v>-1.8231129424308026</v>
      </c>
      <c r="AR44">
        <f t="shared" si="27"/>
        <v>-1.8231715103985007</v>
      </c>
      <c r="AS44">
        <f t="shared" si="27"/>
        <v>-1.919921799138169</v>
      </c>
      <c r="AT44">
        <f t="shared" si="27"/>
        <v>-1.301822285735899</v>
      </c>
      <c r="AU44">
        <f t="shared" si="23"/>
        <v>-5.0449155952725686</v>
      </c>
      <c r="AW44">
        <v>41</v>
      </c>
      <c r="AX44">
        <f>IF(Z44&gt;0, (R44*SUMPRODUCT(K44:$K$98, X44:$X$98)-K44*$AZ$3)/Z44, 0)</f>
        <v>-14237765.182178013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500000</v>
      </c>
      <c r="S45">
        <f t="shared" si="1"/>
        <v>-81085919.322972581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-1107.6293708568962</v>
      </c>
      <c r="AC45">
        <f t="shared" si="2"/>
        <v>-990.52829145491773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-32.400716102005021</v>
      </c>
      <c r="AI45">
        <f t="shared" si="25"/>
        <v>-32.401326891337945</v>
      </c>
      <c r="AJ45">
        <f t="shared" si="7"/>
        <v>-117.1010794019785</v>
      </c>
      <c r="AK45">
        <f t="shared" si="22"/>
        <v>-77.534055959982737</v>
      </c>
      <c r="AL45">
        <f t="shared" si="26"/>
        <v>-227.03646225329916</v>
      </c>
      <c r="AN45">
        <f t="shared" si="27"/>
        <v>0</v>
      </c>
      <c r="AO45">
        <f t="shared" si="27"/>
        <v>0</v>
      </c>
      <c r="AP45">
        <f t="shared" si="27"/>
        <v>-8.2112813641027538E-6</v>
      </c>
      <c r="AQ45">
        <f t="shared" si="27"/>
        <v>-0.43558618654758741</v>
      </c>
      <c r="AR45">
        <f t="shared" si="27"/>
        <v>-0.43559439782895154</v>
      </c>
      <c r="AS45">
        <f t="shared" si="27"/>
        <v>-1.5742742369252019</v>
      </c>
      <c r="AT45">
        <f t="shared" si="27"/>
        <v>-1.042346214103774</v>
      </c>
      <c r="AU45">
        <f t="shared" si="23"/>
        <v>-3.0522148488579273</v>
      </c>
      <c r="AW45">
        <v>42</v>
      </c>
      <c r="AX45">
        <f>IF(Z45&gt;0, (R45*SUMPRODUCT(K45:$K$98, X45:$X$98)-K45*$AZ$3)/Z45, 0)</f>
        <v>-81085919.322972581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500000</v>
      </c>
      <c r="S46">
        <f t="shared" si="1"/>
        <v>-468076490.46440274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-990.52829145491773</v>
      </c>
      <c r="AC46">
        <f t="shared" si="2"/>
        <v>-884.78156304824267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-5.1016894205643339</v>
      </c>
      <c r="AI46">
        <f t="shared" si="25"/>
        <v>-5.1017839330618715</v>
      </c>
      <c r="AJ46">
        <f t="shared" si="7"/>
        <v>-105.74672840667506</v>
      </c>
      <c r="AK46">
        <f t="shared" si="22"/>
        <v>-69.336980401844244</v>
      </c>
      <c r="AL46">
        <f t="shared" si="26"/>
        <v>-180.18549274158119</v>
      </c>
      <c r="AN46">
        <f t="shared" si="27"/>
        <v>0</v>
      </c>
      <c r="AO46">
        <f t="shared" si="27"/>
        <v>0</v>
      </c>
      <c r="AP46">
        <f t="shared" si="27"/>
        <v>-1.1344639689298296E-6</v>
      </c>
      <c r="AQ46">
        <f t="shared" si="27"/>
        <v>-6.123722236839569E-2</v>
      </c>
      <c r="AR46">
        <f t="shared" si="27"/>
        <v>-6.1238356832364615E-2</v>
      </c>
      <c r="AS46">
        <f t="shared" si="27"/>
        <v>-1.2693120627977368</v>
      </c>
      <c r="AT46">
        <f t="shared" si="27"/>
        <v>-0.83227412278483015</v>
      </c>
      <c r="AU46">
        <f t="shared" si="23"/>
        <v>-2.1628245424149317</v>
      </c>
      <c r="AW46">
        <v>43</v>
      </c>
      <c r="AX46">
        <f>IF(Z46&gt;0, (R46*SUMPRODUCT(K46:$K$98, X46:$X$98)-K46*$AZ$3)/Z46, 0)</f>
        <v>-468076490.46440274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500000</v>
      </c>
      <c r="S47">
        <f t="shared" si="1"/>
        <v>-2744852442.4014225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-884.78156304824267</v>
      </c>
      <c r="AC47">
        <f t="shared" si="2"/>
        <v>-790.03716224094819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-0.79176122416345684</v>
      </c>
      <c r="AI47">
        <f t="shared" si="25"/>
        <v>-0.79177561541360264</v>
      </c>
      <c r="AJ47">
        <f t="shared" si="7"/>
        <v>-94.744400807294483</v>
      </c>
      <c r="AK47">
        <f t="shared" si="22"/>
        <v>-61.934709413376993</v>
      </c>
      <c r="AL47">
        <f t="shared" si="26"/>
        <v>-157.47088583608507</v>
      </c>
      <c r="AN47">
        <f t="shared" si="27"/>
        <v>0</v>
      </c>
      <c r="AO47">
        <f t="shared" si="27"/>
        <v>0</v>
      </c>
      <c r="AP47">
        <f t="shared" si="27"/>
        <v>-1.5423465512583603E-7</v>
      </c>
      <c r="AQ47">
        <f t="shared" si="27"/>
        <v>-8.4855046026749547E-3</v>
      </c>
      <c r="AR47">
        <f t="shared" si="27"/>
        <v>-8.4856588373300804E-3</v>
      </c>
      <c r="AS47">
        <f t="shared" si="27"/>
        <v>-1.0153996237658691</v>
      </c>
      <c r="AT47">
        <f t="shared" si="27"/>
        <v>-0.66376989141873988</v>
      </c>
      <c r="AU47">
        <f t="shared" si="23"/>
        <v>-1.687655174021939</v>
      </c>
      <c r="AW47">
        <v>44</v>
      </c>
      <c r="AX47">
        <f>IF(Z47&gt;0, (R47*SUMPRODUCT(K47:$K$98, X47:$X$98)-K47*$AZ$3)/Z47, 0)</f>
        <v>-2744852442.4014225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500000</v>
      </c>
      <c r="S48">
        <f t="shared" si="1"/>
        <v>-16388130388.378174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-790.03716224094819</v>
      </c>
      <c r="AC48">
        <f t="shared" si="2"/>
        <v>-705.39775664763738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-0.12095177086931769</v>
      </c>
      <c r="AI48">
        <f t="shared" si="25"/>
        <v>-0.12095392302987515</v>
      </c>
      <c r="AJ48">
        <f t="shared" si="7"/>
        <v>-84.639405593310812</v>
      </c>
      <c r="AK48">
        <f t="shared" si="22"/>
        <v>-55.302601356866376</v>
      </c>
      <c r="AL48">
        <f t="shared" si="26"/>
        <v>-140.06296087320706</v>
      </c>
      <c r="AN48">
        <f t="shared" si="27"/>
        <v>0</v>
      </c>
      <c r="AO48">
        <f t="shared" si="27"/>
        <v>0</v>
      </c>
      <c r="AP48">
        <f t="shared" si="27"/>
        <v>-2.059397066615499E-8</v>
      </c>
      <c r="AQ48">
        <f t="shared" si="27"/>
        <v>-1.1573844770400364E-3</v>
      </c>
      <c r="AR48">
        <f t="shared" si="27"/>
        <v>-1.1574050710107025E-3</v>
      </c>
      <c r="AS48">
        <f t="shared" si="27"/>
        <v>-0.80991235990612143</v>
      </c>
      <c r="AT48">
        <f t="shared" si="27"/>
        <v>-0.52918921228136517</v>
      </c>
      <c r="AU48">
        <f t="shared" si="23"/>
        <v>-1.3402589772584972</v>
      </c>
      <c r="AW48">
        <v>45</v>
      </c>
      <c r="AX48">
        <f>IF(Z48&gt;0, (R48*SUMPRODUCT(K48:$K$98, X48:$X$98)-K48*$AZ$3)/Z48, 0)</f>
        <v>-16388130388.378174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500000</v>
      </c>
      <c r="S49">
        <f t="shared" si="1"/>
        <v>-99854194941.482483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-705.39775664763738</v>
      </c>
      <c r="AC49">
        <f t="shared" si="2"/>
        <v>-629.82043983754909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-1.8152689064875511E-2</v>
      </c>
      <c r="AI49">
        <f t="shared" si="25"/>
        <v>-1.8153004434920909E-2</v>
      </c>
      <c r="AJ49">
        <f t="shared" si="7"/>
        <v>-75.577316810088291</v>
      </c>
      <c r="AK49">
        <f t="shared" si="22"/>
        <v>-49.377842965334622</v>
      </c>
      <c r="AL49">
        <f t="shared" si="26"/>
        <v>-124.97331277985784</v>
      </c>
      <c r="AN49">
        <f t="shared" si="27"/>
        <v>0</v>
      </c>
      <c r="AO49">
        <f t="shared" si="27"/>
        <v>0</v>
      </c>
      <c r="AP49">
        <f t="shared" si="27"/>
        <v>-2.694435798397706E-9</v>
      </c>
      <c r="AQ49">
        <f t="shared" si="27"/>
        <v>-1.550916327257858E-4</v>
      </c>
      <c r="AR49">
        <f t="shared" si="27"/>
        <v>-1.5509432716158419E-4</v>
      </c>
      <c r="AS49">
        <f t="shared" si="27"/>
        <v>-0.64571201650728849</v>
      </c>
      <c r="AT49">
        <f t="shared" si="27"/>
        <v>-0.42187084561422916</v>
      </c>
      <c r="AU49">
        <f t="shared" si="23"/>
        <v>-1.0677379564486793</v>
      </c>
      <c r="AW49">
        <v>46</v>
      </c>
      <c r="AX49">
        <f>IF(Z49&gt;0, (R49*SUMPRODUCT(K49:$K$98, X49:$X$98)-K49*$AZ$3)/Z49, 0)</f>
        <v>-99854194941.482483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500000</v>
      </c>
      <c r="S50">
        <f t="shared" si="1"/>
        <v>-621089502000.5929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-629.82043983754909</v>
      </c>
      <c r="AC50">
        <f t="shared" si="2"/>
        <v>-562.33981439831962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-2.669459118915537E-3</v>
      </c>
      <c r="AI50">
        <f t="shared" si="25"/>
        <v>-2.6695043893485895E-3</v>
      </c>
      <c r="AJ50">
        <f t="shared" si="7"/>
        <v>-67.48062543922947</v>
      </c>
      <c r="AK50">
        <f t="shared" si="22"/>
        <v>-44.087430788628438</v>
      </c>
      <c r="AL50">
        <f t="shared" si="26"/>
        <v>-111.57072573224725</v>
      </c>
      <c r="AN50">
        <f t="shared" si="27"/>
        <v>0</v>
      </c>
      <c r="AO50">
        <f t="shared" si="27"/>
        <v>0</v>
      </c>
      <c r="AP50">
        <f t="shared" si="27"/>
        <v>-3.4533772651002996E-10</v>
      </c>
      <c r="AQ50">
        <f t="shared" si="27"/>
        <v>-2.0363510595736564E-5</v>
      </c>
      <c r="AR50">
        <f t="shared" si="27"/>
        <v>-2.0363855933463075E-5</v>
      </c>
      <c r="AS50">
        <f t="shared" si="27"/>
        <v>-0.51476436608511256</v>
      </c>
      <c r="AT50">
        <f t="shared" si="27"/>
        <v>-0.33631339683814188</v>
      </c>
      <c r="AU50">
        <f t="shared" si="23"/>
        <v>-0.85109812677918795</v>
      </c>
      <c r="AW50">
        <v>47</v>
      </c>
      <c r="AX50">
        <f>IF(Z50&gt;0, (R50*SUMPRODUCT(K50:$K$98, X50:$X$98)-K50*$AZ$3)/Z50, 0)</f>
        <v>-621089502000.5929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500000</v>
      </c>
      <c r="S51">
        <f t="shared" si="1"/>
        <v>-3952039520533.3989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-562.33981439831962</v>
      </c>
      <c r="AC51">
        <f t="shared" si="2"/>
        <v>-502.08913785927484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-3.8465449914385115E-4</v>
      </c>
      <c r="AI51">
        <f t="shared" si="25"/>
        <v>-3.8466085142265872E-4</v>
      </c>
      <c r="AJ51">
        <f t="shared" si="7"/>
        <v>-60.250676539044775</v>
      </c>
      <c r="AK51">
        <f t="shared" si="22"/>
        <v>-39.363787007882379</v>
      </c>
      <c r="AL51">
        <f t="shared" si="26"/>
        <v>-99.614848207778579</v>
      </c>
      <c r="AN51">
        <f t="shared" si="27"/>
        <v>0</v>
      </c>
      <c r="AO51">
        <f t="shared" si="27"/>
        <v>0</v>
      </c>
      <c r="AP51">
        <f t="shared" si="27"/>
        <v>-4.3265418146357461E-11</v>
      </c>
      <c r="AQ51">
        <f t="shared" si="27"/>
        <v>-2.6198846510804398E-6</v>
      </c>
      <c r="AR51">
        <f t="shared" si="27"/>
        <v>-2.6199279164985862E-6</v>
      </c>
      <c r="AS51">
        <f t="shared" si="27"/>
        <v>-0.41036780548048102</v>
      </c>
      <c r="AT51">
        <f t="shared" si="27"/>
        <v>-0.26810704572516431</v>
      </c>
      <c r="AU51">
        <f t="shared" si="23"/>
        <v>-0.67847747113356183</v>
      </c>
      <c r="AW51">
        <v>48</v>
      </c>
      <c r="AX51">
        <f>IF(Z51&gt;0, (R51*SUMPRODUCT(K51:$K$98, X51:$X$98)-K51*$AZ$3)/Z51, 0)</f>
        <v>-3952039520533.3989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500000</v>
      </c>
      <c r="S52">
        <f t="shared" si="1"/>
        <v>-25768369548542.402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-502.08913785927484</v>
      </c>
      <c r="AC52">
        <f t="shared" si="2"/>
        <v>-448.29387538759221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-5.4189030112489493E-5</v>
      </c>
      <c r="AI52">
        <f t="shared" si="25"/>
        <v>-5.418989996549774E-5</v>
      </c>
      <c r="AJ52">
        <f t="shared" si="7"/>
        <v>-53.795262471682634</v>
      </c>
      <c r="AK52">
        <f t="shared" si="22"/>
        <v>-35.146239650149241</v>
      </c>
      <c r="AL52">
        <f t="shared" si="26"/>
        <v>-88.94155631173183</v>
      </c>
      <c r="AN52">
        <f t="shared" si="27"/>
        <v>0</v>
      </c>
      <c r="AO52">
        <f t="shared" si="27"/>
        <v>0</v>
      </c>
      <c r="AP52">
        <f t="shared" si="27"/>
        <v>-5.2897993757818343E-12</v>
      </c>
      <c r="AQ52">
        <f t="shared" si="27"/>
        <v>-3.2953739878587702E-7</v>
      </c>
      <c r="AR52">
        <f t="shared" si="27"/>
        <v>-3.2954268858525284E-7</v>
      </c>
      <c r="AS52">
        <f t="shared" si="27"/>
        <v>-0.32714279670851604</v>
      </c>
      <c r="AT52">
        <f t="shared" si="27"/>
        <v>-0.21373330298350945</v>
      </c>
      <c r="AU52">
        <f t="shared" si="23"/>
        <v>-0.54087642923471402</v>
      </c>
      <c r="AW52">
        <v>49</v>
      </c>
      <c r="AX52">
        <f>IF(Z52&gt;0, (R52*SUMPRODUCT(K52:$K$98, X52:$X$98)-K52*$AZ$3)/Z52, 0)</f>
        <v>-25768369548542.402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500000</v>
      </c>
      <c r="S53">
        <f t="shared" si="1"/>
        <v>-172417735718429.5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-448.29387538759221</v>
      </c>
      <c r="AC53">
        <f t="shared" si="2"/>
        <v>-400.26238902823025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-7.4508103961548248E-6</v>
      </c>
      <c r="AI53">
        <f t="shared" si="25"/>
        <v>-7.4509264695933723E-6</v>
      </c>
      <c r="AJ53">
        <f t="shared" si="7"/>
        <v>-48.031486359361963</v>
      </c>
      <c r="AK53">
        <f t="shared" si="22"/>
        <v>-31.380571277131459</v>
      </c>
      <c r="AL53">
        <f t="shared" si="26"/>
        <v>-79.41206508741989</v>
      </c>
      <c r="AN53">
        <f t="shared" si="27"/>
        <v>0</v>
      </c>
      <c r="AO53">
        <f t="shared" si="27"/>
        <v>0</v>
      </c>
      <c r="AP53">
        <f t="shared" si="27"/>
        <v>-6.302431857463803E-13</v>
      </c>
      <c r="AQ53">
        <f t="shared" si="27"/>
        <v>-4.0455616196322052E-8</v>
      </c>
      <c r="AR53">
        <f t="shared" si="27"/>
        <v>-4.0456246439507801E-8</v>
      </c>
      <c r="AS53">
        <f t="shared" si="27"/>
        <v>-0.26079624553270514</v>
      </c>
      <c r="AT53">
        <f t="shared" si="27"/>
        <v>-0.17038688144099406</v>
      </c>
      <c r="AU53">
        <f t="shared" si="23"/>
        <v>-0.43118316742994561</v>
      </c>
      <c r="AW53">
        <v>50</v>
      </c>
      <c r="AX53">
        <f>IF(Z53&gt;0, (R53*SUMPRODUCT(K53:$K$98, X53:$X$98)-K53*$AZ$3)/Z53, 0)</f>
        <v>-172417735718429.5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500000</v>
      </c>
      <c r="S54">
        <f t="shared" si="1"/>
        <v>-1187019096432769.8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-400.26238902823025</v>
      </c>
      <c r="AC54">
        <f t="shared" si="2"/>
        <v>-357.37713309645426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-9.9859149666965019E-7</v>
      </c>
      <c r="AI54">
        <f t="shared" si="25"/>
        <v>-9.9860655022414535E-7</v>
      </c>
      <c r="AJ54">
        <f t="shared" si="7"/>
        <v>-42.885255931775987</v>
      </c>
      <c r="AK54">
        <f t="shared" si="22"/>
        <v>-28.018367231976121</v>
      </c>
      <c r="AL54">
        <f t="shared" si="26"/>
        <v>-70.903624162358653</v>
      </c>
      <c r="AN54">
        <f t="shared" si="27"/>
        <v>0</v>
      </c>
      <c r="AO54">
        <f t="shared" si="27"/>
        <v>0</v>
      </c>
      <c r="AP54">
        <f t="shared" si="27"/>
        <v>-7.2978737338411107E-14</v>
      </c>
      <c r="AQ54">
        <f t="shared" si="27"/>
        <v>-4.8411122149097861E-9</v>
      </c>
      <c r="AR54">
        <f t="shared" si="27"/>
        <v>-4.8411851936471251E-9</v>
      </c>
      <c r="AS54">
        <f t="shared" si="27"/>
        <v>-0.20790517145724757</v>
      </c>
      <c r="AT54">
        <f t="shared" si="27"/>
        <v>-0.13583137879795062</v>
      </c>
      <c r="AU54">
        <f t="shared" si="23"/>
        <v>-0.34373655509638334</v>
      </c>
      <c r="AW54">
        <v>51</v>
      </c>
      <c r="AX54">
        <f>IF(Z54&gt;0, (R54*SUMPRODUCT(K54:$K$98, X54:$X$98)-K54*$AZ$3)/Z54, 0)</f>
        <v>-1187019096432769.8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500000</v>
      </c>
      <c r="S55">
        <f t="shared" si="1"/>
        <v>-8422580496533867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-357.37713309645426</v>
      </c>
      <c r="AC55">
        <f t="shared" si="2"/>
        <v>-319.08672598323142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-1.300878519291807E-7</v>
      </c>
      <c r="AI55">
        <f t="shared" si="25"/>
        <v>-1.3008974616293788E-7</v>
      </c>
      <c r="AJ55">
        <f t="shared" si="7"/>
        <v>-38.290407113222841</v>
      </c>
      <c r="AK55">
        <f t="shared" si="22"/>
        <v>-25.016399316751802</v>
      </c>
      <c r="AL55">
        <f t="shared" si="26"/>
        <v>-63.306806560064388</v>
      </c>
      <c r="AN55">
        <f t="shared" si="27"/>
        <v>0</v>
      </c>
      <c r="AO55">
        <f t="shared" si="27"/>
        <v>0</v>
      </c>
      <c r="AP55">
        <f t="shared" si="27"/>
        <v>-8.1992255828019422E-15</v>
      </c>
      <c r="AQ55">
        <f t="shared" si="27"/>
        <v>-5.6308765457400722E-10</v>
      </c>
      <c r="AR55">
        <f t="shared" si="27"/>
        <v>-5.6309585379959001E-10</v>
      </c>
      <c r="AS55">
        <f t="shared" si="27"/>
        <v>-0.16574072993230893</v>
      </c>
      <c r="AT55">
        <f t="shared" si="27"/>
        <v>-0.10828394356780649</v>
      </c>
      <c r="AU55">
        <f t="shared" si="23"/>
        <v>-0.27402467406321129</v>
      </c>
      <c r="AW55">
        <v>52</v>
      </c>
      <c r="AX55">
        <f>IF(Z55&gt;0, (R55*SUMPRODUCT(K55:$K$98, X55:$X$98)-K55*$AZ$3)/Z55, 0)</f>
        <v>-8422580496533867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500000</v>
      </c>
      <c r="S56">
        <f t="shared" si="1"/>
        <v>-6.1768302842452256E+16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-319.08672598323142</v>
      </c>
      <c r="AC56">
        <f t="shared" si="2"/>
        <v>-284.89886248552313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-1.6446724375687375E-8</v>
      </c>
      <c r="AI56">
        <f t="shared" si="25"/>
        <v>-1.644695499466942E-8</v>
      </c>
      <c r="AJ56">
        <f t="shared" si="7"/>
        <v>-34.187863497708292</v>
      </c>
      <c r="AK56">
        <f t="shared" si="22"/>
        <v>-22.336070818826201</v>
      </c>
      <c r="AL56">
        <f t="shared" si="26"/>
        <v>-56.523934332981447</v>
      </c>
      <c r="AN56">
        <f t="shared" si="27"/>
        <v>0</v>
      </c>
      <c r="AO56">
        <f t="shared" si="27"/>
        <v>0</v>
      </c>
      <c r="AP56">
        <f t="shared" si="27"/>
        <v>-8.9128437172536833E-16</v>
      </c>
      <c r="AQ56">
        <f t="shared" si="27"/>
        <v>-6.3562453845013488E-11</v>
      </c>
      <c r="AR56">
        <f t="shared" si="27"/>
        <v>-6.356334512938521E-11</v>
      </c>
      <c r="AS56">
        <f t="shared" si="27"/>
        <v>-0.13212749517740269</v>
      </c>
      <c r="AT56">
        <f t="shared" si="27"/>
        <v>-8.6323296850486467E-2</v>
      </c>
      <c r="AU56">
        <f t="shared" si="23"/>
        <v>-0.21845079209145249</v>
      </c>
      <c r="AW56">
        <v>53</v>
      </c>
      <c r="AX56">
        <f>IF(Z56&gt;0, (R56*SUMPRODUCT(K56:$K$98, X56:$X$98)-K56*$AZ$3)/Z56, 0)</f>
        <v>-6.1768302842452256E+16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500000</v>
      </c>
      <c r="S57">
        <f t="shared" si="1"/>
        <v>-4.6967038034358611E+17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-284.89886248552313</v>
      </c>
      <c r="AC57">
        <f t="shared" si="2"/>
        <v>-254.37398436213016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-2.0123273831944678E-9</v>
      </c>
      <c r="AI57">
        <f t="shared" si="25"/>
        <v>-2.0123544632483747E-9</v>
      </c>
      <c r="AJ57">
        <f t="shared" si="7"/>
        <v>-30.524878123392966</v>
      </c>
      <c r="AK57">
        <f t="shared" si="22"/>
        <v>-19.94292037398662</v>
      </c>
      <c r="AL57">
        <f t="shared" si="26"/>
        <v>-50.46779849939194</v>
      </c>
      <c r="AN57">
        <f t="shared" si="27"/>
        <v>0</v>
      </c>
      <c r="AO57">
        <f t="shared" si="27"/>
        <v>0</v>
      </c>
      <c r="AP57">
        <f t="shared" si="27"/>
        <v>-9.3444284386791734E-17</v>
      </c>
      <c r="AQ57">
        <f t="shared" si="27"/>
        <v>-6.9438743704902481E-12</v>
      </c>
      <c r="AR57">
        <f t="shared" si="27"/>
        <v>-6.9439678147746351E-12</v>
      </c>
      <c r="AS57">
        <f t="shared" si="27"/>
        <v>-0.10533123021309269</v>
      </c>
      <c r="AT57">
        <f t="shared" si="27"/>
        <v>-6.8816403739346679E-2</v>
      </c>
      <c r="AU57">
        <f t="shared" si="23"/>
        <v>-0.17414763395938332</v>
      </c>
      <c r="AW57">
        <v>54</v>
      </c>
      <c r="AX57">
        <f>IF(Z57&gt;0, (R57*SUMPRODUCT(K57:$K$98, X57:$X$98)-K57*$AZ$3)/Z57, 0)</f>
        <v>-4.6967038034358611E+17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500000</v>
      </c>
      <c r="S58">
        <f t="shared" si="1"/>
        <v>-3.7104257321704612E+18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-254.37398436213016</v>
      </c>
      <c r="AC58">
        <f t="shared" si="2"/>
        <v>-227.11962889476513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-2.3748693134313328E-10</v>
      </c>
      <c r="AI58">
        <f t="shared" si="25"/>
        <v>-2.3748999190336666E-10</v>
      </c>
      <c r="AJ58">
        <f t="shared" si="7"/>
        <v>-27.254355467365031</v>
      </c>
      <c r="AK58">
        <f t="shared" si="22"/>
        <v>-17.806178905349114</v>
      </c>
      <c r="AL58">
        <f t="shared" si="26"/>
        <v>-45.060534372951636</v>
      </c>
      <c r="AN58">
        <f t="shared" si="27"/>
        <v>0</v>
      </c>
      <c r="AO58">
        <f t="shared" si="27"/>
        <v>0</v>
      </c>
      <c r="AP58">
        <f t="shared" si="27"/>
        <v>-9.4294448829382429E-18</v>
      </c>
      <c r="AQ58">
        <f t="shared" si="27"/>
        <v>-7.3168627923243738E-13</v>
      </c>
      <c r="AR58">
        <f t="shared" si="27"/>
        <v>-7.3169570867732036E-13</v>
      </c>
      <c r="AS58">
        <f t="shared" si="27"/>
        <v>-8.3969411840948235E-2</v>
      </c>
      <c r="AT58">
        <f t="shared" si="27"/>
        <v>-5.4860015736098382E-2</v>
      </c>
      <c r="AU58">
        <f t="shared" si="23"/>
        <v>-0.1388294275777783</v>
      </c>
      <c r="AW58">
        <v>55</v>
      </c>
      <c r="AX58">
        <f>IF(Z58&gt;0, (R58*SUMPRODUCT(K58:$K$98, X58:$X$98)-K58*$AZ$3)/Z58, 0)</f>
        <v>-3.7104257321704612E+18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500000</v>
      </c>
      <c r="S59">
        <f t="shared" si="1"/>
        <v>-3.0557057777825559E+19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-227.11962889476513</v>
      </c>
      <c r="AC59">
        <f t="shared" si="2"/>
        <v>-202.78538294175522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-2.6981403175989864E-11</v>
      </c>
      <c r="AI59">
        <f t="shared" si="25"/>
        <v>-2.6981734990303298E-11</v>
      </c>
      <c r="AJ59">
        <f t="shared" si="7"/>
        <v>-24.334245953009912</v>
      </c>
      <c r="AK59">
        <f t="shared" si="22"/>
        <v>-15.898374022633561</v>
      </c>
      <c r="AL59">
        <f t="shared" si="26"/>
        <v>-40.23261997567046</v>
      </c>
      <c r="AN59">
        <f t="shared" si="27"/>
        <v>0</v>
      </c>
      <c r="AO59">
        <f t="shared" si="27"/>
        <v>0</v>
      </c>
      <c r="AP59">
        <f t="shared" si="27"/>
        <v>-9.1277195691701307E-19</v>
      </c>
      <c r="AQ59">
        <f t="shared" si="27"/>
        <v>-7.4221837878230404E-14</v>
      </c>
      <c r="AR59">
        <f t="shared" si="27"/>
        <v>-7.422275065018732E-14</v>
      </c>
      <c r="AS59">
        <f t="shared" si="27"/>
        <v>-6.6939901021178985E-2</v>
      </c>
      <c r="AT59">
        <f t="shared" si="27"/>
        <v>-4.3734068667171423E-2</v>
      </c>
      <c r="AU59">
        <f t="shared" si="23"/>
        <v>-0.11067396968842465</v>
      </c>
      <c r="AW59">
        <v>56</v>
      </c>
      <c r="AX59">
        <f>IF(Z59&gt;0, (R59*SUMPRODUCT(K59:$K$98, X59:$X$98)-K59*$AZ$3)/Z59, 0)</f>
        <v>-3.0557057777825559E+19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500000</v>
      </c>
      <c r="S60">
        <f t="shared" si="1"/>
        <v>-2.6288753579081433E+20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-202.78538294175522</v>
      </c>
      <c r="AC60">
        <f t="shared" si="2"/>
        <v>-181.05837762656722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-2.9405969975987521E-12</v>
      </c>
      <c r="AI60">
        <f t="shared" si="25"/>
        <v>-2.9406314340692912E-12</v>
      </c>
      <c r="AJ60">
        <f t="shared" si="7"/>
        <v>-21.727005315187995</v>
      </c>
      <c r="AK60">
        <f t="shared" si="22"/>
        <v>-14.194976805922867</v>
      </c>
      <c r="AL60">
        <f t="shared" si="26"/>
        <v>-35.9219821211138</v>
      </c>
      <c r="AN60">
        <f t="shared" si="27"/>
        <v>0</v>
      </c>
      <c r="AO60">
        <f t="shared" si="27"/>
        <v>0</v>
      </c>
      <c r="AP60">
        <f t="shared" si="27"/>
        <v>-8.4580019958959104E-20</v>
      </c>
      <c r="AQ60">
        <f t="shared" si="27"/>
        <v>-7.2224519195875757E-15</v>
      </c>
      <c r="AR60">
        <f t="shared" si="27"/>
        <v>-7.222536499607536E-15</v>
      </c>
      <c r="AS60">
        <f t="shared" si="27"/>
        <v>-5.3364079257956595E-2</v>
      </c>
      <c r="AT60">
        <f t="shared" si="27"/>
        <v>-3.4864531781865084E-2</v>
      </c>
      <c r="AU60">
        <f t="shared" si="23"/>
        <v>-8.8228611039828889E-2</v>
      </c>
      <c r="AW60">
        <v>57</v>
      </c>
      <c r="AX60">
        <f>IF(Z60&gt;0, (R60*SUMPRODUCT(K60:$K$98, X60:$X$98)-K60*$AZ$3)/Z60, 0)</f>
        <v>-2.6288753579081433E+20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500000</v>
      </c>
      <c r="S61">
        <f t="shared" si="1"/>
        <v>-2.365558047909675E+21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-181.05837762656722</v>
      </c>
      <c r="AC61">
        <f t="shared" si="2"/>
        <v>-161.65926573800644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-3.0675168636036877E-13</v>
      </c>
      <c r="AI61">
        <f t="shared" si="25"/>
        <v>-3.0675510329756631E-13</v>
      </c>
      <c r="AJ61">
        <f t="shared" si="7"/>
        <v>-19.399111888560782</v>
      </c>
      <c r="AK61">
        <f t="shared" si="22"/>
        <v>-12.674086433859706</v>
      </c>
      <c r="AL61">
        <f t="shared" si="26"/>
        <v>-32.073198322420794</v>
      </c>
      <c r="AN61">
        <f t="shared" si="27"/>
        <v>0</v>
      </c>
      <c r="AO61">
        <f t="shared" si="27"/>
        <v>0</v>
      </c>
      <c r="AP61">
        <f t="shared" si="27"/>
        <v>-7.4932137935314292E-21</v>
      </c>
      <c r="AQ61">
        <f t="shared" si="27"/>
        <v>-6.7269482420191357E-16</v>
      </c>
      <c r="AR61">
        <f t="shared" si="27"/>
        <v>-6.727023174157071E-16</v>
      </c>
      <c r="AS61">
        <f t="shared" si="27"/>
        <v>-4.2541517265590557E-2</v>
      </c>
      <c r="AT61">
        <f t="shared" si="27"/>
        <v>-2.7793791280185821E-2</v>
      </c>
      <c r="AU61">
        <f t="shared" si="23"/>
        <v>-7.0335308545777048E-2</v>
      </c>
      <c r="AW61">
        <v>58</v>
      </c>
      <c r="AX61">
        <f>IF(Z61&gt;0, (R61*SUMPRODUCT(K61:$K$98, X61:$X$98)-K61*$AZ$3)/Z61, 0)</f>
        <v>-2.365558047909675E+21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500000</v>
      </c>
      <c r="S62">
        <f t="shared" si="1"/>
        <v>-2.2336755599666301E+22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-161.65926573800644</v>
      </c>
      <c r="AC62">
        <f t="shared" si="2"/>
        <v>-144.33863012322004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-3.0596711487253742E-14</v>
      </c>
      <c r="AI62">
        <f t="shared" si="25"/>
        <v>-3.0597034583930608E-14</v>
      </c>
      <c r="AJ62">
        <f t="shared" si="7"/>
        <v>-17.320635614786397</v>
      </c>
      <c r="AK62">
        <f t="shared" si="22"/>
        <v>-11.316148601660451</v>
      </c>
      <c r="AL62">
        <f t="shared" si="26"/>
        <v>-28.63678421644688</v>
      </c>
      <c r="AN62">
        <f t="shared" si="27"/>
        <v>0</v>
      </c>
      <c r="AO62">
        <f t="shared" si="27"/>
        <v>0</v>
      </c>
      <c r="AP62">
        <f t="shared" si="27"/>
        <v>-6.3262390089391612E-22</v>
      </c>
      <c r="AQ62">
        <f t="shared" si="27"/>
        <v>-5.9908418630311852E-17</v>
      </c>
      <c r="AR62">
        <f t="shared" si="27"/>
        <v>-5.9909051254212746E-17</v>
      </c>
      <c r="AS62">
        <f t="shared" si="27"/>
        <v>-3.3913837105859788E-2</v>
      </c>
      <c r="AT62">
        <f t="shared" si="27"/>
        <v>-2.2157040242495072E-2</v>
      </c>
      <c r="AU62">
        <f t="shared" si="23"/>
        <v>-5.6070877348354919E-2</v>
      </c>
      <c r="AW62">
        <v>59</v>
      </c>
      <c r="AX62">
        <f>IF(Z62&gt;0, (R62*SUMPRODUCT(K62:$K$98, X62:$X$98)-K62*$AZ$3)/Z62, 0)</f>
        <v>-2.2336755599666301E+22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500000</v>
      </c>
      <c r="S63">
        <f t="shared" si="1"/>
        <v>-2.2206678329176297E+23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-144.33863012322004</v>
      </c>
      <c r="AC63">
        <f t="shared" si="2"/>
        <v>-128.87377689573216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-2.9084881369413871E-15</v>
      </c>
      <c r="AI63">
        <f t="shared" si="25"/>
        <v>-2.9085171538377877E-15</v>
      </c>
      <c r="AJ63">
        <f t="shared" si="7"/>
        <v>-15.464853227487879</v>
      </c>
      <c r="AK63">
        <f t="shared" si="22"/>
        <v>-10.103704108625404</v>
      </c>
      <c r="AL63">
        <f t="shared" si="26"/>
        <v>-25.568557336113287</v>
      </c>
      <c r="AN63">
        <f t="shared" si="27"/>
        <v>0</v>
      </c>
      <c r="AO63">
        <f t="shared" si="27"/>
        <v>0</v>
      </c>
      <c r="AP63">
        <f t="shared" si="27"/>
        <v>-5.0727801535444815E-23</v>
      </c>
      <c r="AQ63">
        <f t="shared" si="27"/>
        <v>-5.0846653943328455E-18</v>
      </c>
      <c r="AR63">
        <f t="shared" si="27"/>
        <v>-5.0847161221343807E-18</v>
      </c>
      <c r="AS63">
        <f t="shared" si="27"/>
        <v>-2.7035903305054083E-2</v>
      </c>
      <c r="AT63">
        <f t="shared" si="27"/>
        <v>-1.7663456825968649E-2</v>
      </c>
      <c r="AU63">
        <f t="shared" si="23"/>
        <v>-4.4699360131022735E-2</v>
      </c>
      <c r="AW63">
        <v>60</v>
      </c>
      <c r="AX63">
        <f>IF(Z63&gt;0, (R63*SUMPRODUCT(K63:$K$98, X63:$X$98)-K63*$AZ$3)/Z63, 0)</f>
        <v>-2.2206678329176297E+23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500000</v>
      </c>
      <c r="S64">
        <f t="shared" si="1"/>
        <v>-2.3323869080633368E+24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-128.87377689573216</v>
      </c>
      <c r="AC64">
        <f t="shared" si="2"/>
        <v>-115.0658722283323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-2.6260029655201694E-16</v>
      </c>
      <c r="AI64">
        <f t="shared" si="25"/>
        <v>-2.626027632497983E-16</v>
      </c>
      <c r="AJ64">
        <f t="shared" si="7"/>
        <v>-13.807904667399868</v>
      </c>
      <c r="AK64">
        <f t="shared" si="22"/>
        <v>-9.0211643827012526</v>
      </c>
      <c r="AL64">
        <f t="shared" si="26"/>
        <v>-22.829069050101118</v>
      </c>
      <c r="AN64">
        <f t="shared" si="27"/>
        <v>0</v>
      </c>
      <c r="AO64">
        <f t="shared" si="27"/>
        <v>0</v>
      </c>
      <c r="AP64">
        <f t="shared" si="27"/>
        <v>-3.8502861086104038E-24</v>
      </c>
      <c r="AQ64">
        <f t="shared" si="27"/>
        <v>-4.0989467034327422E-19</v>
      </c>
      <c r="AR64">
        <f t="shared" si="27"/>
        <v>-4.0989852062938284E-19</v>
      </c>
      <c r="AS64">
        <f t="shared" si="27"/>
        <v>-2.1552856588850474E-2</v>
      </c>
      <c r="AT64">
        <f t="shared" si="27"/>
        <v>-1.4081199638048984E-2</v>
      </c>
      <c r="AU64">
        <f t="shared" si="23"/>
        <v>-3.5634056226899455E-2</v>
      </c>
      <c r="AW64">
        <v>61</v>
      </c>
      <c r="AX64">
        <f>IF(Z64&gt;0, (R64*SUMPRODUCT(K64:$K$98, X64:$X$98)-K64*$AZ$3)/Z64, 0)</f>
        <v>-2.3323869080633368E+24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500000</v>
      </c>
      <c r="S65">
        <f t="shared" si="1"/>
        <v>-2.5969876978048547E+25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-115.0658722283323</v>
      </c>
      <c r="AC65">
        <f t="shared" si="2"/>
        <v>-102.73738591815383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-2.2442297396449893E-17</v>
      </c>
      <c r="AI65">
        <f t="shared" si="25"/>
        <v>-2.2442495197513805E-17</v>
      </c>
      <c r="AJ65">
        <f t="shared" si="7"/>
        <v>-12.328486310178462</v>
      </c>
      <c r="AK65">
        <f t="shared" si="22"/>
        <v>-8.054611055983262</v>
      </c>
      <c r="AL65">
        <f t="shared" si="26"/>
        <v>-20.383097366161724</v>
      </c>
      <c r="AN65">
        <f t="shared" si="27"/>
        <v>0</v>
      </c>
      <c r="AO65">
        <f t="shared" si="27"/>
        <v>0</v>
      </c>
      <c r="AP65">
        <f t="shared" si="27"/>
        <v>-2.7566882794775994E-25</v>
      </c>
      <c r="AQ65">
        <f t="shared" si="27"/>
        <v>-3.1277090716275071E-20</v>
      </c>
      <c r="AR65">
        <f t="shared" si="27"/>
        <v>-3.1277366385103018E-20</v>
      </c>
      <c r="AS65">
        <f t="shared" si="27"/>
        <v>-1.7181805316366778E-2</v>
      </c>
      <c r="AT65">
        <f t="shared" si="27"/>
        <v>-1.1225446140026296E-2</v>
      </c>
      <c r="AU65">
        <f t="shared" si="23"/>
        <v>-2.8407251456393074E-2</v>
      </c>
      <c r="AW65">
        <v>62</v>
      </c>
      <c r="AX65">
        <f>IF(Z65&gt;0, (R65*SUMPRODUCT(K65:$K$98, X65:$X$98)-K65*$AZ$3)/Z65, 0)</f>
        <v>-2.5969876978048547E+25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500000</v>
      </c>
      <c r="S66">
        <f t="shared" si="1"/>
        <v>-3.0775935329033717E+26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-102.73738591815383</v>
      </c>
      <c r="AC66">
        <f t="shared" si="2"/>
        <v>-91.729808855494483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-1.8092020663668727E-18</v>
      </c>
      <c r="AI66">
        <f t="shared" si="25"/>
        <v>-1.8092169692135085E-18</v>
      </c>
      <c r="AJ66">
        <f t="shared" si="7"/>
        <v>-11.007577062659351</v>
      </c>
      <c r="AK66">
        <f t="shared" si="22"/>
        <v>-7.1916170142707694</v>
      </c>
      <c r="AL66">
        <f t="shared" si="26"/>
        <v>-18.199194076930119</v>
      </c>
      <c r="AN66">
        <f t="shared" si="27"/>
        <v>0</v>
      </c>
      <c r="AO66">
        <f t="shared" si="27"/>
        <v>0</v>
      </c>
      <c r="AP66">
        <f t="shared" si="27"/>
        <v>-1.8544291528755113E-26</v>
      </c>
      <c r="AQ66">
        <f t="shared" si="27"/>
        <v>-2.2512726174649695E-21</v>
      </c>
      <c r="AR66">
        <f t="shared" si="27"/>
        <v>-2.2512911617564986E-21</v>
      </c>
      <c r="AS66">
        <f t="shared" si="27"/>
        <v>-1.369723000348118E-2</v>
      </c>
      <c r="AT66">
        <f t="shared" si="27"/>
        <v>-8.948856935607697E-3</v>
      </c>
      <c r="AU66">
        <f t="shared" si="23"/>
        <v>-2.2646086939088875E-2</v>
      </c>
      <c r="AW66">
        <v>63</v>
      </c>
      <c r="AX66">
        <f>IF(Z66&gt;0, (R66*SUMPRODUCT(K66:$K$98, X66:$X$98)-K66*$AZ$3)/Z66, 0)</f>
        <v>-3.0775935329033717E+26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-3.8997556016196166E+27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-91.729808855494483</v>
      </c>
      <c r="AC67">
        <f t="shared" ref="AC67:AC79" si="30">S67*Z67</f>
        <v>-81.901615049548639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-1.3703731658551246E-19</v>
      </c>
      <c r="AI67">
        <f t="shared" ref="AI67:AI79" si="34">SUM(AE67:AH67)</f>
        <v>-1.3703836667202322E-19</v>
      </c>
      <c r="AJ67">
        <f t="shared" ref="AJ67:AJ79" si="35">AB67-AC67</f>
        <v>-9.828193805945844</v>
      </c>
      <c r="AK67">
        <f t="shared" si="22"/>
        <v>-6.4210866198846146</v>
      </c>
      <c r="AL67">
        <f t="shared" si="26"/>
        <v>-16.24928042583046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-1.522515901065601E-22</v>
      </c>
      <c r="AR67">
        <f t="shared" si="36"/>
        <v>-1.5225275677666862E-22</v>
      </c>
      <c r="AS67">
        <f t="shared" si="36"/>
        <v>-1.0919347898183333E-2</v>
      </c>
      <c r="AT67">
        <f t="shared" si="36"/>
        <v>-7.1339739601464407E-3</v>
      </c>
      <c r="AU67">
        <f t="shared" si="23"/>
        <v>-1.8053321858329776E-2</v>
      </c>
      <c r="AW67">
        <v>64</v>
      </c>
      <c r="AX67">
        <f>IF(Z67&gt;0, (R67*SUMPRODUCT(K67:$K$98, X67:$X$98)-K67*$AZ$3)/Z67, 0)</f>
        <v>-3.8997556016196166E+27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500000</v>
      </c>
      <c r="S68">
        <f t="shared" si="29"/>
        <v>-5.3098429727163734E+28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-81.901615049548639</v>
      </c>
      <c r="AC68">
        <f t="shared" si="30"/>
        <v>-73.126442008525558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-9.7072631930682389E-21</v>
      </c>
      <c r="AI68">
        <f t="shared" si="34"/>
        <v>-9.7073320523945728E-21</v>
      </c>
      <c r="AJ68">
        <f t="shared" si="35"/>
        <v>-8.7751730410230806</v>
      </c>
      <c r="AK68">
        <f t="shared" si="22"/>
        <v>-5.7331130534684052</v>
      </c>
      <c r="AL68">
        <f t="shared" si="26"/>
        <v>-14.508286094491485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-9.62945644994958E-24</v>
      </c>
      <c r="AR68">
        <f t="shared" si="36"/>
        <v>-9.6295247573469301E-24</v>
      </c>
      <c r="AS68">
        <f t="shared" si="36"/>
        <v>-8.7048372912813601E-3</v>
      </c>
      <c r="AT68">
        <f t="shared" si="36"/>
        <v>-5.6871603636371483E-3</v>
      </c>
      <c r="AU68">
        <f t="shared" si="23"/>
        <v>-1.4391997654918507E-2</v>
      </c>
      <c r="AW68">
        <v>65</v>
      </c>
      <c r="AX68">
        <f>IF(Z68&gt;0, (R68*SUMPRODUCT(K68:$K$98, X68:$X$98)-K68*$AZ$3)/Z68, 0)</f>
        <v>-5.3098429727163734E+28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500000</v>
      </c>
      <c r="S69">
        <f t="shared" si="29"/>
        <v>-7.8092311815505522E+29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-73.126442008525558</v>
      </c>
      <c r="AC69">
        <f t="shared" si="30"/>
        <v>-65.291466079040674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-6.3990330124764986E-22</v>
      </c>
      <c r="AI69">
        <f t="shared" si="34"/>
        <v>-6.3990748165059615E-22</v>
      </c>
      <c r="AJ69">
        <f t="shared" si="35"/>
        <v>-7.8349759294848837</v>
      </c>
      <c r="AK69">
        <f t="shared" si="22"/>
        <v>-5.1188509405967899</v>
      </c>
      <c r="AL69">
        <f t="shared" si="26"/>
        <v>-12.953826870081674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-5.6676274700084833E-25</v>
      </c>
      <c r="AR69">
        <f t="shared" si="36"/>
        <v>-5.6676644958630578E-25</v>
      </c>
      <c r="AS69">
        <f t="shared" si="36"/>
        <v>-6.9394429936872996E-3</v>
      </c>
      <c r="AT69">
        <f t="shared" si="36"/>
        <v>-4.5337694225423683E-3</v>
      </c>
      <c r="AU69">
        <f t="shared" si="23"/>
        <v>-1.1473212416229669E-2</v>
      </c>
      <c r="AW69">
        <v>66</v>
      </c>
      <c r="AX69">
        <f>IF(Z69&gt;0, (R69*SUMPRODUCT(K69:$K$98, X69:$X$98)-K69*$AZ$3)/Z69, 0)</f>
        <v>-7.8092311815505522E+29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500000</v>
      </c>
      <c r="S70">
        <f t="shared" si="29"/>
        <v>-1.2663413162923168E+31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-65.291466079040674</v>
      </c>
      <c r="AC70">
        <f t="shared" si="30"/>
        <v>-58.295951856286315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-3.9084241957259761E-23</v>
      </c>
      <c r="AI70">
        <f t="shared" si="34"/>
        <v>-3.9084472131980851E-23</v>
      </c>
      <c r="AJ70">
        <f t="shared" si="35"/>
        <v>-6.995514222754359</v>
      </c>
      <c r="AK70">
        <f t="shared" si="22"/>
        <v>-4.5704026255328474</v>
      </c>
      <c r="AL70">
        <f t="shared" si="26"/>
        <v>-11.565916848287205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-3.0907979563017757E-26</v>
      </c>
      <c r="AR70">
        <f t="shared" si="36"/>
        <v>-3.0908161586135494E-26</v>
      </c>
      <c r="AS70">
        <f t="shared" si="36"/>
        <v>-5.5320814681818382E-3</v>
      </c>
      <c r="AT70">
        <f t="shared" si="36"/>
        <v>-3.6142932258788002E-3</v>
      </c>
      <c r="AU70">
        <f t="shared" si="23"/>
        <v>-9.1463746940606376E-3</v>
      </c>
      <c r="AW70">
        <v>67</v>
      </c>
      <c r="AX70">
        <f>IF(Z70&gt;0, (R70*SUMPRODUCT(K70:$K$98, X70:$X$98)-K70*$AZ$3)/Z70, 0)</f>
        <v>-1.2663413162923168E+31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500000</v>
      </c>
      <c r="S71">
        <f t="shared" si="29"/>
        <v>-2.286836042136546E+32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-58.295951856286315</v>
      </c>
      <c r="AC71">
        <f t="shared" si="30"/>
        <v>-52.049957014541349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-2.1649263089458163E-24</v>
      </c>
      <c r="AI71">
        <f t="shared" si="34"/>
        <v>-2.1649376892888E-24</v>
      </c>
      <c r="AJ71">
        <f t="shared" si="35"/>
        <v>-6.2459948417449667</v>
      </c>
      <c r="AK71">
        <f t="shared" si="22"/>
        <v>-4.0807166299400421</v>
      </c>
      <c r="AL71">
        <f t="shared" si="26"/>
        <v>-10.326711471685009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-1.5286005753543991E-27</v>
      </c>
      <c r="AR71">
        <f t="shared" si="36"/>
        <v>-1.5286086107312896E-27</v>
      </c>
      <c r="AS71">
        <f t="shared" si="36"/>
        <v>-4.4101414765480235E-3</v>
      </c>
      <c r="AT71">
        <f t="shared" si="36"/>
        <v>-2.8812924313447066E-3</v>
      </c>
      <c r="AU71">
        <f t="shared" si="23"/>
        <v>-7.2914339078927297E-3</v>
      </c>
      <c r="AW71">
        <v>68</v>
      </c>
      <c r="AX71">
        <f>IF(Z71&gt;0, (R71*SUMPRODUCT(K71:$K$98, X71:$X$98)-K71*$AZ$3)/Z71, 0)</f>
        <v>-2.286836042136546E+32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500000</v>
      </c>
      <c r="S72">
        <f t="shared" si="29"/>
        <v>-4.6551354046249681E+33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-52.049957014541349</v>
      </c>
      <c r="AC72">
        <f t="shared" si="30"/>
        <v>-46.473175905840485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-1.0767379251793205E-25</v>
      </c>
      <c r="AI72">
        <f t="shared" si="34"/>
        <v>-1.0767429167823424E-25</v>
      </c>
      <c r="AJ72">
        <f t="shared" si="35"/>
        <v>-5.5767811087008639</v>
      </c>
      <c r="AK72">
        <f t="shared" ref="AK72:AK79" si="49">G72*SUM(AB72:AB72, AE72:AF72)</f>
        <v>-3.6434969910178947</v>
      </c>
      <c r="AL72">
        <f t="shared" si="26"/>
        <v>-9.2202780997187581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-6.7880164802751526E-29</v>
      </c>
      <c r="AR72">
        <f t="shared" si="36"/>
        <v>-6.7880479485487059E-29</v>
      </c>
      <c r="AS72">
        <f t="shared" si="36"/>
        <v>-3.5157377842379017E-3</v>
      </c>
      <c r="AT72">
        <f t="shared" si="36"/>
        <v>-2.2969486857020941E-3</v>
      </c>
      <c r="AU72">
        <f t="shared" si="23"/>
        <v>-5.812686469939995E-3</v>
      </c>
      <c r="AW72">
        <v>69</v>
      </c>
      <c r="AX72">
        <f>IF(Z72&gt;0, (R72*SUMPRODUCT(K72:$K$98, X72:$X$98)-K72*$AZ$3)/Z72, 0)</f>
        <v>-4.6551354046249681E+33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500000</v>
      </c>
      <c r="S73">
        <f t="shared" si="29"/>
        <v>-1.0844875568601546E+35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-46.473175905840485</v>
      </c>
      <c r="AC73">
        <f t="shared" si="30"/>
        <v>-41.493907058786149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-4.7503804764348744E-27</v>
      </c>
      <c r="AI73">
        <f t="shared" si="34"/>
        <v>-4.7503996070863956E-27</v>
      </c>
      <c r="AJ73">
        <f t="shared" si="35"/>
        <v>-4.9792688470543354</v>
      </c>
      <c r="AK73">
        <f t="shared" si="49"/>
        <v>-3.2531223134088343</v>
      </c>
      <c r="AL73">
        <f t="shared" si="26"/>
        <v>-8.2323911604631697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-2.6738882361680408E-30</v>
      </c>
      <c r="AR73">
        <f t="shared" si="36"/>
        <v>-2.6738990044053023E-30</v>
      </c>
      <c r="AS73">
        <f t="shared" si="36"/>
        <v>-2.8027246366692411E-3</v>
      </c>
      <c r="AT73">
        <f t="shared" si="36"/>
        <v>-1.8311134292905719E-3</v>
      </c>
      <c r="AU73">
        <f t="shared" si="23"/>
        <v>-4.6338380659598135E-3</v>
      </c>
      <c r="AW73">
        <v>70</v>
      </c>
      <c r="AX73">
        <f>IF(Z73&gt;0, (R73*SUMPRODUCT(K73:$K$98, X73:$X$98)-K73*$AZ$3)/Z73, 0)</f>
        <v>-1.0844875568601546E+35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500000</v>
      </c>
      <c r="S74">
        <f t="shared" si="29"/>
        <v>-2.9484162042729021E+36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-41.493907058786149</v>
      </c>
      <c r="AC74">
        <f t="shared" si="30"/>
        <v>-37.048131302487633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-1.8311073270682942E-28</v>
      </c>
      <c r="AI74">
        <f t="shared" si="34"/>
        <v>-1.8311136097856475E-28</v>
      </c>
      <c r="AJ74">
        <f t="shared" si="35"/>
        <v>-4.4457757562985165</v>
      </c>
      <c r="AK74">
        <f t="shared" si="49"/>
        <v>-2.9045734941150307</v>
      </c>
      <c r="AL74">
        <f t="shared" si="26"/>
        <v>-7.3503492504135473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-9.2026018556705035E-32</v>
      </c>
      <c r="AR74">
        <f t="shared" si="36"/>
        <v>-9.202633430742876E-32</v>
      </c>
      <c r="AS74">
        <f t="shared" si="36"/>
        <v>-2.2343149208141288E-3</v>
      </c>
      <c r="AT74">
        <f t="shared" si="36"/>
        <v>-1.4597524149318974E-3</v>
      </c>
      <c r="AU74">
        <f t="shared" si="23"/>
        <v>-3.6940673357460261E-3</v>
      </c>
      <c r="AW74">
        <v>71</v>
      </c>
      <c r="AX74">
        <f>IF(Z74&gt;0, (R74*SUMPRODUCT(K74:$K$98, X74:$X$98)-K74*$AZ$3)/Z74, 0)</f>
        <v>-2.9484162042729021E+36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500000</v>
      </c>
      <c r="S75">
        <f t="shared" si="29"/>
        <v>-9.6131888358819134E+37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-37.048131302487633</v>
      </c>
      <c r="AC75">
        <f t="shared" si="30"/>
        <v>-33.078688662935377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-6.0478417095162347E-30</v>
      </c>
      <c r="AI75">
        <f t="shared" si="34"/>
        <v>-6.0478589143632563E-30</v>
      </c>
      <c r="AJ75">
        <f t="shared" si="35"/>
        <v>-3.9694426395522555</v>
      </c>
      <c r="AK75">
        <f t="shared" si="49"/>
        <v>-2.5933691911741343</v>
      </c>
      <c r="AL75">
        <f t="shared" si="26"/>
        <v>-6.5628118307263899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-2.7138086705818488E-33</v>
      </c>
      <c r="AR75">
        <f t="shared" si="36"/>
        <v>-2.7138163908009394E-33</v>
      </c>
      <c r="AS75">
        <f t="shared" si="36"/>
        <v>-1.78118217539392E-3</v>
      </c>
      <c r="AT75">
        <f t="shared" si="36"/>
        <v>-1.1637056879240252E-3</v>
      </c>
      <c r="AU75">
        <f t="shared" si="23"/>
        <v>-2.9448878633179451E-3</v>
      </c>
      <c r="AW75">
        <v>72</v>
      </c>
      <c r="AX75">
        <f>IF(Z75&gt;0, (R75*SUMPRODUCT(K75:$K$98, X75:$X$98)-K75*$AZ$3)/Z75, 0)</f>
        <v>-9.6131888358819134E+37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500000</v>
      </c>
      <c r="S76">
        <f t="shared" si="29"/>
        <v>-3.9142861145757638E+39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-33.078688662935377</v>
      </c>
      <c r="AC76">
        <f t="shared" si="30"/>
        <v>-29.534543449049444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-1.6655532524377901E-31</v>
      </c>
      <c r="AI76">
        <f t="shared" si="34"/>
        <v>-1.6655570250980638E-31</v>
      </c>
      <c r="AJ76">
        <f t="shared" si="35"/>
        <v>-3.5441452138859333</v>
      </c>
      <c r="AK76">
        <f t="shared" si="49"/>
        <v>-2.3155082064054766</v>
      </c>
      <c r="AL76">
        <f t="shared" si="26"/>
        <v>-5.8596534202914103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-6.6729721156281283E-35</v>
      </c>
      <c r="AR76">
        <f t="shared" si="36"/>
        <v>-6.6729872306397742E-35</v>
      </c>
      <c r="AS76">
        <f t="shared" si="36"/>
        <v>-1.419947525027037E-3</v>
      </c>
      <c r="AT76">
        <f t="shared" si="36"/>
        <v>-9.2769904968433101E-4</v>
      </c>
      <c r="AU76">
        <f t="shared" si="23"/>
        <v>-2.3476465747113684E-3</v>
      </c>
      <c r="AW76">
        <v>73</v>
      </c>
      <c r="AX76">
        <f>IF(Z76&gt;0, (R76*SUMPRODUCT(K76:$K$98, X76:$X$98)-K76*$AZ$3)/Z76, 0)</f>
        <v>-3.9142861145757638E+39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500000</v>
      </c>
      <c r="S77">
        <f t="shared" si="29"/>
        <v>-2.1218248981421551E+41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-29.534543449049444</v>
      </c>
      <c r="AC77">
        <f t="shared" si="30"/>
        <v>-26.370128079508433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-3.6727934630588593E-33</v>
      </c>
      <c r="AI77">
        <f t="shared" si="34"/>
        <v>-3.6727996770796541E-33</v>
      </c>
      <c r="AJ77">
        <f t="shared" si="35"/>
        <v>-3.1644153695410111</v>
      </c>
      <c r="AK77">
        <f t="shared" si="49"/>
        <v>-2.0674180414334611</v>
      </c>
      <c r="AL77">
        <f t="shared" si="26"/>
        <v>-5.2318334109744722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-1.313830293412221E-36</v>
      </c>
      <c r="AR77">
        <f t="shared" si="36"/>
        <v>-1.3138325162893979E-36</v>
      </c>
      <c r="AS77">
        <f t="shared" si="36"/>
        <v>-1.1319734733952779E-3</v>
      </c>
      <c r="AT77">
        <f t="shared" si="36"/>
        <v>-7.3955600261824844E-4</v>
      </c>
      <c r="AU77">
        <f t="shared" si="23"/>
        <v>-1.8715294760135264E-3</v>
      </c>
      <c r="AW77">
        <v>74</v>
      </c>
      <c r="AX77">
        <f>IF(Z77&gt;0, (R77*SUMPRODUCT(K77:$K$98, X77:$X$98)-K77*$AZ$3)/Z77, 0)</f>
        <v>-2.1218248981421551E+41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500000</v>
      </c>
      <c r="S78">
        <f t="shared" si="29"/>
        <v>-1.7199946109160783E+43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-26.370128079508433</v>
      </c>
      <c r="AC78">
        <f t="shared" si="30"/>
        <v>-23.544757213846815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-6.0834363106298077E-35</v>
      </c>
      <c r="AI78">
        <f t="shared" si="34"/>
        <v>-6.0834431550574193E-35</v>
      </c>
      <c r="AJ78">
        <f t="shared" si="35"/>
        <v>-2.8253708656616183</v>
      </c>
      <c r="AK78">
        <f t="shared" si="49"/>
        <v>-1.8459089655655905</v>
      </c>
      <c r="AL78">
        <f t="shared" si="26"/>
        <v>-4.671279831227209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-1.9430040574359524E-38</v>
      </c>
      <c r="AR78">
        <f t="shared" si="36"/>
        <v>-1.9430062434949396E-38</v>
      </c>
      <c r="AS78">
        <f t="shared" si="36"/>
        <v>-9.0240232254087884E-4</v>
      </c>
      <c r="AT78">
        <f t="shared" si="36"/>
        <v>-5.8956951739337409E-4</v>
      </c>
      <c r="AU78">
        <f t="shared" si="23"/>
        <v>-1.4919718399342531E-3</v>
      </c>
      <c r="AW78">
        <v>75</v>
      </c>
      <c r="AX78">
        <f>IF(Z78&gt;0, (R78*SUMPRODUCT(K78:$K$98, X78:$X$98)-K78*$AZ$3)/Z78, 0)</f>
        <v>-1.7199946109160783E+43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-23.544757213846815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-23.544757213846815</v>
      </c>
      <c r="AK79">
        <f t="shared" si="49"/>
        <v>-1.6481330049692773</v>
      </c>
      <c r="AL79">
        <f t="shared" si="26"/>
        <v>-25.192890218816093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-1.9518383814934597E-40</v>
      </c>
      <c r="AR79">
        <f t="shared" si="36"/>
        <v>-1.9518383814934597E-40</v>
      </c>
      <c r="AS79">
        <f t="shared" si="36"/>
        <v>-6.7143029950958236E-3</v>
      </c>
      <c r="AT79">
        <f t="shared" si="36"/>
        <v>-4.7000120965670774E-4</v>
      </c>
      <c r="AU79">
        <f t="shared" si="23"/>
        <v>-7.1843042047525316E-3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127747.96665441271</v>
      </c>
      <c r="AO81" s="8">
        <f t="shared" si="50"/>
        <v>-12774.796665441272</v>
      </c>
      <c r="AP81" s="8">
        <f t="shared" si="50"/>
        <v>-782.02398153740637</v>
      </c>
      <c r="AQ81" s="8">
        <f t="shared" si="50"/>
        <v>-73717.309241594397</v>
      </c>
      <c r="AR81" s="8">
        <f t="shared" si="50"/>
        <v>40473.836765839595</v>
      </c>
      <c r="AS81" s="8">
        <f t="shared" si="50"/>
        <v>-13167.584567675736</v>
      </c>
      <c r="AT81" s="8">
        <f t="shared" si="50"/>
        <v>5543.2249415422511</v>
      </c>
      <c r="AU81" s="8">
        <f t="shared" si="50"/>
        <v>32849.477139706127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270619.83381680737</v>
      </c>
      <c r="K3">
        <v>1</v>
      </c>
      <c r="L3" s="2">
        <v>0</v>
      </c>
      <c r="O3">
        <f>$C$3</f>
        <v>270619.83381680737</v>
      </c>
      <c r="P3" s="2">
        <f>O3*C5</f>
        <v>27061.983381680737</v>
      </c>
      <c r="Q3" s="4">
        <f>B8</f>
        <v>400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270619.83381680737</v>
      </c>
      <c r="AF3">
        <f t="shared" ref="AF3:AG34" si="4">-$Z3*P3</f>
        <v>-27061.983381680737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243157.85043512663</v>
      </c>
      <c r="AJ3">
        <f t="shared" ref="AJ3:AJ66" si="7">AB3-AC3</f>
        <v>0</v>
      </c>
      <c r="AL3">
        <f t="shared" ref="AL3:AL34" si="8">SUM(AI3:AK3)</f>
        <v>243157.85043512663</v>
      </c>
      <c r="AN3">
        <f t="shared" ref="AN3:AU34" si="9">AE3*$K3</f>
        <v>270619.83381680737</v>
      </c>
      <c r="AO3">
        <f t="shared" si="9"/>
        <v>-27061.983381680737</v>
      </c>
      <c r="AP3">
        <f t="shared" si="9"/>
        <v>-400</v>
      </c>
      <c r="AQ3">
        <f t="shared" si="9"/>
        <v>0</v>
      </c>
      <c r="AR3">
        <f t="shared" si="9"/>
        <v>243157.85043512663</v>
      </c>
      <c r="AS3">
        <f t="shared" si="9"/>
        <v>0</v>
      </c>
      <c r="AT3">
        <f t="shared" si="9"/>
        <v>0</v>
      </c>
      <c r="AU3">
        <f t="shared" si="9"/>
        <v>243157.85043512663</v>
      </c>
      <c r="AW3">
        <v>0</v>
      </c>
      <c r="AX3">
        <f>IF(Z3&gt;0, (R3*SUMPRODUCT(K3:$K$98, X3:$X$98)-K3*$AZ$3)/Z3, 0)</f>
        <v>0</v>
      </c>
      <c r="AZ3">
        <f>C6*ABS(SUMPRODUCT(X4:X69, K4:K69))/1</f>
        <v>171685.54871234653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11867.16092213722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11516.177770704089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-11516.177770704089</v>
      </c>
      <c r="AK4">
        <f>G4*SUM(AB4, AE4:AF4)</f>
        <v>0</v>
      </c>
      <c r="AL4">
        <f t="shared" si="8"/>
        <v>-21304.177770704089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-10743.705355634003</v>
      </c>
      <c r="AT4">
        <f t="shared" si="9"/>
        <v>0</v>
      </c>
      <c r="AU4">
        <f t="shared" si="9"/>
        <v>-19875.15418481583</v>
      </c>
      <c r="AW4">
        <v>1</v>
      </c>
      <c r="AX4">
        <f>IF(Z4&gt;0, (R4*SUMPRODUCT(K4:$K$98, X4:$X$98)-K4*$AZ$3)/Z4, 0)</f>
        <v>11867.16092213722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500000</v>
      </c>
      <c r="S5">
        <f t="shared" si="1"/>
        <v>16782.842709353441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11516.177770704089</v>
      </c>
      <c r="AC5">
        <f t="shared" si="2"/>
        <v>15744.410660761001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-11297.190995999999</v>
      </c>
      <c r="AI5">
        <f t="shared" si="6"/>
        <v>-11344.0972649004</v>
      </c>
      <c r="AJ5">
        <f t="shared" si="7"/>
        <v>-4228.2328900569119</v>
      </c>
      <c r="AK5">
        <f>G5*SUM(AB5, AE5:AF5)</f>
        <v>472.16328859886767</v>
      </c>
      <c r="AL5">
        <f t="shared" si="8"/>
        <v>-15100.166866358444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-9660.3185978554411</v>
      </c>
      <c r="AR5">
        <f t="shared" si="9"/>
        <v>-9700.4285244712682</v>
      </c>
      <c r="AS5">
        <f t="shared" si="9"/>
        <v>-3615.5958448735823</v>
      </c>
      <c r="AT5">
        <f t="shared" si="9"/>
        <v>403.75061373143376</v>
      </c>
      <c r="AU5">
        <f t="shared" si="9"/>
        <v>-12912.273755613416</v>
      </c>
      <c r="AW5">
        <v>2</v>
      </c>
      <c r="AX5">
        <f>IF(Z5&gt;0, (R5*SUMPRODUCT(K5:$K$98, X5:$X$98)-K5*$AZ$3)/Z5, 0)</f>
        <v>16782.842709353441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500000</v>
      </c>
      <c r="S6">
        <f t="shared" si="1"/>
        <v>22644.076317995226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15744.410660761001</v>
      </c>
      <c r="AC6">
        <f t="shared" si="2"/>
        <v>20453.827092793537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-12734.582943769596</v>
      </c>
      <c r="AI6">
        <f t="shared" si="6"/>
        <v>-12779.746691686614</v>
      </c>
      <c r="AJ6">
        <f t="shared" si="7"/>
        <v>-4709.4164320325362</v>
      </c>
      <c r="AK6">
        <f>G6*SUM(AB6, AE6:AF6)</f>
        <v>921.0480236545186</v>
      </c>
      <c r="AL6">
        <f t="shared" si="8"/>
        <v>-16568.115100064631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-9823.5850039971956</v>
      </c>
      <c r="AR6">
        <f t="shared" si="9"/>
        <v>-9858.4247721090378</v>
      </c>
      <c r="AS6">
        <f t="shared" si="9"/>
        <v>-3632.8910686413319</v>
      </c>
      <c r="AT6">
        <f t="shared" si="9"/>
        <v>710.50568307464846</v>
      </c>
      <c r="AU6">
        <f t="shared" si="9"/>
        <v>-12780.81015767572</v>
      </c>
      <c r="AW6">
        <v>3</v>
      </c>
      <c r="AX6">
        <f>IF(Z6&gt;0, (R6*SUMPRODUCT(K6:$K$98, X6:$X$98)-K6*$AZ$3)/Z6, 0)</f>
        <v>22644.076317995226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500000</v>
      </c>
      <c r="S7">
        <f t="shared" si="1"/>
        <v>26064.79017125352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20453.827092793537</v>
      </c>
      <c r="AC7">
        <f t="shared" si="2"/>
        <v>22571.648203324861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-14129.930173318575</v>
      </c>
      <c r="AI7">
        <f t="shared" si="6"/>
        <v>-14173.229290739091</v>
      </c>
      <c r="AJ7">
        <f t="shared" si="7"/>
        <v>-2117.8211105313239</v>
      </c>
      <c r="AK7">
        <f>G7*SUM(AB7, AE7:AF7)</f>
        <v>1004.2829102561626</v>
      </c>
      <c r="AL7">
        <f t="shared" si="8"/>
        <v>-15286.767491014252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-9917.1775557006331</v>
      </c>
      <c r="AR7">
        <f t="shared" si="9"/>
        <v>-9947.567304991484</v>
      </c>
      <c r="AS7">
        <f t="shared" si="9"/>
        <v>-1486.4056457978579</v>
      </c>
      <c r="AT7">
        <f t="shared" si="9"/>
        <v>704.86207751916947</v>
      </c>
      <c r="AU7">
        <f t="shared" si="9"/>
        <v>-10729.110873270172</v>
      </c>
      <c r="AW7">
        <v>4</v>
      </c>
      <c r="AX7">
        <f>IF(Z7&gt;0, (R7*SUMPRODUCT(K7:$K$98, X7:$X$98)-K7*$AZ$3)/Z7, 0)</f>
        <v>26064.79017125352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500000</v>
      </c>
      <c r="S8">
        <f t="shared" si="1"/>
        <v>25020.759720127538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22571.648203324861</v>
      </c>
      <c r="AC8">
        <f t="shared" si="2"/>
        <v>20674.209729077105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-15520.135648210106</v>
      </c>
      <c r="AI8">
        <f t="shared" si="6"/>
        <v>-15561.449760891597</v>
      </c>
      <c r="AJ8">
        <f t="shared" si="7"/>
        <v>1897.4384742477559</v>
      </c>
      <c r="AK8">
        <f t="shared" ref="AK8:AK69" si="22">G8*SUM(AB8:AB8, AE8:AF8)</f>
        <v>480.77610673081955</v>
      </c>
      <c r="AL8">
        <f t="shared" si="8"/>
        <v>-13183.235179913021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-10167.928438171391</v>
      </c>
      <c r="AR8">
        <f t="shared" si="9"/>
        <v>-10194.995143692126</v>
      </c>
      <c r="AS8">
        <f t="shared" si="9"/>
        <v>1243.0960050409935</v>
      </c>
      <c r="AT8">
        <f t="shared" si="9"/>
        <v>314.97772692375929</v>
      </c>
      <c r="AU8">
        <f t="shared" si="9"/>
        <v>-8636.9214117273732</v>
      </c>
      <c r="AW8">
        <v>5</v>
      </c>
      <c r="AX8">
        <f>IF(Z8&gt;0, (R8*SUMPRODUCT(K8:$K$98, X8:$X$98)-K8*$AZ$3)/Z8, 0)</f>
        <v>25020.759720127538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500000</v>
      </c>
      <c r="S9">
        <f t="shared" si="1"/>
        <v>20998.898125848864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20674.209729077105</v>
      </c>
      <c r="AC9">
        <f t="shared" si="2"/>
        <v>16460.979105951003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-17061.075972948438</v>
      </c>
      <c r="AI9">
        <f t="shared" si="6"/>
        <v>-17100.27083690582</v>
      </c>
      <c r="AJ9">
        <f t="shared" si="7"/>
        <v>4213.2306231261027</v>
      </c>
      <c r="AK9">
        <f t="shared" si="22"/>
        <v>121.97783740155492</v>
      </c>
      <c r="AL9">
        <f t="shared" si="8"/>
        <v>-12765.062376378162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-10585.724701053388</v>
      </c>
      <c r="AR9">
        <f t="shared" si="9"/>
        <v>-10610.043568175601</v>
      </c>
      <c r="AS9">
        <f t="shared" si="9"/>
        <v>2614.1434191593312</v>
      </c>
      <c r="AT9">
        <f t="shared" si="9"/>
        <v>75.682436934812429</v>
      </c>
      <c r="AU9">
        <f t="shared" si="9"/>
        <v>-7920.2177120814558</v>
      </c>
      <c r="AW9">
        <v>6</v>
      </c>
      <c r="AX9">
        <f>IF(Z9&gt;0, (R9*SUMPRODUCT(K9:$K$98, X9:$X$98)-K9*$AZ$3)/Z9, 0)</f>
        <v>20998.898125848864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500000</v>
      </c>
      <c r="S10">
        <f t="shared" si="1"/>
        <v>15345.678268100162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16460.979105951003</v>
      </c>
      <c r="AC10">
        <f t="shared" si="2"/>
        <v>11342.434383000786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-18464.70041032221</v>
      </c>
      <c r="AI10">
        <f t="shared" si="6"/>
        <v>-18501.656855598983</v>
      </c>
      <c r="AJ10">
        <f t="shared" si="7"/>
        <v>5118.544722950217</v>
      </c>
      <c r="AK10">
        <f t="shared" si="22"/>
        <v>67.49001433439912</v>
      </c>
      <c r="AL10">
        <f t="shared" si="8"/>
        <v>-13315.622118314368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-10868.625653423289</v>
      </c>
      <c r="AR10">
        <f t="shared" si="9"/>
        <v>-10890.378823540792</v>
      </c>
      <c r="AS10">
        <f t="shared" si="9"/>
        <v>3012.8594154147099</v>
      </c>
      <c r="AT10">
        <f t="shared" si="9"/>
        <v>39.725729897827016</v>
      </c>
      <c r="AU10">
        <f t="shared" si="9"/>
        <v>-7837.793678228255</v>
      </c>
      <c r="AW10">
        <v>7</v>
      </c>
      <c r="AX10">
        <f>IF(Z10&gt;0, (R10*SUMPRODUCT(K10:$K$98, X10:$X$98)-K10*$AZ$3)/Z10, 0)</f>
        <v>15345.678268100162</v>
      </c>
    </row>
    <row r="11" spans="1:52" x14ac:dyDescent="0.25">
      <c r="A11" t="s">
        <v>33</v>
      </c>
      <c r="C11" s="12">
        <f>AU71</f>
        <v>69587.957267178994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500000</v>
      </c>
      <c r="S11">
        <f t="shared" si="1"/>
        <v>7948.6514225689989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11342.434383000786</v>
      </c>
      <c r="AC11">
        <f t="shared" si="2"/>
        <v>5505.5297435051034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-19550.329115866753</v>
      </c>
      <c r="AI11">
        <f t="shared" si="6"/>
        <v>-19584.960963779173</v>
      </c>
      <c r="AJ11">
        <f t="shared" si="7"/>
        <v>5836.9046394956822</v>
      </c>
      <c r="AK11">
        <f t="shared" si="22"/>
        <v>27.221842519201882</v>
      </c>
      <c r="AL11">
        <f t="shared" si="8"/>
        <v>-13720.834481764288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-10934.667924611329</v>
      </c>
      <c r="AR11">
        <f t="shared" si="9"/>
        <v>-10954.037816253236</v>
      </c>
      <c r="AS11">
        <f t="shared" si="9"/>
        <v>3264.6311763984263</v>
      </c>
      <c r="AT11">
        <f t="shared" si="9"/>
        <v>15.225411627569985</v>
      </c>
      <c r="AU11">
        <f t="shared" si="9"/>
        <v>-7674.1812282272385</v>
      </c>
      <c r="AW11">
        <v>8</v>
      </c>
      <c r="AX11">
        <f>IF(Z11&gt;0, (R11*SUMPRODUCT(K11:$K$98, X11:$X$98)-K11*$AZ$3)/Z11, 0)</f>
        <v>7948.6514225689989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500000</v>
      </c>
      <c r="S12">
        <f t="shared" si="1"/>
        <v>-1018.5612917832226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5505.5297435051034</v>
      </c>
      <c r="AC12">
        <f t="shared" si="2"/>
        <v>-656.6222703310923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-20526.988894649934</v>
      </c>
      <c r="AI12">
        <f t="shared" si="6"/>
        <v>-20559.221725193765</v>
      </c>
      <c r="AJ12">
        <f t="shared" si="7"/>
        <v>6162.1520138361957</v>
      </c>
      <c r="AK12">
        <f t="shared" si="22"/>
        <v>12.662718410061737</v>
      </c>
      <c r="AL12">
        <f t="shared" si="8"/>
        <v>-14384.406992947508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-10910.312813828054</v>
      </c>
      <c r="AR12">
        <f t="shared" si="9"/>
        <v>-10927.444905919747</v>
      </c>
      <c r="AS12">
        <f t="shared" si="9"/>
        <v>3275.2493033615951</v>
      </c>
      <c r="AT12">
        <f t="shared" si="9"/>
        <v>6.730369448545904</v>
      </c>
      <c r="AU12">
        <f t="shared" si="9"/>
        <v>-7645.4652331096067</v>
      </c>
      <c r="AW12">
        <v>9</v>
      </c>
      <c r="AX12">
        <f>IF(Z12&gt;0, (R12*SUMPRODUCT(K12:$K$98, X12:$X$98)-K12*$AZ$3)/Z12, 0)</f>
        <v>-1018.5612917832226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500000</v>
      </c>
      <c r="S13">
        <f t="shared" si="1"/>
        <v>-11846.825586810435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-656.6222703310923</v>
      </c>
      <c r="AC13">
        <f t="shared" si="2"/>
        <v>-7056.3456331215566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-21289.139917589757</v>
      </c>
      <c r="AI13">
        <f t="shared" si="6"/>
        <v>-21318.921505836392</v>
      </c>
      <c r="AJ13">
        <f t="shared" si="7"/>
        <v>6399.7233627904643</v>
      </c>
      <c r="AK13">
        <f t="shared" si="22"/>
        <v>-1.3132445406621847</v>
      </c>
      <c r="AL13">
        <f t="shared" si="8"/>
        <v>-14920.51138758659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-10756.087628062456</v>
      </c>
      <c r="AR13">
        <f t="shared" si="9"/>
        <v>-10771.134425355522</v>
      </c>
      <c r="AS13">
        <f t="shared" si="9"/>
        <v>3233.3849818262652</v>
      </c>
      <c r="AT13">
        <f t="shared" si="9"/>
        <v>-0.66350136318876185</v>
      </c>
      <c r="AU13">
        <f t="shared" si="9"/>
        <v>-7538.4129448924459</v>
      </c>
      <c r="AW13">
        <v>10</v>
      </c>
      <c r="AX13">
        <f>IF(Z13&gt;0, (R13*SUMPRODUCT(K13:$K$98, X13:$X$98)-K13*$AZ$3)/Z13, 0)</f>
        <v>-11846.825586810435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500000</v>
      </c>
      <c r="S14">
        <f t="shared" si="1"/>
        <v>-15606.422319937476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-7056.3456331215566</v>
      </c>
      <c r="AC14">
        <f t="shared" si="2"/>
        <v>-8518.6363153648417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-21916.866422462972</v>
      </c>
      <c r="AI14">
        <f t="shared" si="6"/>
        <v>-21944.158508184893</v>
      </c>
      <c r="AJ14">
        <f t="shared" si="7"/>
        <v>1462.2906822432851</v>
      </c>
      <c r="AK14">
        <f t="shared" si="22"/>
        <v>-493.94419431850901</v>
      </c>
      <c r="AL14">
        <f t="shared" si="8"/>
        <v>-20975.812020260117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-9886.8205927789168</v>
      </c>
      <c r="AR14">
        <f t="shared" si="9"/>
        <v>-9899.1322047554731</v>
      </c>
      <c r="AS14">
        <f t="shared" si="9"/>
        <v>659.64747656690554</v>
      </c>
      <c r="AT14">
        <f t="shared" si="9"/>
        <v>-222.8209789637904</v>
      </c>
      <c r="AU14">
        <f t="shared" si="9"/>
        <v>-9462.3057071523581</v>
      </c>
      <c r="AW14">
        <v>11</v>
      </c>
      <c r="AX14">
        <f>IF(Z14&gt;0, (R14*SUMPRODUCT(K14:$K$98, X14:$X$98)-K14*$AZ$3)/Z14, 0)</f>
        <v>-15606.422319937476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500000</v>
      </c>
      <c r="S15">
        <f t="shared" si="1"/>
        <v>-20399.901670048228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-8518.6363153648417</v>
      </c>
      <c r="AC15">
        <f t="shared" si="2"/>
        <v>-10107.423920805217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-22459.476103140834</v>
      </c>
      <c r="AI15">
        <f t="shared" si="6"/>
        <v>-22484.249320395222</v>
      </c>
      <c r="AJ15">
        <f t="shared" si="7"/>
        <v>1588.787605440375</v>
      </c>
      <c r="AK15">
        <f t="shared" si="22"/>
        <v>-596.30454207553896</v>
      </c>
      <c r="AL15">
        <f t="shared" si="8"/>
        <v>-21491.766257030387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-9046.0668248817037</v>
      </c>
      <c r="AR15">
        <f t="shared" si="9"/>
        <v>-9056.0448037856368</v>
      </c>
      <c r="AS15">
        <f t="shared" si="9"/>
        <v>639.92048538245001</v>
      </c>
      <c r="AT15">
        <f t="shared" si="9"/>
        <v>-240.175269931673</v>
      </c>
      <c r="AU15">
        <f t="shared" si="9"/>
        <v>-8656.2995883348594</v>
      </c>
      <c r="AW15">
        <v>12</v>
      </c>
      <c r="AX15">
        <f>IF(Z15&gt;0, (R15*SUMPRODUCT(K15:$K$98, X15:$X$98)-K15*$AZ$3)/Z15, 0)</f>
        <v>-20399.901670048228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500000</v>
      </c>
      <c r="S16">
        <f t="shared" si="1"/>
        <v>-26384.698860906516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-10107.423920805217</v>
      </c>
      <c r="AC16">
        <f t="shared" si="2"/>
        <v>-11744.532721277508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-22691.523808501934</v>
      </c>
      <c r="AI16">
        <f t="shared" si="6"/>
        <v>-22713.780141202929</v>
      </c>
      <c r="AJ16">
        <f t="shared" si="7"/>
        <v>1637.1088004722915</v>
      </c>
      <c r="AK16">
        <f t="shared" si="22"/>
        <v>-707.51967445636524</v>
      </c>
      <c r="AL16">
        <f t="shared" si="8"/>
        <v>-21784.191015187003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-8160.2940505667366</v>
      </c>
      <c r="AR16">
        <f t="shared" si="9"/>
        <v>-8168.2978417999775</v>
      </c>
      <c r="AS16">
        <f t="shared" si="9"/>
        <v>588.73477679886366</v>
      </c>
      <c r="AT16">
        <f t="shared" si="9"/>
        <v>-254.43723563253971</v>
      </c>
      <c r="AU16">
        <f t="shared" si="9"/>
        <v>-7834.0003006336538</v>
      </c>
      <c r="AW16">
        <v>13</v>
      </c>
      <c r="AX16">
        <f>IF(Z16&gt;0, (R16*SUMPRODUCT(K16:$K$98, X16:$X$98)-K16*$AZ$3)/Z16, 0)</f>
        <v>-26384.698860906516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500000</v>
      </c>
      <c r="S17">
        <f t="shared" si="1"/>
        <v>-33601.905101305303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-11744.532721277508</v>
      </c>
      <c r="AC17">
        <f t="shared" si="2"/>
        <v>-13289.685678621563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-22585.726424968812</v>
      </c>
      <c r="AI17">
        <f t="shared" si="6"/>
        <v>-22605.501621700299</v>
      </c>
      <c r="AJ17">
        <f t="shared" si="7"/>
        <v>1545.1529573440548</v>
      </c>
      <c r="AK17">
        <f t="shared" si="22"/>
        <v>-822.11729048942561</v>
      </c>
      <c r="AL17">
        <f t="shared" si="8"/>
        <v>-21882.465954845669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-7252.0065566897038</v>
      </c>
      <c r="AR17">
        <f t="shared" si="9"/>
        <v>-7258.3561357848457</v>
      </c>
      <c r="AS17">
        <f t="shared" si="9"/>
        <v>496.13012957421603</v>
      </c>
      <c r="AT17">
        <f t="shared" si="9"/>
        <v>-263.97202679326801</v>
      </c>
      <c r="AU17">
        <f t="shared" si="9"/>
        <v>-7026.1980330038978</v>
      </c>
      <c r="AW17">
        <v>14</v>
      </c>
      <c r="AX17">
        <f>IF(Z17&gt;0, (R17*SUMPRODUCT(K17:$K$98, X17:$X$98)-K17*$AZ$3)/Z17, 0)</f>
        <v>-33601.905101305303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500000</v>
      </c>
      <c r="S18">
        <f t="shared" si="1"/>
        <v>-42175.391046864272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-13289.685678621563</v>
      </c>
      <c r="AC18">
        <f t="shared" si="2"/>
        <v>-14635.316259219551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-22269.046791295135</v>
      </c>
      <c r="AI18">
        <f t="shared" si="6"/>
        <v>-22286.39733138018</v>
      </c>
      <c r="AJ18">
        <f t="shared" si="7"/>
        <v>1345.6305805979882</v>
      </c>
      <c r="AK18">
        <f t="shared" si="22"/>
        <v>-930.27799750350948</v>
      </c>
      <c r="AL18">
        <f t="shared" si="8"/>
        <v>-21871.044748285698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-6384.218316812653</v>
      </c>
      <c r="AR18">
        <f t="shared" si="9"/>
        <v>-6389.1924693597139</v>
      </c>
      <c r="AS18">
        <f t="shared" si="9"/>
        <v>385.77310833416652</v>
      </c>
      <c r="AT18">
        <f t="shared" si="9"/>
        <v>-266.69744273523492</v>
      </c>
      <c r="AU18">
        <f t="shared" si="9"/>
        <v>-6270.1168037607813</v>
      </c>
      <c r="AW18">
        <v>15</v>
      </c>
      <c r="AX18">
        <f>IF(Z18&gt;0, (R18*SUMPRODUCT(K18:$K$98, X18:$X$98)-K18*$AZ$3)/Z18, 0)</f>
        <v>-42175.391046864272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500000</v>
      </c>
      <c r="S19">
        <f t="shared" si="1"/>
        <v>-52467.765281183849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-14635.316259219551</v>
      </c>
      <c r="AC19">
        <f t="shared" si="2"/>
        <v>-15745.984597378905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-21716.456486642233</v>
      </c>
      <c r="AI19">
        <f t="shared" si="6"/>
        <v>-21731.46187567776</v>
      </c>
      <c r="AJ19">
        <f t="shared" si="7"/>
        <v>1110.6683381593539</v>
      </c>
      <c r="AK19">
        <f t="shared" si="22"/>
        <v>-1024.4721381453687</v>
      </c>
      <c r="AL19">
        <f t="shared" si="8"/>
        <v>-21645.265675663773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-5558.7487075686886</v>
      </c>
      <c r="AR19">
        <f t="shared" si="9"/>
        <v>-5562.589628252922</v>
      </c>
      <c r="AS19">
        <f t="shared" si="9"/>
        <v>284.29712706943445</v>
      </c>
      <c r="AT19">
        <f t="shared" si="9"/>
        <v>-262.23353599877373</v>
      </c>
      <c r="AU19">
        <f t="shared" si="9"/>
        <v>-5540.5260371822606</v>
      </c>
      <c r="AW19">
        <v>16</v>
      </c>
      <c r="AX19">
        <f>IF(Z19&gt;0, (R19*SUMPRODUCT(K19:$K$98, X19:$X$98)-K19*$AZ$3)/Z19, 0)</f>
        <v>-52467.765281183849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500000</v>
      </c>
      <c r="S20">
        <f t="shared" si="1"/>
        <v>-65023.758115816716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-15745.984597378905</v>
      </c>
      <c r="AC20">
        <f t="shared" si="2"/>
        <v>-16596.206538292874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-20936.869267382193</v>
      </c>
      <c r="AI20">
        <f t="shared" si="6"/>
        <v>-20949.630915600628</v>
      </c>
      <c r="AJ20">
        <f t="shared" si="7"/>
        <v>850.22194091396887</v>
      </c>
      <c r="AK20">
        <f t="shared" si="22"/>
        <v>-1102.2189218165236</v>
      </c>
      <c r="AL20">
        <f t="shared" si="8"/>
        <v>-21201.627896503182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-4784.9984120576892</v>
      </c>
      <c r="AR20">
        <f t="shared" si="9"/>
        <v>-4787.9150117498684</v>
      </c>
      <c r="AS20">
        <f t="shared" si="9"/>
        <v>194.31322731273957</v>
      </c>
      <c r="AT20">
        <f t="shared" si="9"/>
        <v>-251.90565615503047</v>
      </c>
      <c r="AU20">
        <f t="shared" si="9"/>
        <v>-4845.5074405921596</v>
      </c>
      <c r="AW20">
        <v>17</v>
      </c>
      <c r="AX20">
        <f>IF(Z20&gt;0, (R20*SUMPRODUCT(K20:$K$98, X20:$X$98)-K20*$AZ$3)/Z20, 0)</f>
        <v>-65023.758115816716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500000</v>
      </c>
      <c r="S21">
        <f t="shared" si="1"/>
        <v>-80705.532501060079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-16596.206538292874</v>
      </c>
      <c r="AC21">
        <f t="shared" si="2"/>
        <v>-17177.16319440884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-19921.570951387544</v>
      </c>
      <c r="AI21">
        <f t="shared" si="6"/>
        <v>-19932.212826028655</v>
      </c>
      <c r="AJ21">
        <f t="shared" si="7"/>
        <v>580.95665611596633</v>
      </c>
      <c r="AK21">
        <f t="shared" si="22"/>
        <v>-1161.7344576805012</v>
      </c>
      <c r="AL21">
        <f t="shared" si="8"/>
        <v>-20512.99062759319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-4065.1410263185594</v>
      </c>
      <c r="AR21">
        <f t="shared" si="9"/>
        <v>-4067.3125780152645</v>
      </c>
      <c r="AS21">
        <f t="shared" si="9"/>
        <v>118.54841884973767</v>
      </c>
      <c r="AT21">
        <f t="shared" si="9"/>
        <v>-237.06034113118051</v>
      </c>
      <c r="AU21">
        <f t="shared" si="9"/>
        <v>-4185.8245002967069</v>
      </c>
      <c r="AW21">
        <v>18</v>
      </c>
      <c r="AX21">
        <f>IF(Z21&gt;0, (R21*SUMPRODUCT(K21:$K$98, X21:$X$98)-K21*$AZ$3)/Z21, 0)</f>
        <v>-80705.532501060079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500000</v>
      </c>
      <c r="S22">
        <f t="shared" si="1"/>
        <v>-100847.88393195836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-17177.16319440884</v>
      </c>
      <c r="AC22">
        <f t="shared" si="2"/>
        <v>-17488.695510065158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-18646.267071170161</v>
      </c>
      <c r="AI22">
        <f t="shared" si="6"/>
        <v>-18654.937900357745</v>
      </c>
      <c r="AJ22">
        <f t="shared" si="7"/>
        <v>311.53231565631722</v>
      </c>
      <c r="AK22">
        <f t="shared" si="22"/>
        <v>-1202.4014236086189</v>
      </c>
      <c r="AL22">
        <f t="shared" si="8"/>
        <v>-19545.807008310047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-3397.2375186600698</v>
      </c>
      <c r="AR22">
        <f t="shared" si="9"/>
        <v>-3398.8172914972556</v>
      </c>
      <c r="AS22">
        <f t="shared" si="9"/>
        <v>56.75931096466244</v>
      </c>
      <c r="AT22">
        <f t="shared" si="9"/>
        <v>-219.07029504523405</v>
      </c>
      <c r="AU22">
        <f t="shared" si="9"/>
        <v>-3561.1282755778275</v>
      </c>
      <c r="AW22">
        <v>19</v>
      </c>
      <c r="AX22">
        <f>IF(Z22&gt;0, (R22*SUMPRODUCT(K22:$K$98, X22:$X$98)-K22*$AZ$3)/Z22, 0)</f>
        <v>-100847.88393195836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500000</v>
      </c>
      <c r="S23">
        <f t="shared" si="1"/>
        <v>-127663.75839994244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-17488.695510065158</v>
      </c>
      <c r="AC23">
        <f t="shared" si="2"/>
        <v>-17534.496679919648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-17166.68104216157</v>
      </c>
      <c r="AI23">
        <f t="shared" si="6"/>
        <v>-17173.548494953062</v>
      </c>
      <c r="AJ23">
        <f t="shared" si="7"/>
        <v>45.801169854490581</v>
      </c>
      <c r="AK23">
        <f t="shared" si="22"/>
        <v>-1224.208685704561</v>
      </c>
      <c r="AL23">
        <f t="shared" si="8"/>
        <v>-18351.956010803133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-2792.5588022479506</v>
      </c>
      <c r="AR23">
        <f t="shared" si="9"/>
        <v>-2793.6759527148811</v>
      </c>
      <c r="AS23">
        <f t="shared" si="9"/>
        <v>7.4506225004286621</v>
      </c>
      <c r="AT23">
        <f t="shared" si="9"/>
        <v>-199.14593465425037</v>
      </c>
      <c r="AU23">
        <f t="shared" si="9"/>
        <v>-2985.3712648687033</v>
      </c>
      <c r="AW23">
        <v>20</v>
      </c>
      <c r="AX23">
        <f>IF(Z23&gt;0, (R23*SUMPRODUCT(K23:$K$98, X23:$X$98)-K23*$AZ$3)/Z23, 0)</f>
        <v>-127663.75839994244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500000</v>
      </c>
      <c r="S24">
        <f t="shared" si="1"/>
        <v>-164815.05531281227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-17534.496679919648</v>
      </c>
      <c r="AC24">
        <f t="shared" si="2"/>
        <v>-17334.701599305467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-15399.438790584732</v>
      </c>
      <c r="AI24">
        <f t="shared" si="6"/>
        <v>-15404.697624969251</v>
      </c>
      <c r="AJ24">
        <f t="shared" si="7"/>
        <v>-199.79508061418164</v>
      </c>
      <c r="AK24">
        <f t="shared" si="22"/>
        <v>-1227.4147675943755</v>
      </c>
      <c r="AL24">
        <f t="shared" si="8"/>
        <v>-16831.907473177809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-2236.6748786037069</v>
      </c>
      <c r="AR24">
        <f t="shared" si="9"/>
        <v>-2237.4386923321513</v>
      </c>
      <c r="AS24">
        <f t="shared" si="9"/>
        <v>-29.019021001698089</v>
      </c>
      <c r="AT24">
        <f t="shared" si="9"/>
        <v>-178.27453413328604</v>
      </c>
      <c r="AU24">
        <f t="shared" si="9"/>
        <v>-2444.7322474671355</v>
      </c>
      <c r="AW24">
        <v>21</v>
      </c>
      <c r="AX24">
        <f>IF(Z24&gt;0, (R24*SUMPRODUCT(K24:$K$98, X24:$X$98)-K24*$AZ$3)/Z24, 0)</f>
        <v>-164815.05531281227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500000</v>
      </c>
      <c r="S25">
        <f t="shared" si="1"/>
        <v>-218428.91681576631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-17334.701599305467</v>
      </c>
      <c r="AC25">
        <f t="shared" si="2"/>
        <v>-16899.631939639417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-13377.94879077565</v>
      </c>
      <c r="AI25">
        <f t="shared" si="6"/>
        <v>-13381.817241937246</v>
      </c>
      <c r="AJ25">
        <f t="shared" si="7"/>
        <v>-435.06965966604912</v>
      </c>
      <c r="AK25">
        <f t="shared" si="22"/>
        <v>-1213.4291119513828</v>
      </c>
      <c r="AL25">
        <f t="shared" si="8"/>
        <v>-15030.316013554679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-1734.8801283838493</v>
      </c>
      <c r="AR25">
        <f t="shared" si="9"/>
        <v>-1735.3817971488324</v>
      </c>
      <c r="AS25">
        <f t="shared" si="9"/>
        <v>-56.420735257844427</v>
      </c>
      <c r="AT25">
        <f t="shared" si="9"/>
        <v>-157.36000237782784</v>
      </c>
      <c r="AU25">
        <f t="shared" si="9"/>
        <v>-1949.1625347845047</v>
      </c>
      <c r="AW25">
        <v>22</v>
      </c>
      <c r="AX25">
        <f>IF(Z25&gt;0, (R25*SUMPRODUCT(K25:$K$98, X25:$X$98)-K25*$AZ$3)/Z25, 0)</f>
        <v>-218428.91681576631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500000</v>
      </c>
      <c r="S26">
        <f t="shared" si="1"/>
        <v>-299694.32376705966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-16899.631939639417</v>
      </c>
      <c r="AC26">
        <f t="shared" si="2"/>
        <v>-16249.025873139562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-11188.334449566144</v>
      </c>
      <c r="AI26">
        <f t="shared" si="6"/>
        <v>-11191.045382771166</v>
      </c>
      <c r="AJ26">
        <f t="shared" si="7"/>
        <v>-650.60606649985493</v>
      </c>
      <c r="AK26">
        <f t="shared" si="22"/>
        <v>-1182.9742357747593</v>
      </c>
      <c r="AL26">
        <f t="shared" si="8"/>
        <v>-13024.625685045781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-1295.4700018607573</v>
      </c>
      <c r="AR26">
        <f t="shared" si="9"/>
        <v>-1295.7838942153328</v>
      </c>
      <c r="AS26">
        <f t="shared" si="9"/>
        <v>-75.332092187490005</v>
      </c>
      <c r="AT26">
        <f t="shared" si="9"/>
        <v>-136.97370616944528</v>
      </c>
      <c r="AU26">
        <f t="shared" si="9"/>
        <v>-1508.0896925722682</v>
      </c>
      <c r="AW26">
        <v>23</v>
      </c>
      <c r="AX26">
        <f>IF(Z26&gt;0, (R26*SUMPRODUCT(K26:$K$98, X26:$X$98)-K26*$AZ$3)/Z26, 0)</f>
        <v>-299694.32376705966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500000</v>
      </c>
      <c r="S27">
        <f t="shared" si="1"/>
        <v>-429569.05599603872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-16249.025873139562</v>
      </c>
      <c r="AC27">
        <f t="shared" si="2"/>
        <v>-15414.597486711293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-8896.3068429310479</v>
      </c>
      <c r="AI27">
        <f t="shared" si="6"/>
        <v>-8898.1010361197277</v>
      </c>
      <c r="AJ27">
        <f t="shared" si="7"/>
        <v>-834.42838642826973</v>
      </c>
      <c r="AK27">
        <f t="shared" si="22"/>
        <v>-1137.4318111197695</v>
      </c>
      <c r="AL27">
        <f t="shared" si="8"/>
        <v>-10869.961233667767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-919.71580934817985</v>
      </c>
      <c r="AR27">
        <f t="shared" si="9"/>
        <v>-919.90129618780759</v>
      </c>
      <c r="AS27">
        <f t="shared" si="9"/>
        <v>-86.264670533118206</v>
      </c>
      <c r="AT27">
        <f t="shared" si="9"/>
        <v>-117.58969617528658</v>
      </c>
      <c r="AU27">
        <f t="shared" si="9"/>
        <v>-1123.7556628962125</v>
      </c>
      <c r="AW27">
        <v>24</v>
      </c>
      <c r="AX27">
        <f>IF(Z27&gt;0, (R27*SUMPRODUCT(K27:$K$98, X27:$X$98)-K27*$AZ$3)/Z27, 0)</f>
        <v>-429569.05599603872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500000</v>
      </c>
      <c r="S28">
        <f t="shared" si="1"/>
        <v>-650296.0831140161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-15414.597486711293</v>
      </c>
      <c r="AC28">
        <f t="shared" si="2"/>
        <v>-14432.618306515702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-6665.5532894674561</v>
      </c>
      <c r="AI28">
        <f t="shared" si="6"/>
        <v>-6666.6629853953018</v>
      </c>
      <c r="AJ28">
        <f t="shared" si="7"/>
        <v>-981.97918019559074</v>
      </c>
      <c r="AK28">
        <f t="shared" si="22"/>
        <v>-1079.0218240697907</v>
      </c>
      <c r="AL28">
        <f t="shared" si="8"/>
        <v>-8727.663989660683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-615.26481544248634</v>
      </c>
      <c r="AR28">
        <f t="shared" si="9"/>
        <v>-615.367246078113</v>
      </c>
      <c r="AS28">
        <f t="shared" si="9"/>
        <v>-90.64172362496781</v>
      </c>
      <c r="AT28">
        <f t="shared" si="9"/>
        <v>-99.599258248185976</v>
      </c>
      <c r="AU28">
        <f t="shared" si="9"/>
        <v>-805.60822795126671</v>
      </c>
      <c r="AW28">
        <v>25</v>
      </c>
      <c r="AX28">
        <f>IF(Z28&gt;0, (R28*SUMPRODUCT(K28:$K$98, X28:$X$98)-K28*$AZ$3)/Z28, 0)</f>
        <v>-650296.0831140161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500000</v>
      </c>
      <c r="S29">
        <f t="shared" si="1"/>
        <v>-1053097.4712989556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-14432.618306515702</v>
      </c>
      <c r="AC29">
        <f t="shared" si="2"/>
        <v>-13349.941167008392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-4647.5730002079508</v>
      </c>
      <c r="AI29">
        <f t="shared" si="6"/>
        <v>-4648.2068418764975</v>
      </c>
      <c r="AJ29">
        <f t="shared" si="7"/>
        <v>-1082.6771395073101</v>
      </c>
      <c r="AK29">
        <f t="shared" si="22"/>
        <v>-1010.2832814560992</v>
      </c>
      <c r="AL29">
        <f t="shared" si="8"/>
        <v>-6741.1672628399065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-383.03113089260864</v>
      </c>
      <c r="AR29">
        <f t="shared" si="9"/>
        <v>-383.08336914493935</v>
      </c>
      <c r="AS29">
        <f t="shared" si="9"/>
        <v>-89.229163074685289</v>
      </c>
      <c r="AT29">
        <f t="shared" si="9"/>
        <v>-83.262801423605552</v>
      </c>
      <c r="AU29">
        <f t="shared" si="9"/>
        <v>-555.57533364323012</v>
      </c>
      <c r="AW29">
        <v>26</v>
      </c>
      <c r="AX29">
        <f>IF(Z29&gt;0, (R29*SUMPRODUCT(K29:$K$98, X29:$X$98)-K29*$AZ$3)/Z29, 0)</f>
        <v>-1053097.4712989556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500000</v>
      </c>
      <c r="S30">
        <f t="shared" si="1"/>
        <v>-1856222.2488014672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-13349.941167008392</v>
      </c>
      <c r="AC30">
        <f t="shared" si="2"/>
        <v>-12216.952695267251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-2984.2216517680517</v>
      </c>
      <c r="AI30">
        <f t="shared" si="6"/>
        <v>-2984.550732854736</v>
      </c>
      <c r="AJ30">
        <f t="shared" si="7"/>
        <v>-1132.9884717411405</v>
      </c>
      <c r="AK30">
        <f t="shared" si="22"/>
        <v>-934.49588169058757</v>
      </c>
      <c r="AL30">
        <f t="shared" si="8"/>
        <v>-5052.0350862864634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-219.59422117041763</v>
      </c>
      <c r="AR30">
        <f t="shared" si="9"/>
        <v>-219.61843663205718</v>
      </c>
      <c r="AS30">
        <f t="shared" si="9"/>
        <v>-83.371059552380473</v>
      </c>
      <c r="AT30">
        <f t="shared" si="9"/>
        <v>-68.764964293194268</v>
      </c>
      <c r="AU30">
        <f t="shared" si="9"/>
        <v>-371.75446047763188</v>
      </c>
      <c r="AW30">
        <v>27</v>
      </c>
      <c r="AX30">
        <f>IF(Z30&gt;0, (R30*SUMPRODUCT(K30:$K$98, X30:$X$98)-K30*$AZ$3)/Z30, 0)</f>
        <v>-1856222.2488014672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500000</v>
      </c>
      <c r="S31">
        <f t="shared" si="1"/>
        <v>-3655255.6238300614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-12216.952695267251</v>
      </c>
      <c r="AC31">
        <f t="shared" si="2"/>
        <v>-11082.95798551468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-1741.8722631727076</v>
      </c>
      <c r="AI31">
        <f t="shared" si="6"/>
        <v>-1742.0238662222077</v>
      </c>
      <c r="AJ31">
        <f t="shared" si="7"/>
        <v>-1133.994709752571</v>
      </c>
      <c r="AK31">
        <f t="shared" si="22"/>
        <v>-855.18668866870769</v>
      </c>
      <c r="AL31">
        <f t="shared" si="8"/>
        <v>-3731.2052646434863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-114.4427041275875</v>
      </c>
      <c r="AR31">
        <f t="shared" si="9"/>
        <v>-114.4526645955883</v>
      </c>
      <c r="AS31">
        <f t="shared" si="9"/>
        <v>-74.504556846253351</v>
      </c>
      <c r="AT31">
        <f t="shared" si="9"/>
        <v>-56.186598325471103</v>
      </c>
      <c r="AU31">
        <f t="shared" si="9"/>
        <v>-245.14381976731275</v>
      </c>
      <c r="AW31">
        <v>28</v>
      </c>
      <c r="AX31">
        <f>IF(Z31&gt;0, (R31*SUMPRODUCT(K31:$K$98, X31:$X$98)-K31*$AZ$3)/Z31, 0)</f>
        <v>-3655255.6238300614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500000</v>
      </c>
      <c r="S32">
        <f t="shared" si="1"/>
        <v>-8341429.1732728966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-11082.95798551468</v>
      </c>
      <c r="AC32">
        <f t="shared" si="2"/>
        <v>-9988.8391441753156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-902.12152620396989</v>
      </c>
      <c r="AI32">
        <f t="shared" si="6"/>
        <v>-902.18140107035481</v>
      </c>
      <c r="AJ32">
        <f t="shared" si="7"/>
        <v>-1094.1188413393647</v>
      </c>
      <c r="AK32">
        <f t="shared" si="22"/>
        <v>-775.80705898602764</v>
      </c>
      <c r="AL32">
        <f t="shared" si="8"/>
        <v>-2772.1073013957471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-52.919877555467544</v>
      </c>
      <c r="AR32">
        <f t="shared" si="9"/>
        <v>-52.923389909962701</v>
      </c>
      <c r="AS32">
        <f t="shared" si="9"/>
        <v>-64.182744156930639</v>
      </c>
      <c r="AT32">
        <f t="shared" si="9"/>
        <v>-45.510070844851214</v>
      </c>
      <c r="AU32">
        <f t="shared" si="9"/>
        <v>-162.61620491174455</v>
      </c>
      <c r="AW32">
        <v>29</v>
      </c>
      <c r="AX32">
        <f>IF(Z32&gt;0, (R32*SUMPRODUCT(K32:$K$98, X32:$X$98)-K32*$AZ$3)/Z32, 0)</f>
        <v>-8341429.1732728966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500000</v>
      </c>
      <c r="S33">
        <f t="shared" si="1"/>
        <v>-23330562.943151161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-9988.8391441753156</v>
      </c>
      <c r="AC33">
        <f t="shared" si="2"/>
        <v>-8962.6862132781444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-400.68080960171454</v>
      </c>
      <c r="AI33">
        <f t="shared" si="6"/>
        <v>-400.7000176384754</v>
      </c>
      <c r="AJ33">
        <f t="shared" si="7"/>
        <v>-1026.1529308971712</v>
      </c>
      <c r="AK33">
        <f t="shared" si="22"/>
        <v>-699.21874009227213</v>
      </c>
      <c r="AL33">
        <f t="shared" si="8"/>
        <v>-2126.0716886279188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-20.98622402762669</v>
      </c>
      <c r="AR33">
        <f t="shared" si="9"/>
        <v>-20.987230075715182</v>
      </c>
      <c r="AS33">
        <f t="shared" si="9"/>
        <v>-53.746210894951773</v>
      </c>
      <c r="AT33">
        <f t="shared" si="9"/>
        <v>-36.622570315951847</v>
      </c>
      <c r="AU33">
        <f t="shared" si="9"/>
        <v>-111.35601128661879</v>
      </c>
      <c r="AW33">
        <v>30</v>
      </c>
      <c r="AX33">
        <f>IF(Z33&gt;0, (R33*SUMPRODUCT(K33:$K$98, X33:$X$98)-K33*$AZ$3)/Z33, 0)</f>
        <v>-23330562.943151161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500000</v>
      </c>
      <c r="S34">
        <f t="shared" si="1"/>
        <v>-86731543.75482139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-8962.6862132781444</v>
      </c>
      <c r="AC34">
        <f t="shared" si="2"/>
        <v>-8020.214572615916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-143.92370656517716</v>
      </c>
      <c r="AI34">
        <f t="shared" si="6"/>
        <v>-143.92833015091389</v>
      </c>
      <c r="AJ34">
        <f t="shared" si="7"/>
        <v>-942.47164066222831</v>
      </c>
      <c r="AK34">
        <f t="shared" si="22"/>
        <v>-627.38803492947011</v>
      </c>
      <c r="AL34">
        <f t="shared" si="8"/>
        <v>-1713.7880057426123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-6.7305425551503664</v>
      </c>
      <c r="AR34">
        <f t="shared" si="9"/>
        <v>-6.7307587755444986</v>
      </c>
      <c r="AS34">
        <f t="shared" si="9"/>
        <v>-44.074361589811268</v>
      </c>
      <c r="AT34">
        <f t="shared" si="9"/>
        <v>-29.339585315451089</v>
      </c>
      <c r="AU34">
        <f t="shared" ref="AU34:AU69" si="23">AL34*$K34</f>
        <v>-80.144705680806851</v>
      </c>
      <c r="AW34">
        <v>31</v>
      </c>
      <c r="AX34">
        <f>IF(Z34&gt;0, (R34*SUMPRODUCT(K34:$K$98, X34:$X$98)-K34*$AZ$3)/Z34, 0)</f>
        <v>-86731543.75482139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500000</v>
      </c>
      <c r="S35">
        <f t="shared" si="1"/>
        <v>-493562793.66105175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-8020.214572615916</v>
      </c>
      <c r="AC35">
        <f t="shared" si="2"/>
        <v>-7166.7148788408394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-38.51331329066403</v>
      </c>
      <c r="AI35">
        <f t="shared" ref="AI35:AI66" si="25">SUM(AE35:AH35)</f>
        <v>-38.51403930921434</v>
      </c>
      <c r="AJ35">
        <f t="shared" si="7"/>
        <v>-853.49969377507659</v>
      </c>
      <c r="AK35">
        <f t="shared" si="22"/>
        <v>-561.4150200831142</v>
      </c>
      <c r="AL35">
        <f t="shared" ref="AL35:AL69" si="26">SUM(AI35:AK35)</f>
        <v>-1453.4287531674051</v>
      </c>
      <c r="AN35">
        <f t="shared" ref="AN35:AT69" si="27">AE35*$K35</f>
        <v>0</v>
      </c>
      <c r="AO35">
        <f t="shared" si="27"/>
        <v>0</v>
      </c>
      <c r="AP35">
        <f t="shared" si="27"/>
        <v>-3.0314292311324761E-5</v>
      </c>
      <c r="AQ35">
        <f t="shared" si="27"/>
        <v>-1.6080909178809579</v>
      </c>
      <c r="AR35">
        <f t="shared" si="27"/>
        <v>-1.6081212321732692</v>
      </c>
      <c r="AS35">
        <f t="shared" si="27"/>
        <v>-35.637159950779591</v>
      </c>
      <c r="AT35">
        <f t="shared" si="27"/>
        <v>-23.441410718003841</v>
      </c>
      <c r="AU35">
        <f t="shared" si="23"/>
        <v>-60.686691900956703</v>
      </c>
      <c r="AW35">
        <v>32</v>
      </c>
      <c r="AX35">
        <f>IF(Z35&gt;0, (R35*SUMPRODUCT(K35:$K$98, X35:$X$98)-K35*$AZ$3)/Z35, 0)</f>
        <v>-493562793.66105175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500000</v>
      </c>
      <c r="S36">
        <f t="shared" si="1"/>
        <v>-2848538708.0149422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-7166.7148788408394</v>
      </c>
      <c r="AC36">
        <f t="shared" si="2"/>
        <v>-6400.2602587495912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-6.0641549509981871</v>
      </c>
      <c r="AI36">
        <f t="shared" si="25"/>
        <v>-6.0642672938678972</v>
      </c>
      <c r="AJ36">
        <f t="shared" si="7"/>
        <v>-766.45462009124822</v>
      </c>
      <c r="AK36">
        <f t="shared" si="22"/>
        <v>-501.6700415188588</v>
      </c>
      <c r="AL36">
        <f t="shared" si="26"/>
        <v>-1274.188928903975</v>
      </c>
      <c r="AN36">
        <f t="shared" si="27"/>
        <v>0</v>
      </c>
      <c r="AO36">
        <f t="shared" si="27"/>
        <v>0</v>
      </c>
      <c r="AP36">
        <f t="shared" si="27"/>
        <v>-4.1881980224364581E-6</v>
      </c>
      <c r="AQ36">
        <f t="shared" si="27"/>
        <v>-0.22607471074180963</v>
      </c>
      <c r="AR36">
        <f t="shared" si="27"/>
        <v>-0.22607889893983207</v>
      </c>
      <c r="AS36">
        <f t="shared" si="27"/>
        <v>-28.573809200790709</v>
      </c>
      <c r="AT36">
        <f t="shared" si="27"/>
        <v>-18.702508501293991</v>
      </c>
      <c r="AU36">
        <f t="shared" si="23"/>
        <v>-47.502396601024536</v>
      </c>
      <c r="AW36">
        <v>33</v>
      </c>
      <c r="AX36">
        <f>IF(Z36&gt;0, (R36*SUMPRODUCT(K36:$K$98, X36:$X$98)-K36*$AZ$3)/Z36, 0)</f>
        <v>-2848538708.0149422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500000</v>
      </c>
      <c r="S37">
        <f t="shared" si="1"/>
        <v>-16703591688.445129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-6400.2602587495912</v>
      </c>
      <c r="AC37">
        <f t="shared" si="2"/>
        <v>-5714.716055773607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-0.94113191762819981</v>
      </c>
      <c r="AI37">
        <f t="shared" si="25"/>
        <v>-0.94114902387744959</v>
      </c>
      <c r="AJ37">
        <f t="shared" si="7"/>
        <v>-685.54420297598426</v>
      </c>
      <c r="AK37">
        <f t="shared" si="22"/>
        <v>-448.0182181124714</v>
      </c>
      <c r="AL37">
        <f t="shared" si="26"/>
        <v>-1134.5035701123331</v>
      </c>
      <c r="AN37">
        <f t="shared" si="27"/>
        <v>0</v>
      </c>
      <c r="AO37">
        <f t="shared" si="27"/>
        <v>0</v>
      </c>
      <c r="AP37">
        <f t="shared" si="27"/>
        <v>-5.6940131663992091E-7</v>
      </c>
      <c r="AQ37">
        <f t="shared" si="27"/>
        <v>-3.1326665781923058E-2</v>
      </c>
      <c r="AR37">
        <f t="shared" si="27"/>
        <v>-3.1327235183239696E-2</v>
      </c>
      <c r="AS37">
        <f t="shared" si="27"/>
        <v>-22.819132709350569</v>
      </c>
      <c r="AT37">
        <f t="shared" si="27"/>
        <v>-14.912805229677357</v>
      </c>
      <c r="AU37">
        <f t="shared" si="23"/>
        <v>-37.763265174211163</v>
      </c>
      <c r="AW37">
        <v>34</v>
      </c>
      <c r="AX37">
        <f>IF(Z37&gt;0, (R37*SUMPRODUCT(K37:$K$98, X37:$X$98)-K37*$AZ$3)/Z37, 0)</f>
        <v>-16703591688.445129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500000</v>
      </c>
      <c r="S38">
        <f t="shared" si="1"/>
        <v>-99728211963.2034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-5714.716055773607</v>
      </c>
      <c r="AC38">
        <f t="shared" si="2"/>
        <v>-5102.4524916476712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-0.14377007686760285</v>
      </c>
      <c r="AI38">
        <f t="shared" si="25"/>
        <v>-0.14377263504667334</v>
      </c>
      <c r="AJ38">
        <f t="shared" si="7"/>
        <v>-612.26356412593577</v>
      </c>
      <c r="AK38">
        <f t="shared" si="22"/>
        <v>-400.0301239041525</v>
      </c>
      <c r="AL38">
        <f t="shared" si="26"/>
        <v>-1012.4374606651349</v>
      </c>
      <c r="AN38">
        <f t="shared" si="27"/>
        <v>0</v>
      </c>
      <c r="AO38">
        <f t="shared" si="27"/>
        <v>0</v>
      </c>
      <c r="AP38">
        <f t="shared" si="27"/>
        <v>-7.6028529402717167E-8</v>
      </c>
      <c r="AQ38">
        <f t="shared" si="27"/>
        <v>-4.2728156298435576E-3</v>
      </c>
      <c r="AR38">
        <f t="shared" si="27"/>
        <v>-4.2728916583729603E-3</v>
      </c>
      <c r="AS38">
        <f t="shared" si="27"/>
        <v>-18.196340875508923</v>
      </c>
      <c r="AT38">
        <f t="shared" si="27"/>
        <v>-11.888808875020372</v>
      </c>
      <c r="AU38">
        <f t="shared" si="23"/>
        <v>-30.089422642187671</v>
      </c>
      <c r="AW38">
        <v>35</v>
      </c>
      <c r="AX38">
        <f>IF(Z38&gt;0, (R38*SUMPRODUCT(K38:$K$98, X38:$X$98)-K38*$AZ$3)/Z38, 0)</f>
        <v>-99728211963.2034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500000</v>
      </c>
      <c r="S39">
        <f t="shared" si="1"/>
        <v>-607651527696.22241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-5102.4524916476712</v>
      </c>
      <c r="AC39">
        <f t="shared" si="2"/>
        <v>-4555.7648976849805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-2.1577307082428908E-2</v>
      </c>
      <c r="AI39">
        <f t="shared" si="25"/>
        <v>-2.1577681949000456E-2</v>
      </c>
      <c r="AJ39">
        <f t="shared" si="7"/>
        <v>-546.6875939626907</v>
      </c>
      <c r="AK39">
        <f t="shared" si="22"/>
        <v>-357.17167441533701</v>
      </c>
      <c r="AL39">
        <f t="shared" si="26"/>
        <v>-903.88084605997665</v>
      </c>
      <c r="AN39">
        <f t="shared" si="27"/>
        <v>0</v>
      </c>
      <c r="AO39">
        <f t="shared" si="27"/>
        <v>0</v>
      </c>
      <c r="AP39">
        <f t="shared" si="27"/>
        <v>-9.9472799414480778E-9</v>
      </c>
      <c r="AQ39">
        <f t="shared" si="27"/>
        <v>-5.7256509441310822E-4</v>
      </c>
      <c r="AR39">
        <f t="shared" si="27"/>
        <v>-5.725750416930497E-4</v>
      </c>
      <c r="AS39">
        <f t="shared" si="27"/>
        <v>-14.50664036322774</v>
      </c>
      <c r="AT39">
        <f t="shared" si="27"/>
        <v>-9.4777366194060235</v>
      </c>
      <c r="AU39">
        <f t="shared" si="23"/>
        <v>-23.984949557675456</v>
      </c>
      <c r="AW39">
        <v>36</v>
      </c>
      <c r="AX39">
        <f>IF(Z39&gt;0, (R39*SUMPRODUCT(K39:$K$98, X39:$X$98)-K39*$AZ$3)/Z39, 0)</f>
        <v>-607651527696.22241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500000</v>
      </c>
      <c r="S40">
        <f t="shared" si="1"/>
        <v>-3779570205009.3965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-4555.7648976849805</v>
      </c>
      <c r="AC40">
        <f t="shared" si="2"/>
        <v>-4067.6477320551462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-3.1730692321658882E-3</v>
      </c>
      <c r="AI40">
        <f t="shared" si="25"/>
        <v>-3.1731230431485055E-3</v>
      </c>
      <c r="AJ40">
        <f t="shared" si="7"/>
        <v>-488.11716562983429</v>
      </c>
      <c r="AK40">
        <f t="shared" si="22"/>
        <v>-318.90354283794869</v>
      </c>
      <c r="AL40">
        <f t="shared" si="26"/>
        <v>-807.02388159082614</v>
      </c>
      <c r="AN40">
        <f t="shared" si="27"/>
        <v>0</v>
      </c>
      <c r="AO40">
        <f t="shared" si="27"/>
        <v>0</v>
      </c>
      <c r="AP40">
        <f t="shared" si="27"/>
        <v>-1.274912930559076E-9</v>
      </c>
      <c r="AQ40">
        <f t="shared" si="27"/>
        <v>-7.5177720176852061E-5</v>
      </c>
      <c r="AR40">
        <f t="shared" si="27"/>
        <v>-7.5178995089782619E-5</v>
      </c>
      <c r="AS40">
        <f t="shared" si="27"/>
        <v>-11.564681702891816</v>
      </c>
      <c r="AT40">
        <f t="shared" si="27"/>
        <v>-7.5555998160536442</v>
      </c>
      <c r="AU40">
        <f t="shared" si="23"/>
        <v>-19.120356697940551</v>
      </c>
      <c r="AW40">
        <v>37</v>
      </c>
      <c r="AX40">
        <f>IF(Z40&gt;0, (R40*SUMPRODUCT(K40:$K$98, X40:$X$98)-K40*$AZ$3)/Z40, 0)</f>
        <v>-3779570205009.3965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500000</v>
      </c>
      <c r="S41">
        <f t="shared" si="1"/>
        <v>-24049690926270.535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-4067.6477320551462</v>
      </c>
      <c r="AC41">
        <f t="shared" si="2"/>
        <v>-3631.8283981302516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-4.5722196964880819E-4</v>
      </c>
      <c r="AI41">
        <f t="shared" si="25"/>
        <v>-4.5722952032463448E-4</v>
      </c>
      <c r="AJ41">
        <f t="shared" si="7"/>
        <v>-435.81933392489464</v>
      </c>
      <c r="AK41">
        <f t="shared" si="22"/>
        <v>-284.73534124386026</v>
      </c>
      <c r="AL41">
        <f t="shared" si="26"/>
        <v>-720.55513239827519</v>
      </c>
      <c r="AN41">
        <f t="shared" si="27"/>
        <v>0</v>
      </c>
      <c r="AO41">
        <f t="shared" si="27"/>
        <v>0</v>
      </c>
      <c r="AP41">
        <f t="shared" si="27"/>
        <v>-1.5972665830136105E-10</v>
      </c>
      <c r="AQ41">
        <f t="shared" si="27"/>
        <v>-9.6720530710353626E-6</v>
      </c>
      <c r="AR41">
        <f t="shared" si="27"/>
        <v>-9.6722127976936641E-6</v>
      </c>
      <c r="AS41">
        <f t="shared" si="27"/>
        <v>-9.2193026733658652</v>
      </c>
      <c r="AT41">
        <f t="shared" si="27"/>
        <v>-6.0232786579028712</v>
      </c>
      <c r="AU41">
        <f t="shared" si="23"/>
        <v>-15.242591003481532</v>
      </c>
      <c r="AW41">
        <v>38</v>
      </c>
      <c r="AX41">
        <f>IF(Z41&gt;0, (R41*SUMPRODUCT(K41:$K$98, X41:$X$98)-K41*$AZ$3)/Z41, 0)</f>
        <v>-24049690926270.535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500000</v>
      </c>
      <c r="S42">
        <f t="shared" si="1"/>
        <v>-156810507217971.56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-3631.8283981302516</v>
      </c>
      <c r="AC42">
        <f t="shared" si="2"/>
        <v>-3242.703935389256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-6.4412128641514398E-5</v>
      </c>
      <c r="AI42">
        <f t="shared" si="25"/>
        <v>-6.441316259771827E-5</v>
      </c>
      <c r="AJ42">
        <f t="shared" si="7"/>
        <v>-389.12446274099557</v>
      </c>
      <c r="AK42">
        <f t="shared" si="22"/>
        <v>-254.22798786911764</v>
      </c>
      <c r="AL42">
        <f t="shared" si="26"/>
        <v>-643.35251502327583</v>
      </c>
      <c r="AN42">
        <f t="shared" si="27"/>
        <v>0</v>
      </c>
      <c r="AO42">
        <f t="shared" si="27"/>
        <v>0</v>
      </c>
      <c r="AP42">
        <f t="shared" si="27"/>
        <v>-1.9528806459701184E-11</v>
      </c>
      <c r="AQ42">
        <f t="shared" si="27"/>
        <v>-1.2165815043168045E-6</v>
      </c>
      <c r="AR42">
        <f t="shared" si="27"/>
        <v>-1.2166010331232642E-6</v>
      </c>
      <c r="AS42">
        <f t="shared" si="27"/>
        <v>-7.3495727315988075</v>
      </c>
      <c r="AT42">
        <f t="shared" si="27"/>
        <v>-4.801720956042197</v>
      </c>
      <c r="AU42">
        <f t="shared" si="23"/>
        <v>-12.151294904242038</v>
      </c>
      <c r="AW42">
        <v>39</v>
      </c>
      <c r="AX42">
        <f>IF(Z42&gt;0, (R42*SUMPRODUCT(K42:$K$98, X42:$X$98)-K42*$AZ$3)/Z42, 0)</f>
        <v>-156810507217971.56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500000</v>
      </c>
      <c r="S43">
        <f t="shared" si="1"/>
        <v>-1049228688329725.5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-3242.703935389256</v>
      </c>
      <c r="AC43">
        <f t="shared" si="2"/>
        <v>-2895.271371951329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-8.8564522510257112E-6</v>
      </c>
      <c r="AI43">
        <f t="shared" si="25"/>
        <v>-8.8565902224424362E-6</v>
      </c>
      <c r="AJ43">
        <f t="shared" si="7"/>
        <v>-347.432563437927</v>
      </c>
      <c r="AK43">
        <f t="shared" si="22"/>
        <v>-226.98927547724793</v>
      </c>
      <c r="AL43">
        <f t="shared" si="26"/>
        <v>-574.42184777176521</v>
      </c>
      <c r="AN43">
        <f t="shared" si="27"/>
        <v>0</v>
      </c>
      <c r="AO43">
        <f t="shared" si="27"/>
        <v>0</v>
      </c>
      <c r="AP43">
        <f t="shared" si="27"/>
        <v>-2.3267228722010765E-12</v>
      </c>
      <c r="AQ43">
        <f t="shared" si="27"/>
        <v>-1.4935347123427646E-7</v>
      </c>
      <c r="AR43">
        <f t="shared" si="27"/>
        <v>-1.4935579795714867E-7</v>
      </c>
      <c r="AS43">
        <f t="shared" si="27"/>
        <v>-5.8590345093621075</v>
      </c>
      <c r="AT43">
        <f t="shared" si="27"/>
        <v>-3.8279025578841779</v>
      </c>
      <c r="AU43">
        <f t="shared" si="23"/>
        <v>-9.6869372166020842</v>
      </c>
      <c r="AW43">
        <v>40</v>
      </c>
      <c r="AX43">
        <f>IF(Z43&gt;0, (R43*SUMPRODUCT(K43:$K$98, X43:$X$98)-K43*$AZ$3)/Z43, 0)</f>
        <v>-1049228688329725.5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500000</v>
      </c>
      <c r="S44">
        <f t="shared" si="1"/>
        <v>-7223470858855106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-2895.271371951329</v>
      </c>
      <c r="AC44">
        <f t="shared" si="2"/>
        <v>-2585.0637250877289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-1.1869820111244835E-6</v>
      </c>
      <c r="AI44">
        <f t="shared" si="25"/>
        <v>-1.1869999046259289E-6</v>
      </c>
      <c r="AJ44">
        <f t="shared" si="7"/>
        <v>-310.20764686360008</v>
      </c>
      <c r="AK44">
        <f t="shared" si="22"/>
        <v>-202.66899603659306</v>
      </c>
      <c r="AL44">
        <f t="shared" si="26"/>
        <v>-512.87664408719297</v>
      </c>
      <c r="AN44">
        <f t="shared" si="27"/>
        <v>0</v>
      </c>
      <c r="AO44">
        <f t="shared" si="27"/>
        <v>0</v>
      </c>
      <c r="AP44">
        <f t="shared" si="27"/>
        <v>-2.6942186950985399E-13</v>
      </c>
      <c r="AQ44">
        <f t="shared" si="27"/>
        <v>-1.7872349550250259E-8</v>
      </c>
      <c r="AR44">
        <f t="shared" si="27"/>
        <v>-1.787261897211977E-8</v>
      </c>
      <c r="AS44">
        <f t="shared" si="27"/>
        <v>-4.6707864533301837</v>
      </c>
      <c r="AT44">
        <f t="shared" si="27"/>
        <v>-3.051580484132884</v>
      </c>
      <c r="AU44">
        <f t="shared" si="23"/>
        <v>-7.7223669553356853</v>
      </c>
      <c r="AW44">
        <v>41</v>
      </c>
      <c r="AX44">
        <f>IF(Z44&gt;0, (R44*SUMPRODUCT(K44:$K$98, X44:$X$98)-K44*$AZ$3)/Z44, 0)</f>
        <v>-7223470858855106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500000</v>
      </c>
      <c r="S45">
        <f t="shared" si="1"/>
        <v>-5.1254663851250432E+16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-2585.0637250877289</v>
      </c>
      <c r="AC45">
        <f t="shared" si="2"/>
        <v>-2308.0926117011786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-1.5462973660474198E-7</v>
      </c>
      <c r="AI45">
        <f t="shared" si="25"/>
        <v>-1.5463198819751253E-7</v>
      </c>
      <c r="AJ45">
        <f t="shared" si="7"/>
        <v>-276.97111338655031</v>
      </c>
      <c r="AK45">
        <f t="shared" si="22"/>
        <v>-180.95446075614103</v>
      </c>
      <c r="AL45">
        <f t="shared" si="26"/>
        <v>-457.92557429732335</v>
      </c>
      <c r="AN45">
        <f t="shared" si="27"/>
        <v>0</v>
      </c>
      <c r="AO45">
        <f t="shared" si="27"/>
        <v>0</v>
      </c>
      <c r="AP45">
        <f t="shared" si="27"/>
        <v>-3.0269784948565064E-14</v>
      </c>
      <c r="AQ45">
        <f t="shared" si="27"/>
        <v>-2.0787990327889514E-9</v>
      </c>
      <c r="AR45">
        <f t="shared" si="27"/>
        <v>-2.0788293025739E-9</v>
      </c>
      <c r="AS45">
        <f t="shared" si="27"/>
        <v>-3.7235223654955316</v>
      </c>
      <c r="AT45">
        <f t="shared" si="27"/>
        <v>-2.4327012789283669</v>
      </c>
      <c r="AU45">
        <f t="shared" si="23"/>
        <v>-6.1562236465027276</v>
      </c>
      <c r="AW45">
        <v>42</v>
      </c>
      <c r="AX45">
        <f>IF(Z45&gt;0, (R45*SUMPRODUCT(K45:$K$98, X45:$X$98)-K45*$AZ$3)/Z45, 0)</f>
        <v>-5.1254663851250432E+16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500000</v>
      </c>
      <c r="S46">
        <f t="shared" si="1"/>
        <v>-3.7588404173190093E+17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-2308.0926117011786</v>
      </c>
      <c r="AC46">
        <f t="shared" si="2"/>
        <v>-2060.796974735023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-1.9549501513852401E-8</v>
      </c>
      <c r="AI46">
        <f t="shared" si="25"/>
        <v>-1.9549775640543872E-8</v>
      </c>
      <c r="AJ46">
        <f t="shared" si="7"/>
        <v>-247.2956369661556</v>
      </c>
      <c r="AK46">
        <f t="shared" si="22"/>
        <v>-161.56648281908252</v>
      </c>
      <c r="AL46">
        <f t="shared" si="26"/>
        <v>-408.86211980478788</v>
      </c>
      <c r="AN46">
        <f t="shared" si="27"/>
        <v>0</v>
      </c>
      <c r="AO46">
        <f t="shared" si="27"/>
        <v>0</v>
      </c>
      <c r="AP46">
        <f t="shared" si="27"/>
        <v>-3.2904310276244707E-15</v>
      </c>
      <c r="AQ46">
        <f t="shared" si="27"/>
        <v>-2.3465896739410718E-10</v>
      </c>
      <c r="AR46">
        <f t="shared" si="27"/>
        <v>-2.3466225782513479E-10</v>
      </c>
      <c r="AS46">
        <f t="shared" si="27"/>
        <v>-2.9683692328639188</v>
      </c>
      <c r="AT46">
        <f t="shared" si="27"/>
        <v>-1.9393345654854282</v>
      </c>
      <c r="AU46">
        <f t="shared" si="23"/>
        <v>-4.9077037985840093</v>
      </c>
      <c r="AW46">
        <v>43</v>
      </c>
      <c r="AX46">
        <f>IF(Z46&gt;0, (R46*SUMPRODUCT(K46:$K$98, X46:$X$98)-K46*$AZ$3)/Z46, 0)</f>
        <v>-3.7588404173190093E+17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500000</v>
      </c>
      <c r="S47">
        <f t="shared" si="1"/>
        <v>-2.8581261378603612E+18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-2060.796974735023</v>
      </c>
      <c r="AC47">
        <f t="shared" si="2"/>
        <v>-1839.9972988707625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-2.3919654957118326E-9</v>
      </c>
      <c r="AI47">
        <f t="shared" si="25"/>
        <v>-2.3919976845868178E-9</v>
      </c>
      <c r="AJ47">
        <f t="shared" si="7"/>
        <v>-220.79967586426051</v>
      </c>
      <c r="AK47">
        <f t="shared" si="22"/>
        <v>-144.25578823145162</v>
      </c>
      <c r="AL47">
        <f t="shared" si="26"/>
        <v>-365.05546409810415</v>
      </c>
      <c r="AN47">
        <f t="shared" si="27"/>
        <v>0</v>
      </c>
      <c r="AO47">
        <f t="shared" si="27"/>
        <v>0</v>
      </c>
      <c r="AP47">
        <f t="shared" si="27"/>
        <v>-3.4497628641827677E-16</v>
      </c>
      <c r="AQ47">
        <f t="shared" si="27"/>
        <v>-2.5635297112140679E-11</v>
      </c>
      <c r="AR47">
        <f t="shared" si="27"/>
        <v>-2.56356420884271E-11</v>
      </c>
      <c r="AS47">
        <f t="shared" si="27"/>
        <v>-2.3663657787673142</v>
      </c>
      <c r="AT47">
        <f t="shared" si="27"/>
        <v>-1.5460256421294227</v>
      </c>
      <c r="AU47">
        <f t="shared" si="23"/>
        <v>-3.9123914209223729</v>
      </c>
      <c r="AW47">
        <v>44</v>
      </c>
      <c r="AX47">
        <f>IF(Z47&gt;0, (R47*SUMPRODUCT(K47:$K$98, X47:$X$98)-K47*$AZ$3)/Z47, 0)</f>
        <v>-2.8581261378603612E+18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500000</v>
      </c>
      <c r="S48">
        <f t="shared" si="1"/>
        <v>-2.2579377392178655E+19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-1839.9972988707625</v>
      </c>
      <c r="AC48">
        <f t="shared" si="2"/>
        <v>-1642.8547311346319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-2.822903222404559E-10</v>
      </c>
      <c r="AI48">
        <f t="shared" si="25"/>
        <v>-2.8229396019446719E-10</v>
      </c>
      <c r="AJ48">
        <f t="shared" si="7"/>
        <v>-197.14256773613056</v>
      </c>
      <c r="AK48">
        <f t="shared" si="22"/>
        <v>-128.79981092095338</v>
      </c>
      <c r="AL48">
        <f t="shared" si="26"/>
        <v>-325.94237865736625</v>
      </c>
      <c r="AN48">
        <f t="shared" si="27"/>
        <v>0</v>
      </c>
      <c r="AO48">
        <f t="shared" si="27"/>
        <v>0</v>
      </c>
      <c r="AP48">
        <f t="shared" si="27"/>
        <v>-3.4811491147356459E-17</v>
      </c>
      <c r="AQ48">
        <f t="shared" si="27"/>
        <v>-2.7012290488308457E-12</v>
      </c>
      <c r="AR48">
        <f t="shared" si="27"/>
        <v>-2.7012638603219926E-12</v>
      </c>
      <c r="AS48">
        <f t="shared" si="27"/>
        <v>-1.8864523108813129</v>
      </c>
      <c r="AT48">
        <f t="shared" si="27"/>
        <v>-1.2324821764425988</v>
      </c>
      <c r="AU48">
        <f t="shared" si="23"/>
        <v>-3.1189344873266132</v>
      </c>
      <c r="AW48">
        <v>45</v>
      </c>
      <c r="AX48">
        <f>IF(Z48&gt;0, (R48*SUMPRODUCT(K48:$K$98, X48:$X$98)-K48*$AZ$3)/Z48, 0)</f>
        <v>-2.2579377392178655E+19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500000</v>
      </c>
      <c r="S49">
        <f t="shared" si="1"/>
        <v>-1.8595152938326838E+20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-1642.8547311346319</v>
      </c>
      <c r="AC49">
        <f t="shared" si="2"/>
        <v>-1466.8345813702094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-3.207161317876902E-11</v>
      </c>
      <c r="AI49">
        <f t="shared" si="25"/>
        <v>-3.2072007591922337E-11</v>
      </c>
      <c r="AJ49">
        <f t="shared" si="7"/>
        <v>-176.02014976442251</v>
      </c>
      <c r="AK49">
        <f t="shared" si="22"/>
        <v>-114.99983117942425</v>
      </c>
      <c r="AL49">
        <f t="shared" si="26"/>
        <v>-291.01998094387881</v>
      </c>
      <c r="AN49">
        <f t="shared" si="27"/>
        <v>0</v>
      </c>
      <c r="AO49">
        <f t="shared" si="27"/>
        <v>0</v>
      </c>
      <c r="AP49">
        <f t="shared" si="27"/>
        <v>-3.3697585904834989E-18</v>
      </c>
      <c r="AQ49">
        <f t="shared" si="27"/>
        <v>-2.7401113048697658E-13</v>
      </c>
      <c r="AR49">
        <f t="shared" si="27"/>
        <v>-2.7401450024556706E-13</v>
      </c>
      <c r="AS49">
        <f t="shared" si="27"/>
        <v>-1.5038682325267296</v>
      </c>
      <c r="AT49">
        <f t="shared" si="27"/>
        <v>-0.98252724525080992</v>
      </c>
      <c r="AU49">
        <f t="shared" si="23"/>
        <v>-2.4863954777778132</v>
      </c>
      <c r="AW49">
        <v>46</v>
      </c>
      <c r="AX49">
        <f>IF(Z49&gt;0, (R49*SUMPRODUCT(K49:$K$98, X49:$X$98)-K49*$AZ$3)/Z49, 0)</f>
        <v>-1.8595152938326838E+20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500000</v>
      </c>
      <c r="S50">
        <f t="shared" si="1"/>
        <v>-1.5997724549113714E+21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-1466.8345813702094</v>
      </c>
      <c r="AC50">
        <f t="shared" si="2"/>
        <v>-1309.6737333662586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-3.4953589628563399E-12</v>
      </c>
      <c r="AI50">
        <f t="shared" si="25"/>
        <v>-3.4953998959818399E-12</v>
      </c>
      <c r="AJ50">
        <f t="shared" si="7"/>
        <v>-157.16084800395083</v>
      </c>
      <c r="AK50">
        <f t="shared" si="22"/>
        <v>-102.67842069591467</v>
      </c>
      <c r="AL50">
        <f t="shared" si="26"/>
        <v>-259.83926869986897</v>
      </c>
      <c r="AN50">
        <f t="shared" si="27"/>
        <v>0</v>
      </c>
      <c r="AO50">
        <f t="shared" si="27"/>
        <v>0</v>
      </c>
      <c r="AP50">
        <f t="shared" si="27"/>
        <v>-3.1225132047508894E-19</v>
      </c>
      <c r="AQ50">
        <f t="shared" si="27"/>
        <v>-2.6663745764701461E-14</v>
      </c>
      <c r="AR50">
        <f t="shared" si="27"/>
        <v>-2.6664058016021937E-14</v>
      </c>
      <c r="AS50">
        <f t="shared" si="27"/>
        <v>-1.1988745476137996</v>
      </c>
      <c r="AT50">
        <f t="shared" si="27"/>
        <v>-0.7832647044410167</v>
      </c>
      <c r="AU50">
        <f t="shared" si="23"/>
        <v>-1.9821392520548426</v>
      </c>
      <c r="AW50">
        <v>47</v>
      </c>
      <c r="AX50">
        <f>IF(Z50&gt;0, (R50*SUMPRODUCT(K50:$K$98, X50:$X$98)-K50*$AZ$3)/Z50, 0)</f>
        <v>-1.5997724549113714E+21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500000</v>
      </c>
      <c r="S51">
        <f t="shared" si="1"/>
        <v>-1.4395336751724544E+22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-1309.6737333662586</v>
      </c>
      <c r="AC51">
        <f t="shared" si="2"/>
        <v>-1169.3515476484449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-3.6462230532322539E-13</v>
      </c>
      <c r="AI51">
        <f t="shared" si="25"/>
        <v>-3.6462636688693804E-13</v>
      </c>
      <c r="AJ51">
        <f t="shared" si="7"/>
        <v>-140.32218571781368</v>
      </c>
      <c r="AK51">
        <f t="shared" si="22"/>
        <v>-91.677161335638104</v>
      </c>
      <c r="AL51">
        <f t="shared" si="26"/>
        <v>-231.99934705345214</v>
      </c>
      <c r="AN51">
        <f t="shared" si="27"/>
        <v>0</v>
      </c>
      <c r="AO51">
        <f t="shared" si="27"/>
        <v>0</v>
      </c>
      <c r="AP51">
        <f t="shared" si="27"/>
        <v>-2.7663340618359604E-20</v>
      </c>
      <c r="AQ51">
        <f t="shared" si="27"/>
        <v>-2.483445230158708E-15</v>
      </c>
      <c r="AR51">
        <f t="shared" si="27"/>
        <v>-2.4834728934993262E-15</v>
      </c>
      <c r="AS51">
        <f t="shared" si="27"/>
        <v>-0.95573544930947318</v>
      </c>
      <c r="AT51">
        <f t="shared" si="27"/>
        <v>-0.62441382688218805</v>
      </c>
      <c r="AU51">
        <f t="shared" si="23"/>
        <v>-1.5801492761916636</v>
      </c>
      <c r="AW51">
        <v>48</v>
      </c>
      <c r="AX51">
        <f>IF(Z51&gt;0, (R51*SUMPRODUCT(K51:$K$98, X51:$X$98)-K51*$AZ$3)/Z51, 0)</f>
        <v>-1.4395336751724544E+22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500000</v>
      </c>
      <c r="S52">
        <f t="shared" si="1"/>
        <v>-1.3592780742890615E+23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-1169.3515476484449</v>
      </c>
      <c r="AC52">
        <f t="shared" si="2"/>
        <v>-1044.0638818289688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-3.6368971953053376E-14</v>
      </c>
      <c r="AI52">
        <f t="shared" si="25"/>
        <v>-3.636935600393361E-14</v>
      </c>
      <c r="AJ52">
        <f t="shared" si="7"/>
        <v>-125.28766581947616</v>
      </c>
      <c r="AK52">
        <f t="shared" si="22"/>
        <v>-81.854608335391148</v>
      </c>
      <c r="AL52">
        <f t="shared" si="26"/>
        <v>-207.14227415486735</v>
      </c>
      <c r="AN52">
        <f t="shared" si="27"/>
        <v>0</v>
      </c>
      <c r="AO52">
        <f t="shared" si="27"/>
        <v>0</v>
      </c>
      <c r="AP52">
        <f t="shared" si="27"/>
        <v>-2.3355119626843137E-21</v>
      </c>
      <c r="AQ52">
        <f t="shared" si="27"/>
        <v>-2.2116905191044263E-16</v>
      </c>
      <c r="AR52">
        <f t="shared" si="27"/>
        <v>-2.2117138742240532E-16</v>
      </c>
      <c r="AS52">
        <f t="shared" si="27"/>
        <v>-0.76190644874798352</v>
      </c>
      <c r="AT52">
        <f t="shared" si="27"/>
        <v>-0.49777887984868291</v>
      </c>
      <c r="AU52">
        <f t="shared" si="23"/>
        <v>-1.2596853285966667</v>
      </c>
      <c r="AW52">
        <v>49</v>
      </c>
      <c r="AX52">
        <f>IF(Z52&gt;0, (R52*SUMPRODUCT(K52:$K$98, X52:$X$98)-K52*$AZ$3)/Z52, 0)</f>
        <v>-1.3592780742890615E+23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500000</v>
      </c>
      <c r="S53">
        <f t="shared" si="1"/>
        <v>-1.3513623686731991E+24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-1044.0638818289688</v>
      </c>
      <c r="AC53">
        <f t="shared" si="2"/>
        <v>-932.19989449015065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-3.4571925653603643E-15</v>
      </c>
      <c r="AI53">
        <f t="shared" si="25"/>
        <v>-3.4572270564752607E-15</v>
      </c>
      <c r="AJ53">
        <f t="shared" si="7"/>
        <v>-111.86398733881811</v>
      </c>
      <c r="AK53">
        <f t="shared" si="22"/>
        <v>-73.084471728027822</v>
      </c>
      <c r="AL53">
        <f t="shared" si="26"/>
        <v>-184.94845906684594</v>
      </c>
      <c r="AN53">
        <f t="shared" si="27"/>
        <v>0</v>
      </c>
      <c r="AO53">
        <f t="shared" si="27"/>
        <v>0</v>
      </c>
      <c r="AP53">
        <f t="shared" si="27"/>
        <v>-1.8727617966899117E-22</v>
      </c>
      <c r="AQ53">
        <f t="shared" si="27"/>
        <v>-1.8771495730608932E-17</v>
      </c>
      <c r="AR53">
        <f t="shared" si="27"/>
        <v>-1.8771683006788602E-17</v>
      </c>
      <c r="AS53">
        <f t="shared" si="27"/>
        <v>-0.60738715620853334</v>
      </c>
      <c r="AT53">
        <f t="shared" si="27"/>
        <v>-0.3968262753895751</v>
      </c>
      <c r="AU53">
        <f t="shared" si="23"/>
        <v>-1.0042134315981086</v>
      </c>
      <c r="AW53">
        <v>50</v>
      </c>
      <c r="AX53">
        <f>IF(Z53&gt;0, (R53*SUMPRODUCT(K53:$K$98, X53:$X$98)-K53*$AZ$3)/Z53, 0)</f>
        <v>-1.3513623686731991E+24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500000</v>
      </c>
      <c r="S54">
        <f t="shared" si="1"/>
        <v>-1.419347752068664E+25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-932.19989449015065</v>
      </c>
      <c r="AC54">
        <f t="shared" si="2"/>
        <v>-832.32133436620586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-3.1214148043793639E-16</v>
      </c>
      <c r="AI54">
        <f t="shared" si="25"/>
        <v>-3.1214441249363998E-16</v>
      </c>
      <c r="AJ54">
        <f t="shared" si="7"/>
        <v>-99.878560123944794</v>
      </c>
      <c r="AK54">
        <f t="shared" si="22"/>
        <v>-65.253992614310548</v>
      </c>
      <c r="AL54">
        <f t="shared" si="26"/>
        <v>-165.13255273825536</v>
      </c>
      <c r="AN54">
        <f t="shared" si="27"/>
        <v>0</v>
      </c>
      <c r="AO54">
        <f t="shared" si="27"/>
        <v>0</v>
      </c>
      <c r="AP54">
        <f t="shared" si="27"/>
        <v>-1.4214431755914255E-23</v>
      </c>
      <c r="AQ54">
        <f t="shared" si="27"/>
        <v>-1.5132433420149757E-18</v>
      </c>
      <c r="AR54">
        <f t="shared" si="27"/>
        <v>-1.5132575564467316E-18</v>
      </c>
      <c r="AS54">
        <f t="shared" si="27"/>
        <v>-0.48420532223256829</v>
      </c>
      <c r="AT54">
        <f t="shared" si="27"/>
        <v>-0.31634747719194439</v>
      </c>
      <c r="AU54">
        <f t="shared" si="23"/>
        <v>-0.80055279942451274</v>
      </c>
      <c r="AW54">
        <v>51</v>
      </c>
      <c r="AX54">
        <f>IF(Z54&gt;0, (R54*SUMPRODUCT(K54:$K$98, X54:$X$98)-K54*$AZ$3)/Z54, 0)</f>
        <v>-1.419347752068664E+25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500000</v>
      </c>
      <c r="S55">
        <f t="shared" si="1"/>
        <v>-1.580367578932232E+26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-832.32133436620586</v>
      </c>
      <c r="AC55">
        <f t="shared" si="2"/>
        <v>-743.14404854125519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-2.667617678172995E-17</v>
      </c>
      <c r="AI55">
        <f t="shared" si="25"/>
        <v>-2.6676411899198332E-17</v>
      </c>
      <c r="AJ55">
        <f t="shared" si="7"/>
        <v>-89.177285824950673</v>
      </c>
      <c r="AK55">
        <f t="shared" si="22"/>
        <v>-58.262493405634416</v>
      </c>
      <c r="AL55">
        <f t="shared" si="26"/>
        <v>-147.43977923058509</v>
      </c>
      <c r="AN55">
        <f t="shared" si="27"/>
        <v>0</v>
      </c>
      <c r="AO55">
        <f t="shared" si="27"/>
        <v>0</v>
      </c>
      <c r="AP55">
        <f t="shared" si="27"/>
        <v>-1.0177102769930296E-24</v>
      </c>
      <c r="AQ55">
        <f t="shared" si="27"/>
        <v>-1.1546832078681177E-19</v>
      </c>
      <c r="AR55">
        <f t="shared" si="27"/>
        <v>-1.1546933849708876E-19</v>
      </c>
      <c r="AS55">
        <f t="shared" si="27"/>
        <v>-0.38600551836142222</v>
      </c>
      <c r="AT55">
        <f t="shared" si="27"/>
        <v>-0.25219027199612909</v>
      </c>
      <c r="AU55">
        <f t="shared" si="23"/>
        <v>-0.63819579035755136</v>
      </c>
      <c r="AW55">
        <v>52</v>
      </c>
      <c r="AX55">
        <f>IF(Z55&gt;0, (R55*SUMPRODUCT(K55:$K$98, X55:$X$98)-K55*$AZ$3)/Z55, 0)</f>
        <v>-1.580367578932232E+26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500000</v>
      </c>
      <c r="S56">
        <f t="shared" si="1"/>
        <v>-1.8728348403972574E+27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-743.14404854125519</v>
      </c>
      <c r="AC56">
        <f t="shared" si="2"/>
        <v>-663.52147191183496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-2.1505193208921856E-18</v>
      </c>
      <c r="AI56">
        <f t="shared" si="25"/>
        <v>-2.1505370352537939E-18</v>
      </c>
      <c r="AJ56">
        <f t="shared" si="7"/>
        <v>-79.622576629420223</v>
      </c>
      <c r="AK56">
        <f t="shared" si="22"/>
        <v>-52.020083397887866</v>
      </c>
      <c r="AL56">
        <f t="shared" si="26"/>
        <v>-131.6426600273081</v>
      </c>
      <c r="AN56">
        <f t="shared" si="27"/>
        <v>0</v>
      </c>
      <c r="AO56">
        <f t="shared" si="27"/>
        <v>0</v>
      </c>
      <c r="AP56">
        <f t="shared" si="27"/>
        <v>-6.8461552975969021E-26</v>
      </c>
      <c r="AQ56">
        <f t="shared" si="27"/>
        <v>-8.3112163829465511E-21</v>
      </c>
      <c r="AR56">
        <f t="shared" si="27"/>
        <v>-8.3112848444995267E-21</v>
      </c>
      <c r="AS56">
        <f t="shared" si="27"/>
        <v>-0.30772123593863371</v>
      </c>
      <c r="AT56">
        <f t="shared" si="27"/>
        <v>-0.20104454081324064</v>
      </c>
      <c r="AU56">
        <f t="shared" si="23"/>
        <v>-0.5087657767518744</v>
      </c>
      <c r="AW56">
        <v>53</v>
      </c>
      <c r="AX56">
        <f>IF(Z56&gt;0, (R56*SUMPRODUCT(K56:$K$98, X56:$X$98)-K56*$AZ$3)/Z56, 0)</f>
        <v>-1.8728348403972574E+27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500000</v>
      </c>
      <c r="S57">
        <f t="shared" si="1"/>
        <v>-2.3731522963194689E+28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-663.52147191183496</v>
      </c>
      <c r="AC57">
        <f t="shared" si="2"/>
        <v>-592.42988563556685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-1.6289026111503663E-19</v>
      </c>
      <c r="AI57">
        <f t="shared" si="25"/>
        <v>-1.6289150930691743E-19</v>
      </c>
      <c r="AJ57">
        <f t="shared" si="7"/>
        <v>-71.091586276268117</v>
      </c>
      <c r="AK57">
        <f t="shared" si="22"/>
        <v>-46.446503033828449</v>
      </c>
      <c r="AL57">
        <f t="shared" si="26"/>
        <v>-117.53808931009657</v>
      </c>
      <c r="AN57">
        <f t="shared" si="27"/>
        <v>0</v>
      </c>
      <c r="AO57">
        <f t="shared" si="27"/>
        <v>0</v>
      </c>
      <c r="AP57">
        <f t="shared" si="27"/>
        <v>-4.3070961926739329E-27</v>
      </c>
      <c r="AQ57">
        <f t="shared" si="27"/>
        <v>-5.6208026527155827E-22</v>
      </c>
      <c r="AR57">
        <f t="shared" si="27"/>
        <v>-5.6208457236775087E-22</v>
      </c>
      <c r="AS57">
        <f t="shared" si="27"/>
        <v>-0.24531348528271199</v>
      </c>
      <c r="AT57">
        <f t="shared" si="27"/>
        <v>-0.16027147705137165</v>
      </c>
      <c r="AU57">
        <f t="shared" si="23"/>
        <v>-0.40558496233408364</v>
      </c>
      <c r="AW57">
        <v>54</v>
      </c>
      <c r="AX57">
        <f>IF(Z57&gt;0, (R57*SUMPRODUCT(K57:$K$98, X57:$X$98)-K57*$AZ$3)/Z57, 0)</f>
        <v>-2.3731522963194689E+28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500000</v>
      </c>
      <c r="S58">
        <f t="shared" si="1"/>
        <v>-3.2312450653482729E+29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-592.42988563556685</v>
      </c>
      <c r="AC58">
        <f t="shared" si="2"/>
        <v>-528.95525503175611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-1.1538598942460873E-20</v>
      </c>
      <c r="AI58">
        <f t="shared" si="25"/>
        <v>-1.1538680792528623E-20</v>
      </c>
      <c r="AJ58">
        <f t="shared" si="7"/>
        <v>-63.474630603810738</v>
      </c>
      <c r="AK58">
        <f t="shared" si="22"/>
        <v>-41.470091994489685</v>
      </c>
      <c r="AL58">
        <f t="shared" si="26"/>
        <v>-104.94472259830042</v>
      </c>
      <c r="AN58">
        <f t="shared" si="27"/>
        <v>0</v>
      </c>
      <c r="AO58">
        <f t="shared" si="27"/>
        <v>0</v>
      </c>
      <c r="AP58">
        <f t="shared" si="27"/>
        <v>-2.5217628266227081E-28</v>
      </c>
      <c r="AQ58">
        <f t="shared" si="27"/>
        <v>-3.5549891019334372E-23</v>
      </c>
      <c r="AR58">
        <f t="shared" si="27"/>
        <v>-3.5550143195617036E-23</v>
      </c>
      <c r="AS58">
        <f t="shared" si="27"/>
        <v>-0.1955624085480801</v>
      </c>
      <c r="AT58">
        <f t="shared" si="27"/>
        <v>-0.12776744025141235</v>
      </c>
      <c r="AU58">
        <f t="shared" si="23"/>
        <v>-0.32332984879949239</v>
      </c>
      <c r="AW58">
        <v>55</v>
      </c>
      <c r="AX58">
        <f>IF(Z58&gt;0, (R58*SUMPRODUCT(K58:$K$98, X58:$X$98)-K58*$AZ$3)/Z58, 0)</f>
        <v>-3.2312450653482729E+29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500000</v>
      </c>
      <c r="S59">
        <f t="shared" si="1"/>
        <v>-4.7522195758343236E+30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-528.95525503175611</v>
      </c>
      <c r="AC59">
        <f t="shared" si="2"/>
        <v>-472.28147770692499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-7.6062505035670795E-22</v>
      </c>
      <c r="AI59">
        <f t="shared" si="25"/>
        <v>-7.6063001941874486E-22</v>
      </c>
      <c r="AJ59">
        <f t="shared" si="7"/>
        <v>-56.673777324831121</v>
      </c>
      <c r="AK59">
        <f t="shared" si="22"/>
        <v>-37.026867852222928</v>
      </c>
      <c r="AL59">
        <f t="shared" si="26"/>
        <v>-93.700645177054042</v>
      </c>
      <c r="AN59">
        <f t="shared" si="27"/>
        <v>0</v>
      </c>
      <c r="AO59">
        <f t="shared" si="27"/>
        <v>0</v>
      </c>
      <c r="AP59">
        <f t="shared" si="27"/>
        <v>-1.3669152582795126E-29</v>
      </c>
      <c r="AQ59">
        <f t="shared" si="27"/>
        <v>-2.0923666869903351E-24</v>
      </c>
      <c r="AR59">
        <f t="shared" si="27"/>
        <v>-2.0923803561429178E-24</v>
      </c>
      <c r="AS59">
        <f t="shared" si="27"/>
        <v>-0.15590115477366107</v>
      </c>
      <c r="AT59">
        <f t="shared" si="27"/>
        <v>-0.1018554211187917</v>
      </c>
      <c r="AU59">
        <f t="shared" si="23"/>
        <v>-0.25775657589245271</v>
      </c>
      <c r="AW59">
        <v>56</v>
      </c>
      <c r="AX59">
        <f>IF(Z59&gt;0, (R59*SUMPRODUCT(K59:$K$98, X59:$X$98)-K59*$AZ$3)/Z59, 0)</f>
        <v>-4.7522195758343236E+30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500000</v>
      </c>
      <c r="S60">
        <f t="shared" si="1"/>
        <v>-7.7061772830975138E+31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-472.28147770692499</v>
      </c>
      <c r="AC60">
        <f t="shared" si="2"/>
        <v>-421.67989080975445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-4.6457727986293399E-23</v>
      </c>
      <c r="AI60">
        <f t="shared" si="25"/>
        <v>-4.6458001584911313E-23</v>
      </c>
      <c r="AJ60">
        <f t="shared" si="7"/>
        <v>-50.601586897170534</v>
      </c>
      <c r="AK60">
        <f t="shared" si="22"/>
        <v>-33.05970343948475</v>
      </c>
      <c r="AL60">
        <f t="shared" si="26"/>
        <v>-83.661290336655284</v>
      </c>
      <c r="AN60">
        <f t="shared" si="27"/>
        <v>0</v>
      </c>
      <c r="AO60">
        <f t="shared" si="27"/>
        <v>0</v>
      </c>
      <c r="AP60">
        <f t="shared" si="27"/>
        <v>-6.7199036955984083E-31</v>
      </c>
      <c r="AQ60">
        <f t="shared" si="27"/>
        <v>-1.1410564145589421E-25</v>
      </c>
      <c r="AR60">
        <f t="shared" si="27"/>
        <v>-1.1410631344626376E-25</v>
      </c>
      <c r="AS60">
        <f t="shared" si="27"/>
        <v>-0.12428344608869636</v>
      </c>
      <c r="AT60">
        <f t="shared" si="27"/>
        <v>-8.119851811128162E-2</v>
      </c>
      <c r="AU60">
        <f t="shared" si="23"/>
        <v>-0.20548196419997797</v>
      </c>
      <c r="AW60">
        <v>57</v>
      </c>
      <c r="AX60">
        <f>IF(Z60&gt;0, (R60*SUMPRODUCT(K60:$K$98, X60:$X$98)-K60*$AZ$3)/Z60, 0)</f>
        <v>-7.7061772830975138E+31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500000</v>
      </c>
      <c r="S61">
        <f t="shared" si="1"/>
        <v>-1.3916282862568546E+33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-421.67989080975445</v>
      </c>
      <c r="AC61">
        <f t="shared" si="2"/>
        <v>-376.4999025087094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-2.5733531606257191E-24</v>
      </c>
      <c r="AI61">
        <f t="shared" si="25"/>
        <v>-2.5733666879413904E-24</v>
      </c>
      <c r="AJ61">
        <f t="shared" si="7"/>
        <v>-45.179988301045057</v>
      </c>
      <c r="AK61">
        <f t="shared" si="22"/>
        <v>-29.517592356682815</v>
      </c>
      <c r="AL61">
        <f t="shared" si="26"/>
        <v>-74.697580657727869</v>
      </c>
      <c r="AN61">
        <f t="shared" si="27"/>
        <v>0</v>
      </c>
      <c r="AO61">
        <f t="shared" si="27"/>
        <v>0</v>
      </c>
      <c r="AP61">
        <f t="shared" si="27"/>
        <v>-2.9664890665999095E-32</v>
      </c>
      <c r="AQ61">
        <f t="shared" si="27"/>
        <v>-5.6432659671278876E-27</v>
      </c>
      <c r="AR61">
        <f t="shared" si="27"/>
        <v>-5.6432956320185534E-27</v>
      </c>
      <c r="AS61">
        <f t="shared" si="27"/>
        <v>-9.9078002302850909E-2</v>
      </c>
      <c r="AT61">
        <f t="shared" si="27"/>
        <v>-6.4730961504529366E-2</v>
      </c>
      <c r="AU61">
        <f t="shared" si="23"/>
        <v>-0.16380896380738028</v>
      </c>
      <c r="AW61">
        <v>58</v>
      </c>
      <c r="AX61">
        <f>IF(Z61&gt;0, (R61*SUMPRODUCT(K61:$K$98, X61:$X$98)-K61*$AZ$3)/Z61, 0)</f>
        <v>-1.3916282862568546E+33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500000</v>
      </c>
      <c r="S62">
        <f t="shared" si="1"/>
        <v>-2.8328301575041573E+34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-376.4999025087094</v>
      </c>
      <c r="AC62">
        <f t="shared" si="2"/>
        <v>-336.16062723991905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-1.2798712508025302E-25</v>
      </c>
      <c r="AI62">
        <f t="shared" si="25"/>
        <v>-1.2798771841025968E-25</v>
      </c>
      <c r="AJ62">
        <f t="shared" si="7"/>
        <v>-40.339275268790345</v>
      </c>
      <c r="AK62">
        <f t="shared" si="22"/>
        <v>-26.35499317560966</v>
      </c>
      <c r="AL62">
        <f t="shared" si="26"/>
        <v>-66.694268444400009</v>
      </c>
      <c r="AN62">
        <f t="shared" si="27"/>
        <v>0</v>
      </c>
      <c r="AO62">
        <f t="shared" si="27"/>
        <v>0</v>
      </c>
      <c r="AP62">
        <f t="shared" si="27"/>
        <v>-1.1617412688065887E-33</v>
      </c>
      <c r="AQ62">
        <f t="shared" si="27"/>
        <v>-2.5059903159174746E-28</v>
      </c>
      <c r="AR62">
        <f t="shared" si="27"/>
        <v>-2.5060019333301629E-28</v>
      </c>
      <c r="AS62">
        <f t="shared" si="27"/>
        <v>-7.8984376835818867E-2</v>
      </c>
      <c r="AT62">
        <f t="shared" si="27"/>
        <v>-5.1603126199401599E-2</v>
      </c>
      <c r="AU62">
        <f t="shared" si="23"/>
        <v>-0.13058750303522049</v>
      </c>
      <c r="AW62">
        <v>59</v>
      </c>
      <c r="AX62">
        <f>IF(Z62&gt;0, (R62*SUMPRODUCT(K62:$K$98, X62:$X$98)-K62*$AZ$3)/Z62, 0)</f>
        <v>-2.8328301575041573E+34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500000</v>
      </c>
      <c r="S63">
        <f t="shared" si="1"/>
        <v>-6.5995267365567717E+35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-336.16062723991905</v>
      </c>
      <c r="AC63">
        <f t="shared" si="2"/>
        <v>-300.14341717849913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-5.6465693833065974E-27</v>
      </c>
      <c r="AI63">
        <f t="shared" si="25"/>
        <v>-5.6465921230748538E-27</v>
      </c>
      <c r="AJ63">
        <f t="shared" si="7"/>
        <v>-36.017210061419917</v>
      </c>
      <c r="AK63">
        <f t="shared" si="22"/>
        <v>-23.531243906794337</v>
      </c>
      <c r="AL63">
        <f t="shared" si="26"/>
        <v>-59.548453968214254</v>
      </c>
      <c r="AN63">
        <f t="shared" si="27"/>
        <v>0</v>
      </c>
      <c r="AO63">
        <f t="shared" si="27"/>
        <v>0</v>
      </c>
      <c r="AP63">
        <f t="shared" si="27"/>
        <v>-3.9754025900391728E-35</v>
      </c>
      <c r="AQ63">
        <f t="shared" si="27"/>
        <v>-9.8714227420543214E-30</v>
      </c>
      <c r="AR63">
        <f t="shared" si="27"/>
        <v>-9.8714624960802231E-30</v>
      </c>
      <c r="AS63">
        <f t="shared" si="27"/>
        <v>-6.2965861635697382E-2</v>
      </c>
      <c r="AT63">
        <f t="shared" si="27"/>
        <v>-4.1137696268655606E-2</v>
      </c>
      <c r="AU63">
        <f t="shared" si="23"/>
        <v>-0.10410355790435298</v>
      </c>
      <c r="AW63">
        <v>60</v>
      </c>
      <c r="AX63">
        <f>IF(Z63&gt;0, (R63*SUMPRODUCT(K63:$K$98, X63:$X$98)-K63*$AZ$3)/Z63, 0)</f>
        <v>-6.5995267365567717E+35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500000</v>
      </c>
      <c r="S64">
        <f t="shared" si="1"/>
        <v>-1.7942254337091838E+37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-300.14341717849913</v>
      </c>
      <c r="AC64">
        <f t="shared" si="2"/>
        <v>-267.98519390937423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-2.1765571456566587E-28</v>
      </c>
      <c r="AI64">
        <f t="shared" si="25"/>
        <v>-2.1765646136478284E-28</v>
      </c>
      <c r="AJ64">
        <f t="shared" si="7"/>
        <v>-32.158223269124903</v>
      </c>
      <c r="AK64">
        <f t="shared" si="22"/>
        <v>-21.010039202494941</v>
      </c>
      <c r="AL64">
        <f t="shared" si="26"/>
        <v>-53.16826247161984</v>
      </c>
      <c r="AN64">
        <f t="shared" si="27"/>
        <v>0</v>
      </c>
      <c r="AO64">
        <f t="shared" si="27"/>
        <v>0</v>
      </c>
      <c r="AP64">
        <f t="shared" si="27"/>
        <v>-1.165684052470972E-36</v>
      </c>
      <c r="AQ64">
        <f t="shared" si="27"/>
        <v>-3.3974035270196714E-31</v>
      </c>
      <c r="AR64">
        <f t="shared" si="27"/>
        <v>-3.3974151838601961E-31</v>
      </c>
      <c r="AS64">
        <f t="shared" si="27"/>
        <v>-5.0195999390702593E-2</v>
      </c>
      <c r="AT64">
        <f t="shared" si="27"/>
        <v>-3.2794719601925704E-2</v>
      </c>
      <c r="AU64">
        <f t="shared" si="23"/>
        <v>-8.299071899262829E-2</v>
      </c>
      <c r="AW64">
        <v>61</v>
      </c>
      <c r="AX64">
        <f>IF(Z64&gt;0, (R64*SUMPRODUCT(K64:$K$98, X64:$X$98)-K64*$AZ$3)/Z64, 0)</f>
        <v>-1.7942254337091838E+37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500000</v>
      </c>
      <c r="S65">
        <f t="shared" si="1"/>
        <v>-5.8499976643026594E+38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-267.98519390937423</v>
      </c>
      <c r="AC65">
        <f t="shared" si="2"/>
        <v>-239.27249456194124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-7.1888047707850154E-30</v>
      </c>
      <c r="AI65">
        <f t="shared" si="25"/>
        <v>-7.188825221433741E-30</v>
      </c>
      <c r="AJ65">
        <f t="shared" si="7"/>
        <v>-28.712699347432988</v>
      </c>
      <c r="AK65">
        <f t="shared" si="22"/>
        <v>-18.758963573656199</v>
      </c>
      <c r="AL65">
        <f t="shared" si="26"/>
        <v>-47.471662921089191</v>
      </c>
      <c r="AN65">
        <f t="shared" si="27"/>
        <v>0</v>
      </c>
      <c r="AO65">
        <f t="shared" si="27"/>
        <v>0</v>
      </c>
      <c r="AP65">
        <f t="shared" si="27"/>
        <v>-2.8501395561805534E-38</v>
      </c>
      <c r="AQ65">
        <f t="shared" si="27"/>
        <v>-1.0018800436759285E-32</v>
      </c>
      <c r="AR65">
        <f t="shared" si="27"/>
        <v>-1.0018828938154845E-32</v>
      </c>
      <c r="AS65">
        <f t="shared" si="27"/>
        <v>-4.0015943391822913E-2</v>
      </c>
      <c r="AT65">
        <f t="shared" si="27"/>
        <v>-2.6143749682657608E-2</v>
      </c>
      <c r="AU65">
        <f t="shared" si="23"/>
        <v>-6.6159693074480524E-2</v>
      </c>
      <c r="AW65">
        <v>62</v>
      </c>
      <c r="AX65">
        <f>IF(Z65&gt;0, (R65*SUMPRODUCT(K65:$K$98, X65:$X$98)-K65*$AZ$3)/Z65, 0)</f>
        <v>-5.8499976643026594E+38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500000</v>
      </c>
      <c r="S66">
        <f t="shared" si="1"/>
        <v>-2.3819946761276646E+40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-239.27249456194124</v>
      </c>
      <c r="AC66">
        <f t="shared" si="2"/>
        <v>-213.63615585887609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-1.9797702622211941E-31</v>
      </c>
      <c r="AI66">
        <f t="shared" si="25"/>
        <v>-1.9797747466173602E-31</v>
      </c>
      <c r="AJ66">
        <f t="shared" si="7"/>
        <v>-25.63633870306515</v>
      </c>
      <c r="AK66">
        <f t="shared" si="22"/>
        <v>-16.749074619335889</v>
      </c>
      <c r="AL66">
        <f t="shared" si="26"/>
        <v>-42.385413322401035</v>
      </c>
      <c r="AN66">
        <f t="shared" si="27"/>
        <v>0</v>
      </c>
      <c r="AO66">
        <f t="shared" si="27"/>
        <v>0</v>
      </c>
      <c r="AP66">
        <f t="shared" si="27"/>
        <v>-5.5801386047191947E-40</v>
      </c>
      <c r="AQ66">
        <f t="shared" si="27"/>
        <v>-2.4635184002195469E-34</v>
      </c>
      <c r="AR66">
        <f t="shared" si="27"/>
        <v>-2.4635239803581517E-34</v>
      </c>
      <c r="AS66">
        <f t="shared" si="27"/>
        <v>-3.1900465076389412E-2</v>
      </c>
      <c r="AT66">
        <f t="shared" si="27"/>
        <v>-2.0841637183241071E-2</v>
      </c>
      <c r="AU66">
        <f t="shared" si="23"/>
        <v>-5.2742102259630483E-2</v>
      </c>
      <c r="AW66">
        <v>63</v>
      </c>
      <c r="AX66">
        <f>IF(Z66&gt;0, (R66*SUMPRODUCT(K66:$K$98, X66:$X$98)-K66*$AZ$3)/Z66, 0)</f>
        <v>-2.3819946761276646E+40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-1.2912126153040712E+42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-213.63615585887609</v>
      </c>
      <c r="AC67">
        <f t="shared" ref="AC67:AC69" si="30">S67*Z67</f>
        <v>-190.74656773113938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-4.365688858522939E-33</v>
      </c>
      <c r="AI67">
        <f t="shared" ref="AI67:AI69" si="33">SUM(AE67:AH67)</f>
        <v>-4.3656962448575159E-33</v>
      </c>
      <c r="AJ67">
        <f t="shared" ref="AJ67:AJ69" si="34">AB67-AC67</f>
        <v>-22.889588127736715</v>
      </c>
      <c r="AK67">
        <f t="shared" si="22"/>
        <v>-14.954530910121328</v>
      </c>
      <c r="AL67">
        <f t="shared" si="26"/>
        <v>-37.844119037858043</v>
      </c>
      <c r="AN67">
        <f t="shared" si="27"/>
        <v>0</v>
      </c>
      <c r="AO67">
        <f t="shared" si="27"/>
        <v>0</v>
      </c>
      <c r="AP67">
        <f t="shared" si="27"/>
        <v>-8.2063864968573819E-42</v>
      </c>
      <c r="AQ67">
        <f t="shared" si="27"/>
        <v>-4.8503800802742867E-36</v>
      </c>
      <c r="AR67">
        <f t="shared" si="27"/>
        <v>-4.8503882866607836E-36</v>
      </c>
      <c r="AS67">
        <f t="shared" si="27"/>
        <v>-2.5430855449927757E-2</v>
      </c>
      <c r="AT67">
        <f t="shared" si="27"/>
        <v>-1.6614825560619474E-2</v>
      </c>
      <c r="AU67">
        <f t="shared" si="23"/>
        <v>-4.2045681010547231E-2</v>
      </c>
      <c r="AW67">
        <v>64</v>
      </c>
      <c r="AX67">
        <f>IF(Z67&gt;0, (R67*SUMPRODUCT(K67:$K$98, X67:$X$98)-K67*$AZ$3)/Z67, 0)</f>
        <v>-1.2912126153040712E+42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500000</v>
      </c>
      <c r="S68">
        <f t="shared" si="29"/>
        <v>-1.0466833251954102E+44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-190.74656773113938</v>
      </c>
      <c r="AC68">
        <f t="shared" si="30"/>
        <v>-170.30943547423155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-7.2311145154160756E-35</v>
      </c>
      <c r="AI68">
        <f t="shared" si="33"/>
        <v>-7.2311226510876477E-35</v>
      </c>
      <c r="AJ68">
        <f t="shared" si="34"/>
        <v>-20.43713225690783</v>
      </c>
      <c r="AK68">
        <f t="shared" si="22"/>
        <v>-13.352259741179758</v>
      </c>
      <c r="AL68">
        <f t="shared" si="26"/>
        <v>-33.789391998087588</v>
      </c>
      <c r="AN68">
        <f t="shared" si="27"/>
        <v>0</v>
      </c>
      <c r="AO68">
        <f t="shared" si="27"/>
        <v>0</v>
      </c>
      <c r="AP68">
        <f t="shared" si="27"/>
        <v>-8.0704616260854593E-44</v>
      </c>
      <c r="AQ68">
        <f t="shared" si="27"/>
        <v>-7.173154876497009E-38</v>
      </c>
      <c r="AR68">
        <f t="shared" si="27"/>
        <v>-7.1731629469586349E-38</v>
      </c>
      <c r="AS68">
        <f t="shared" si="27"/>
        <v>-2.0273322265567453E-2</v>
      </c>
      <c r="AT68">
        <f t="shared" si="27"/>
        <v>-1.3245237213504044E-2</v>
      </c>
      <c r="AU68">
        <f t="shared" si="23"/>
        <v>-3.3518559479071494E-2</v>
      </c>
      <c r="AW68">
        <v>65</v>
      </c>
      <c r="AX68">
        <f>IF(Z68&gt;0, (R68*SUMPRODUCT(K68:$K$98, X68:$X$98)-K68*$AZ$3)/Z68, 0)</f>
        <v>-1.0466833251954102E+44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-170.30943547423155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-170.30943547423155</v>
      </c>
      <c r="AK69">
        <f t="shared" si="22"/>
        <v>-11.921660483196209</v>
      </c>
      <c r="AL69">
        <f t="shared" si="26"/>
        <v>-182.23109595742775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-7.2057693090048738E-40</v>
      </c>
      <c r="AR69">
        <f t="shared" si="27"/>
        <v>-7.2057693090048738E-40</v>
      </c>
      <c r="AS69">
        <f t="shared" si="27"/>
        <v>-0.15084317161880512</v>
      </c>
      <c r="AT69">
        <f t="shared" si="27"/>
        <v>-1.0559022013316358E-2</v>
      </c>
      <c r="AU69">
        <f t="shared" si="23"/>
        <v>-0.16140219363212147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270619.83381680737</v>
      </c>
      <c r="AO71" s="8">
        <f t="shared" si="47"/>
        <v>-27061.983381680737</v>
      </c>
      <c r="AP71" s="8">
        <f t="shared" si="47"/>
        <v>-685.22855322633166</v>
      </c>
      <c r="AQ71" s="8">
        <f t="shared" si="47"/>
        <v>-171685.54871234656</v>
      </c>
      <c r="AR71" s="8">
        <f t="shared" si="47"/>
        <v>71187.073169553725</v>
      </c>
      <c r="AS71" s="8">
        <f t="shared" si="47"/>
        <v>-327.2728923737954</v>
      </c>
      <c r="AT71" s="8">
        <f t="shared" si="47"/>
        <v>-1271.8430100009325</v>
      </c>
      <c r="AU71" s="8">
        <f t="shared" si="47"/>
        <v>69587.957267178994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47300.838428637217</v>
      </c>
      <c r="K3">
        <v>1</v>
      </c>
      <c r="L3" s="2">
        <v>0</v>
      </c>
      <c r="O3">
        <f>$C$3</f>
        <v>47300.838428637217</v>
      </c>
      <c r="P3">
        <f>O3*C5</f>
        <v>4730.0838428637217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47300.838428637217</v>
      </c>
      <c r="AF3">
        <f t="shared" ref="AF3:AG34" si="4">-$Z3*P3</f>
        <v>-4730.0838428637217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42170.754585773495</v>
      </c>
      <c r="AJ3">
        <f t="shared" ref="AJ3:AJ66" si="7">AB3-AC3</f>
        <v>0</v>
      </c>
      <c r="AL3">
        <f t="shared" ref="AL3:AL34" si="8">SUM(AI3:AK3)</f>
        <v>42170.754585773495</v>
      </c>
      <c r="AN3">
        <f t="shared" ref="AN3:AU34" si="9">AE3*$K3</f>
        <v>47300.838428637217</v>
      </c>
      <c r="AO3">
        <f t="shared" si="9"/>
        <v>-4730.0838428637217</v>
      </c>
      <c r="AP3">
        <f t="shared" si="9"/>
        <v>-400</v>
      </c>
      <c r="AQ3">
        <f t="shared" si="9"/>
        <v>0</v>
      </c>
      <c r="AR3">
        <f t="shared" si="9"/>
        <v>42170.754585773495</v>
      </c>
      <c r="AS3">
        <f t="shared" si="9"/>
        <v>0</v>
      </c>
      <c r="AT3">
        <f t="shared" si="9"/>
        <v>0</v>
      </c>
      <c r="AU3">
        <f t="shared" si="9"/>
        <v>42170.754585773495</v>
      </c>
      <c r="AW3">
        <v>0</v>
      </c>
      <c r="AX3">
        <f>IF(Z3&gt;0, (R3*SUMPRODUCT(K3:$K$98, X3:$X$98)-K3*$AZ$3)/Z3, 0)</f>
        <v>0</v>
      </c>
      <c r="AZ3">
        <f>C6*SUMPRODUCT(X4:X98, K4:K98)/1</f>
        <v>26595.004948630256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1804.0506318559756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1783.9172085143364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-1783.9172085143364</v>
      </c>
      <c r="AK4">
        <f>G4*SUM(AB4, AE4:AF4)</f>
        <v>0</v>
      </c>
      <c r="AL4">
        <f t="shared" si="8"/>
        <v>-2944.0382085143365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-1664.2571214799293</v>
      </c>
      <c r="AT4">
        <f t="shared" si="9"/>
        <v>0</v>
      </c>
      <c r="AU4">
        <f t="shared" si="9"/>
        <v>-2746.5605079898651</v>
      </c>
      <c r="AW4">
        <v>1</v>
      </c>
      <c r="AX4">
        <f>IF(Z4&gt;0, (R4*SUMPRODUCT(K4:$K$98, X4:$X$98)-K4*$AZ$3)/Z4, 0)</f>
        <v>1804.0506318559756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1000000</v>
      </c>
      <c r="S5">
        <f t="shared" si="1"/>
        <v>2834.0366185121184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1783.9172085143364</v>
      </c>
      <c r="AC5">
        <f t="shared" si="2"/>
        <v>2771.0996005108573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-1159.0330659342058</v>
      </c>
      <c r="AI5">
        <f t="shared" si="6"/>
        <v>-1207.922688291409</v>
      </c>
      <c r="AJ5">
        <f t="shared" si="7"/>
        <v>-987.18239199652089</v>
      </c>
      <c r="AK5">
        <f>G5*SUM(AB5, AE5:AF5)</f>
        <v>73.140605549087795</v>
      </c>
      <c r="AL5">
        <f t="shared" si="8"/>
        <v>-2121.964474738842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-991.09846742770071</v>
      </c>
      <c r="AR5">
        <f t="shared" si="9"/>
        <v>-1032.9043754863185</v>
      </c>
      <c r="AS5">
        <f t="shared" si="9"/>
        <v>-844.14757830119026</v>
      </c>
      <c r="AT5">
        <f t="shared" si="9"/>
        <v>62.543118222435488</v>
      </c>
      <c r="AU5">
        <f t="shared" si="9"/>
        <v>-1814.508835565073</v>
      </c>
      <c r="AW5">
        <v>2</v>
      </c>
      <c r="AX5">
        <f>IF(Z5&gt;0, (R5*SUMPRODUCT(K5:$K$98, X5:$X$98)-K5*$AZ$3)/Z5, 0)</f>
        <v>2834.0366185121184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1000000</v>
      </c>
      <c r="S6">
        <f t="shared" si="1"/>
        <v>4143.2837361063739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2771.0996005108573</v>
      </c>
      <c r="AC6">
        <f t="shared" si="2"/>
        <v>4005.9495433985689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-1160.7423029669562</v>
      </c>
      <c r="AI6">
        <f t="shared" si="6"/>
        <v>-1209.084991985439</v>
      </c>
      <c r="AJ6">
        <f t="shared" si="7"/>
        <v>-1234.8499428877117</v>
      </c>
      <c r="AK6">
        <f>G6*SUM(AB6, AE6:AF6)</f>
        <v>162.10932662988515</v>
      </c>
      <c r="AL6">
        <f t="shared" si="8"/>
        <v>-2281.8256082432654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-895.40825414389542</v>
      </c>
      <c r="AR6">
        <f t="shared" si="9"/>
        <v>-932.70028930451383</v>
      </c>
      <c r="AS6">
        <f t="shared" si="9"/>
        <v>-952.57563083944183</v>
      </c>
      <c r="AT6">
        <f t="shared" si="9"/>
        <v>125.05276043363104</v>
      </c>
      <c r="AU6">
        <f t="shared" si="9"/>
        <v>-1760.2231597103246</v>
      </c>
      <c r="AW6">
        <v>3</v>
      </c>
      <c r="AX6">
        <f>IF(Z6&gt;0, (R6*SUMPRODUCT(K6:$K$98, X6:$X$98)-K6*$AZ$3)/Z6, 0)</f>
        <v>4143.2837361063739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1000000</v>
      </c>
      <c r="S7">
        <f t="shared" si="1"/>
        <v>5188.5087348834486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4005.9495433985689</v>
      </c>
      <c r="AC7">
        <f t="shared" si="2"/>
        <v>4960.3286306551236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-1163.2169488938339</v>
      </c>
      <c r="AI7">
        <f t="shared" si="6"/>
        <v>-1211.0180501746872</v>
      </c>
      <c r="AJ7">
        <f t="shared" si="7"/>
        <v>-954.37908725655461</v>
      </c>
      <c r="AK7">
        <f>G7*SUM(AB7, AE7:AF7)</f>
        <v>196.69212258086972</v>
      </c>
      <c r="AL7">
        <f t="shared" si="8"/>
        <v>-1968.7050148503722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-816.41090058346538</v>
      </c>
      <c r="AR7">
        <f t="shared" si="9"/>
        <v>-849.96039466768957</v>
      </c>
      <c r="AS7">
        <f t="shared" si="9"/>
        <v>-669.83677538923428</v>
      </c>
      <c r="AT7">
        <f t="shared" si="9"/>
        <v>138.0495642593817</v>
      </c>
      <c r="AU7">
        <f t="shared" si="9"/>
        <v>-1381.7476057975423</v>
      </c>
      <c r="AW7">
        <v>4</v>
      </c>
      <c r="AX7">
        <f>IF(Z7&gt;0, (R7*SUMPRODUCT(K7:$K$98, X7:$X$98)-K7*$AZ$3)/Z7, 0)</f>
        <v>5188.5087348834486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1000000</v>
      </c>
      <c r="S8">
        <f t="shared" si="1"/>
        <v>5697.9378549167523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4960.3286306551236</v>
      </c>
      <c r="AC8">
        <f t="shared" si="2"/>
        <v>5386.2179828163717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-1169.2942871578002</v>
      </c>
      <c r="AI8">
        <f t="shared" si="6"/>
        <v>-1216.5589127114872</v>
      </c>
      <c r="AJ8">
        <f t="shared" si="7"/>
        <v>-425.8893521612481</v>
      </c>
      <c r="AK8">
        <f>G8*SUM(AB8, AE8:AF8)</f>
        <v>105.65499983295413</v>
      </c>
      <c r="AL8">
        <f t="shared" si="8"/>
        <v>-1536.7932650397811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-766.05648974171834</v>
      </c>
      <c r="AR8">
        <f t="shared" si="9"/>
        <v>-797.02163986540825</v>
      </c>
      <c r="AS8">
        <f t="shared" si="9"/>
        <v>-279.01898240523172</v>
      </c>
      <c r="AT8">
        <f t="shared" si="9"/>
        <v>69.21927113184627</v>
      </c>
      <c r="AU8">
        <f t="shared" si="9"/>
        <v>-1006.8213511387936</v>
      </c>
      <c r="AW8">
        <v>5</v>
      </c>
      <c r="AX8">
        <f>IF(Z8&gt;0, (R8*SUMPRODUCT(K8:$K$98, X8:$X$98)-K8*$AZ$3)/Z8, 0)</f>
        <v>5697.9378549167523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1000000</v>
      </c>
      <c r="S9">
        <f t="shared" si="1"/>
        <v>5930.0822589559184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5386.2179828163717</v>
      </c>
      <c r="AC9">
        <f t="shared" si="2"/>
        <v>5542.575866599258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-1185.4573076071779</v>
      </c>
      <c r="AI9">
        <f t="shared" si="6"/>
        <v>-1232.1900140399475</v>
      </c>
      <c r="AJ9">
        <f t="shared" si="7"/>
        <v>-156.35788378288635</v>
      </c>
      <c r="AK9">
        <f t="shared" ref="AK9:AK72" si="22">G9*SUM(AB9:AB9, AE9:AF9)</f>
        <v>31.778686098616593</v>
      </c>
      <c r="AL9">
        <f t="shared" si="8"/>
        <v>-1356.7692117242173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-735.52950136783693</v>
      </c>
      <c r="AR9">
        <f t="shared" si="9"/>
        <v>-764.525302430843</v>
      </c>
      <c r="AS9">
        <f t="shared" si="9"/>
        <v>-97.013899661973994</v>
      </c>
      <c r="AT9">
        <f t="shared" si="9"/>
        <v>19.717421277212214</v>
      </c>
      <c r="AU9">
        <f t="shared" si="9"/>
        <v>-841.82178081560482</v>
      </c>
      <c r="AW9">
        <v>6</v>
      </c>
      <c r="AX9">
        <f>IF(Z9&gt;0, (R9*SUMPRODUCT(K9:$K$98, X9:$X$98)-K9*$AZ$3)/Z9, 0)</f>
        <v>5930.0822589559184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1000000</v>
      </c>
      <c r="S10">
        <f t="shared" si="1"/>
        <v>6118.3162715621938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5542.575866599258</v>
      </c>
      <c r="AC10">
        <f t="shared" si="2"/>
        <v>5653.9416319746797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-1206.6777355675181</v>
      </c>
      <c r="AI10">
        <f t="shared" si="6"/>
        <v>-1252.8827810491816</v>
      </c>
      <c r="AJ10">
        <f t="shared" si="7"/>
        <v>-111.36576537542169</v>
      </c>
      <c r="AK10">
        <f t="shared" si="22"/>
        <v>22.724561053056959</v>
      </c>
      <c r="AL10">
        <f t="shared" si="8"/>
        <v>-1341.5239853715464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-710.27031583313919</v>
      </c>
      <c r="AR10">
        <f t="shared" si="9"/>
        <v>-737.46736379384504</v>
      </c>
      <c r="AS10">
        <f t="shared" si="9"/>
        <v>-65.551716928793965</v>
      </c>
      <c r="AT10">
        <f t="shared" si="9"/>
        <v>13.376049528860388</v>
      </c>
      <c r="AU10">
        <f t="shared" si="9"/>
        <v>-789.6430311937786</v>
      </c>
      <c r="AW10">
        <v>7</v>
      </c>
      <c r="AX10">
        <f>IF(Z10&gt;0, (R10*SUMPRODUCT(K10:$K$98, X10:$X$98)-K10*$AZ$3)/Z10, 0)</f>
        <v>6118.3162715621938</v>
      </c>
    </row>
    <row r="11" spans="1:52" x14ac:dyDescent="0.25">
      <c r="A11" t="s">
        <v>33</v>
      </c>
      <c r="C11" s="12">
        <f>AU100</f>
        <v>12163.072738792416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1000000</v>
      </c>
      <c r="S11">
        <f t="shared" si="1"/>
        <v>6264.1212752554093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5653.9416319746797</v>
      </c>
      <c r="AC11">
        <f t="shared" si="2"/>
        <v>5723.1116724742715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-1226.3003891015462</v>
      </c>
      <c r="AI11">
        <f t="shared" si="6"/>
        <v>-1271.982069108938</v>
      </c>
      <c r="AJ11">
        <f t="shared" si="7"/>
        <v>-69.170040499591778</v>
      </c>
      <c r="AK11">
        <f t="shared" si="22"/>
        <v>13.56945991673923</v>
      </c>
      <c r="AL11">
        <f t="shared" si="8"/>
        <v>-1327.5826496917905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-685.8803987992394</v>
      </c>
      <c r="AR11">
        <f t="shared" si="9"/>
        <v>-711.43055696582428</v>
      </c>
      <c r="AS11">
        <f t="shared" si="9"/>
        <v>-38.6874010515306</v>
      </c>
      <c r="AT11">
        <f t="shared" si="9"/>
        <v>7.5895161266337245</v>
      </c>
      <c r="AU11">
        <f t="shared" si="9"/>
        <v>-742.52844189072107</v>
      </c>
      <c r="AW11">
        <v>8</v>
      </c>
      <c r="AX11">
        <f>IF(Z11&gt;0, (R11*SUMPRODUCT(K11:$K$98, X11:$X$98)-K11*$AZ$3)/Z11, 0)</f>
        <v>6264.1212752554093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1000000</v>
      </c>
      <c r="S12">
        <f t="shared" si="1"/>
        <v>6395.3114825539706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5723.1116724742715</v>
      </c>
      <c r="AC12">
        <f t="shared" si="2"/>
        <v>5776.5193804285045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-1254.4125375677818</v>
      </c>
      <c r="AI12">
        <f t="shared" si="6"/>
        <v>-1299.5746801482214</v>
      </c>
      <c r="AJ12">
        <f t="shared" si="7"/>
        <v>-53.407707954233047</v>
      </c>
      <c r="AK12">
        <f t="shared" si="22"/>
        <v>13.163156846690825</v>
      </c>
      <c r="AL12">
        <f t="shared" si="8"/>
        <v>-1339.8192312557637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-666.73359900435287</v>
      </c>
      <c r="AR12">
        <f t="shared" si="9"/>
        <v>-690.7377578911794</v>
      </c>
      <c r="AS12">
        <f t="shared" si="9"/>
        <v>-28.38676453915393</v>
      </c>
      <c r="AT12">
        <f t="shared" si="9"/>
        <v>6.9963577976266338</v>
      </c>
      <c r="AU12">
        <f t="shared" si="9"/>
        <v>-712.12816463270678</v>
      </c>
      <c r="AW12">
        <v>9</v>
      </c>
      <c r="AX12">
        <f>IF(Z12&gt;0, (R12*SUMPRODUCT(K12:$K$98, X12:$X$98)-K12*$AZ$3)/Z12, 0)</f>
        <v>6395.3114825539706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1000000</v>
      </c>
      <c r="S13">
        <f t="shared" si="1"/>
        <v>6505.0115265691893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5776.5193804285045</v>
      </c>
      <c r="AC13">
        <f t="shared" si="2"/>
        <v>5808.5000859843531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-1283.4755753934367</v>
      </c>
      <c r="AI13">
        <f t="shared" si="6"/>
        <v>-1328.1219227693023</v>
      </c>
      <c r="AJ13">
        <f t="shared" si="7"/>
        <v>-31.980705555848544</v>
      </c>
      <c r="AK13">
        <f t="shared" si="22"/>
        <v>11.553038760857008</v>
      </c>
      <c r="AL13">
        <f t="shared" si="8"/>
        <v>-1348.5495895642939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-648.46094350685428</v>
      </c>
      <c r="AR13">
        <f t="shared" si="9"/>
        <v>-671.01798557180655</v>
      </c>
      <c r="AS13">
        <f t="shared" si="9"/>
        <v>-16.157875456572938</v>
      </c>
      <c r="AT13">
        <f t="shared" si="9"/>
        <v>5.837036994599675</v>
      </c>
      <c r="AU13">
        <f t="shared" si="9"/>
        <v>-681.33882403377982</v>
      </c>
      <c r="AW13">
        <v>10</v>
      </c>
      <c r="AX13">
        <f>IF(Z13&gt;0, (R13*SUMPRODUCT(K13:$K$98, X13:$X$98)-K13*$AZ$3)/Z13, 0)</f>
        <v>6505.0115265691893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1000000</v>
      </c>
      <c r="S14">
        <f t="shared" si="1"/>
        <v>7476.8954269856531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5808.5000859843531</v>
      </c>
      <c r="AC14">
        <f t="shared" si="2"/>
        <v>6599.6977370383538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-1318.7905965967429</v>
      </c>
      <c r="AI14">
        <f t="shared" si="6"/>
        <v>-1362.92454096902</v>
      </c>
      <c r="AJ14">
        <f t="shared" si="7"/>
        <v>-791.19765105400074</v>
      </c>
      <c r="AK14">
        <f t="shared" si="22"/>
        <v>406.59500601890477</v>
      </c>
      <c r="AL14">
        <f t="shared" si="8"/>
        <v>-1747.5271860041162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-594.91378816053464</v>
      </c>
      <c r="AR14">
        <f t="shared" si="9"/>
        <v>-614.822856439254</v>
      </c>
      <c r="AS14">
        <f t="shared" si="9"/>
        <v>-356.91366998439435</v>
      </c>
      <c r="AT14">
        <f t="shared" si="9"/>
        <v>183.41727329727567</v>
      </c>
      <c r="AU14">
        <f t="shared" si="9"/>
        <v>-788.31925312637281</v>
      </c>
      <c r="AW14">
        <v>11</v>
      </c>
      <c r="AX14">
        <f>IF(Z14&gt;0, (R14*SUMPRODUCT(K14:$K$98, X14:$X$98)-K14*$AZ$3)/Z14, 0)</f>
        <v>7476.8954269856531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1000000</v>
      </c>
      <c r="S15">
        <f t="shared" si="1"/>
        <v>8355.7090969636702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6599.6977370383538</v>
      </c>
      <c r="AC15">
        <f t="shared" si="2"/>
        <v>7290.193408307151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-1371.5797176605406</v>
      </c>
      <c r="AI15">
        <f t="shared" si="6"/>
        <v>-1415.2037436032119</v>
      </c>
      <c r="AJ15">
        <f t="shared" si="7"/>
        <v>-690.4956712687972</v>
      </c>
      <c r="AK15">
        <f t="shared" si="22"/>
        <v>461.97884159268483</v>
      </c>
      <c r="AL15">
        <f t="shared" si="8"/>
        <v>-1643.7205732793243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-552.43504900252435</v>
      </c>
      <c r="AR15">
        <f t="shared" si="9"/>
        <v>-570.00562153215651</v>
      </c>
      <c r="AS15">
        <f t="shared" si="9"/>
        <v>-278.11289791018692</v>
      </c>
      <c r="AT15">
        <f t="shared" si="9"/>
        <v>186.07252696087792</v>
      </c>
      <c r="AU15">
        <f t="shared" si="9"/>
        <v>-662.04599248146553</v>
      </c>
      <c r="AW15">
        <v>12</v>
      </c>
      <c r="AX15">
        <f>IF(Z15&gt;0, (R15*SUMPRODUCT(K15:$K$98, X15:$X$98)-K15*$AZ$3)/Z15, 0)</f>
        <v>8355.7090969636702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1000000</v>
      </c>
      <c r="S16">
        <f t="shared" si="1"/>
        <v>9144.4285613152388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7290.193408307151</v>
      </c>
      <c r="AC16">
        <f t="shared" si="2"/>
        <v>7885.4453766522474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-1433.3362983074542</v>
      </c>
      <c r="AI16">
        <f t="shared" si="6"/>
        <v>-1476.4524171757835</v>
      </c>
      <c r="AJ16">
        <f t="shared" si="7"/>
        <v>-595.25196834509643</v>
      </c>
      <c r="AK16">
        <f t="shared" si="22"/>
        <v>510.31353858150061</v>
      </c>
      <c r="AL16">
        <f t="shared" si="8"/>
        <v>-1561.3908469393793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-515.45439461219917</v>
      </c>
      <c r="AR16">
        <f t="shared" si="9"/>
        <v>-530.95975296776851</v>
      </c>
      <c r="AS16">
        <f t="shared" si="9"/>
        <v>-214.06368020356018</v>
      </c>
      <c r="AT16">
        <f t="shared" si="9"/>
        <v>183.5182409058848</v>
      </c>
      <c r="AU16">
        <f t="shared" si="9"/>
        <v>-561.50519226544384</v>
      </c>
      <c r="AW16">
        <v>13</v>
      </c>
      <c r="AX16">
        <f>IF(Z16&gt;0, (R16*SUMPRODUCT(K16:$K$98, X16:$X$98)-K16*$AZ$3)/Z16, 0)</f>
        <v>9144.4285613152388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1000000</v>
      </c>
      <c r="S17">
        <f t="shared" si="1"/>
        <v>9850.5882754157938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7885.4453766522474</v>
      </c>
      <c r="AC17">
        <f t="shared" si="2"/>
        <v>8394.711533243275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-1495.0721174963717</v>
      </c>
      <c r="AI17">
        <f t="shared" si="6"/>
        <v>-1537.6823215701427</v>
      </c>
      <c r="AJ17">
        <f t="shared" si="7"/>
        <v>-509.26615659102754</v>
      </c>
      <c r="AK17">
        <f t="shared" si="22"/>
        <v>551.98117636565735</v>
      </c>
      <c r="AL17">
        <f t="shared" si="8"/>
        <v>-1494.9673017955129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-480.04977102801416</v>
      </c>
      <c r="AR17">
        <f t="shared" si="9"/>
        <v>-493.73139780018914</v>
      </c>
      <c r="AS17">
        <f t="shared" si="9"/>
        <v>-163.5192704103338</v>
      </c>
      <c r="AT17">
        <f t="shared" si="9"/>
        <v>177.23455225011963</v>
      </c>
      <c r="AU17">
        <f t="shared" si="9"/>
        <v>-480.01611596040328</v>
      </c>
      <c r="AW17">
        <v>14</v>
      </c>
      <c r="AX17">
        <f>IF(Z17&gt;0, (R17*SUMPRODUCT(K17:$K$98, X17:$X$98)-K17*$AZ$3)/Z17, 0)</f>
        <v>9850.5882754157938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1000000</v>
      </c>
      <c r="S18">
        <f t="shared" si="1"/>
        <v>10484.921389421854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8394.711533243275</v>
      </c>
      <c r="AC18">
        <f t="shared" si="2"/>
        <v>8829.590825789579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-1559.2914431408826</v>
      </c>
      <c r="AI18">
        <f t="shared" si="6"/>
        <v>-1601.397580601759</v>
      </c>
      <c r="AJ18">
        <f t="shared" si="7"/>
        <v>-434.87929254630399</v>
      </c>
      <c r="AK18">
        <f t="shared" si="22"/>
        <v>587.62980732702931</v>
      </c>
      <c r="AL18">
        <f t="shared" si="8"/>
        <v>-1448.6470658210337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-447.02663234066063</v>
      </c>
      <c r="AR18">
        <f t="shared" si="9"/>
        <v>-459.09786181659121</v>
      </c>
      <c r="AS18">
        <f t="shared" si="9"/>
        <v>-124.67369488674791</v>
      </c>
      <c r="AT18">
        <f t="shared" si="9"/>
        <v>168.46509033825268</v>
      </c>
      <c r="AU18">
        <f t="shared" si="9"/>
        <v>-415.30646636508641</v>
      </c>
      <c r="AW18">
        <v>15</v>
      </c>
      <c r="AX18">
        <f>IF(Z18&gt;0, (R18*SUMPRODUCT(K18:$K$98, X18:$X$98)-K18*$AZ$3)/Z18, 0)</f>
        <v>10484.921389421854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1000000</v>
      </c>
      <c r="S19">
        <f t="shared" si="1"/>
        <v>11056.15569543982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8829.590825789579</v>
      </c>
      <c r="AC19">
        <f t="shared" si="2"/>
        <v>9199.4651430688373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-1634.2646711462437</v>
      </c>
      <c r="AI19">
        <f t="shared" si="6"/>
        <v>-1675.8680339989539</v>
      </c>
      <c r="AJ19">
        <f t="shared" si="7"/>
        <v>-369.87431727925832</v>
      </c>
      <c r="AK19">
        <f t="shared" si="22"/>
        <v>618.07135780527062</v>
      </c>
      <c r="AL19">
        <f t="shared" si="8"/>
        <v>-1427.6709934729415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-418.32177520062697</v>
      </c>
      <c r="AR19">
        <f t="shared" si="9"/>
        <v>-428.97096373791265</v>
      </c>
      <c r="AS19">
        <f t="shared" si="9"/>
        <v>-94.676513380697941</v>
      </c>
      <c r="AT19">
        <f t="shared" si="9"/>
        <v>158.20736516100447</v>
      </c>
      <c r="AU19">
        <f t="shared" si="9"/>
        <v>-365.44011195760606</v>
      </c>
      <c r="AW19">
        <v>16</v>
      </c>
      <c r="AX19">
        <f>IF(Z19&gt;0, (R19*SUMPRODUCT(K19:$K$98, X19:$X$98)-K19*$AZ$3)/Z19, 0)</f>
        <v>11056.15569543982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1000000</v>
      </c>
      <c r="S20">
        <f t="shared" si="1"/>
        <v>11569.406638691178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9199.4651430688373</v>
      </c>
      <c r="AC20">
        <f t="shared" si="2"/>
        <v>9510.5192157431411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-1706.2229721719827</v>
      </c>
      <c r="AI20">
        <f t="shared" si="6"/>
        <v>-1747.3249902475573</v>
      </c>
      <c r="AJ20">
        <f t="shared" si="7"/>
        <v>-311.05407267430382</v>
      </c>
      <c r="AK20">
        <f t="shared" si="22"/>
        <v>643.96256001481868</v>
      </c>
      <c r="AL20">
        <f t="shared" si="8"/>
        <v>-1414.4165029070423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-389.94723175630236</v>
      </c>
      <c r="AR20">
        <f t="shared" si="9"/>
        <v>-399.34085640535102</v>
      </c>
      <c r="AS20">
        <f t="shared" si="9"/>
        <v>-71.089580051464864</v>
      </c>
      <c r="AT20">
        <f t="shared" si="9"/>
        <v>147.17385812290476</v>
      </c>
      <c r="AU20">
        <f t="shared" si="9"/>
        <v>-323.25657833391108</v>
      </c>
      <c r="AW20">
        <v>17</v>
      </c>
      <c r="AX20">
        <f>IF(Z20&gt;0, (R20*SUMPRODUCT(K20:$K$98, X20:$X$98)-K20*$AZ$3)/Z20, 0)</f>
        <v>11569.406638691178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1000000</v>
      </c>
      <c r="S21">
        <f t="shared" si="1"/>
        <v>12033.78079338635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9510.5192157431411</v>
      </c>
      <c r="AC21">
        <f t="shared" si="2"/>
        <v>9771.8004195894573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-1789.1766011122907</v>
      </c>
      <c r="AI21">
        <f t="shared" si="6"/>
        <v>-1829.778140177054</v>
      </c>
      <c r="AJ21">
        <f t="shared" si="7"/>
        <v>-261.2812038463162</v>
      </c>
      <c r="AK21">
        <f t="shared" si="22"/>
        <v>665.73634510201998</v>
      </c>
      <c r="AL21">
        <f t="shared" si="8"/>
        <v>-1425.3229989213501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-365.09446078619538</v>
      </c>
      <c r="AR21">
        <f t="shared" si="9"/>
        <v>-373.37949927972591</v>
      </c>
      <c r="AS21">
        <f t="shared" si="9"/>
        <v>-53.316324488334779</v>
      </c>
      <c r="AT21">
        <f t="shared" si="9"/>
        <v>135.84832922009579</v>
      </c>
      <c r="AU21">
        <f t="shared" si="9"/>
        <v>-290.84749454796486</v>
      </c>
      <c r="AW21">
        <v>18</v>
      </c>
      <c r="AX21">
        <f>IF(Z21&gt;0, (R21*SUMPRODUCT(K21:$K$98, X21:$X$98)-K21*$AZ$3)/Z21, 0)</f>
        <v>12033.78079338635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1000000</v>
      </c>
      <c r="S22">
        <f t="shared" si="1"/>
        <v>12453.556749777559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9771.8004195894573</v>
      </c>
      <c r="AC22">
        <f t="shared" si="2"/>
        <v>9988.1599191627392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-1877.7594674059192</v>
      </c>
      <c r="AI22">
        <f t="shared" si="6"/>
        <v>-1917.8611031066644</v>
      </c>
      <c r="AJ22">
        <f t="shared" si="7"/>
        <v>-216.35949957328194</v>
      </c>
      <c r="AK22">
        <f t="shared" si="22"/>
        <v>684.0260293712621</v>
      </c>
      <c r="AL22">
        <f t="shared" si="8"/>
        <v>-1450.1945733086841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-342.11646166720959</v>
      </c>
      <c r="AR22">
        <f t="shared" si="9"/>
        <v>-349.42273808394333</v>
      </c>
      <c r="AS22">
        <f t="shared" si="9"/>
        <v>-39.419397280076801</v>
      </c>
      <c r="AT22">
        <f t="shared" si="9"/>
        <v>124.62542136989217</v>
      </c>
      <c r="AU22">
        <f t="shared" si="9"/>
        <v>-264.21671399412793</v>
      </c>
      <c r="AW22">
        <v>19</v>
      </c>
      <c r="AX22">
        <f>IF(Z22&gt;0, (R22*SUMPRODUCT(K22:$K$98, X22:$X$98)-K22*$AZ$3)/Z22, 0)</f>
        <v>12453.556749777559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1000000</v>
      </c>
      <c r="S23">
        <f t="shared" si="1"/>
        <v>12834.213048140178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9988.1599191627392</v>
      </c>
      <c r="AC23">
        <f t="shared" si="2"/>
        <v>10165.198779245067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-1973.2691574358623</v>
      </c>
      <c r="AI23">
        <f t="shared" si="6"/>
        <v>-2012.8711133217284</v>
      </c>
      <c r="AJ23">
        <f t="shared" si="7"/>
        <v>-177.03886008232803</v>
      </c>
      <c r="AK23">
        <f t="shared" si="22"/>
        <v>699.17119434139181</v>
      </c>
      <c r="AL23">
        <f t="shared" si="8"/>
        <v>-1490.7387790626647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-320.99799263865475</v>
      </c>
      <c r="AR23">
        <f t="shared" si="9"/>
        <v>-327.44016921452862</v>
      </c>
      <c r="AS23">
        <f t="shared" si="9"/>
        <v>-28.799476488706077</v>
      </c>
      <c r="AT23">
        <f t="shared" si="9"/>
        <v>113.73640998169422</v>
      </c>
      <c r="AU23">
        <f t="shared" si="9"/>
        <v>-242.50323572154045</v>
      </c>
      <c r="AW23">
        <v>20</v>
      </c>
      <c r="AX23">
        <f>IF(Z23&gt;0, (R23*SUMPRODUCT(K23:$K$98, X23:$X$98)-K23*$AZ$3)/Z23, 0)</f>
        <v>12834.213048140178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1000000</v>
      </c>
      <c r="S24">
        <f t="shared" si="1"/>
        <v>13180.47193431197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10165.198779245067</v>
      </c>
      <c r="AC24">
        <f t="shared" si="2"/>
        <v>10307.732323882781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-2072.9564604544794</v>
      </c>
      <c r="AI24">
        <f t="shared" si="6"/>
        <v>-2112.0587489584641</v>
      </c>
      <c r="AJ24">
        <f t="shared" si="7"/>
        <v>-142.53354463771393</v>
      </c>
      <c r="AK24">
        <f t="shared" si="22"/>
        <v>711.56391454715481</v>
      </c>
      <c r="AL24">
        <f t="shared" si="8"/>
        <v>-1543.0283790490232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-301.08432538285632</v>
      </c>
      <c r="AR24">
        <f t="shared" si="9"/>
        <v>-306.76369510418988</v>
      </c>
      <c r="AS24">
        <f t="shared" si="9"/>
        <v>-20.702130966255144</v>
      </c>
      <c r="AT24">
        <f t="shared" si="9"/>
        <v>103.35033333562825</v>
      </c>
      <c r="AU24">
        <f t="shared" si="9"/>
        <v>-224.1154927348168</v>
      </c>
      <c r="AW24">
        <v>21</v>
      </c>
      <c r="AX24">
        <f>IF(Z24&gt;0, (R24*SUMPRODUCT(K24:$K$98, X24:$X$98)-K24*$AZ$3)/Z24, 0)</f>
        <v>13180.47193431197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1000000</v>
      </c>
      <c r="S25">
        <f t="shared" si="1"/>
        <v>13497.483947468992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10307.732323882781</v>
      </c>
      <c r="AC25">
        <f t="shared" si="2"/>
        <v>10420.515442496684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-2191.392349621869</v>
      </c>
      <c r="AI25">
        <f t="shared" si="6"/>
        <v>-2229.9940456233326</v>
      </c>
      <c r="AJ25">
        <f t="shared" si="7"/>
        <v>-112.78311861390284</v>
      </c>
      <c r="AK25">
        <f t="shared" si="22"/>
        <v>721.5412626717947</v>
      </c>
      <c r="AL25">
        <f t="shared" si="8"/>
        <v>-1621.2359015654406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-284.18430211609041</v>
      </c>
      <c r="AR25">
        <f t="shared" si="9"/>
        <v>-289.19025006537765</v>
      </c>
      <c r="AS25">
        <f t="shared" si="9"/>
        <v>-14.625948593504376</v>
      </c>
      <c r="AT25">
        <f t="shared" si="9"/>
        <v>93.570966520773297</v>
      </c>
      <c r="AU25">
        <f t="shared" si="9"/>
        <v>-210.24523213810872</v>
      </c>
      <c r="AW25">
        <v>22</v>
      </c>
      <c r="AX25">
        <f>IF(Z25&gt;0, (R25*SUMPRODUCT(K25:$K$98, X25:$X$98)-K25*$AZ$3)/Z25, 0)</f>
        <v>13497.483947468992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1000000</v>
      </c>
      <c r="S26">
        <f t="shared" si="1"/>
        <v>13787.453310382976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10420.515442496684</v>
      </c>
      <c r="AC26">
        <f t="shared" si="2"/>
        <v>10505.855643949126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-2326.9102349682316</v>
      </c>
      <c r="AI26">
        <f t="shared" si="6"/>
        <v>-2365.0095684979324</v>
      </c>
      <c r="AJ26">
        <f t="shared" si="7"/>
        <v>-85.340201452441761</v>
      </c>
      <c r="AK26">
        <f t="shared" si="22"/>
        <v>729.43608097476795</v>
      </c>
      <c r="AL26">
        <f t="shared" si="8"/>
        <v>-1720.9136889756062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-269.42726998485489</v>
      </c>
      <c r="AR26">
        <f t="shared" si="9"/>
        <v>-273.8386990408149</v>
      </c>
      <c r="AS26">
        <f t="shared" si="9"/>
        <v>-9.8813341192780655</v>
      </c>
      <c r="AT26">
        <f t="shared" si="9"/>
        <v>84.459627609213044</v>
      </c>
      <c r="AU26">
        <f t="shared" si="9"/>
        <v>-199.26040555087997</v>
      </c>
      <c r="AW26">
        <v>23</v>
      </c>
      <c r="AX26">
        <f>IF(Z26&gt;0, (R26*SUMPRODUCT(K26:$K$98, X26:$X$98)-K26*$AZ$3)/Z26, 0)</f>
        <v>13787.453310382976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1000000</v>
      </c>
      <c r="S27">
        <f t="shared" si="1"/>
        <v>14073.727733690264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10505.855643949126</v>
      </c>
      <c r="AC27">
        <f t="shared" si="2"/>
        <v>10566.360966436179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-3580.5753651212667</v>
      </c>
      <c r="AI27">
        <f t="shared" si="6"/>
        <v>-3618.1146765474141</v>
      </c>
      <c r="AJ27">
        <f t="shared" si="7"/>
        <v>-60.50532248705349</v>
      </c>
      <c r="AK27">
        <f t="shared" si="22"/>
        <v>735.40989507643883</v>
      </c>
      <c r="AL27">
        <f t="shared" si="8"/>
        <v>-2943.2101039580289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-370.16616310636221</v>
      </c>
      <c r="AR27">
        <f t="shared" si="9"/>
        <v>-374.0470429816001</v>
      </c>
      <c r="AS27">
        <f t="shared" si="9"/>
        <v>-6.2551463909173002</v>
      </c>
      <c r="AT27">
        <f t="shared" si="9"/>
        <v>76.027965176395085</v>
      </c>
      <c r="AU27">
        <f t="shared" si="9"/>
        <v>-304.27422419612236</v>
      </c>
      <c r="AW27">
        <v>24</v>
      </c>
      <c r="AX27">
        <f>IF(Z27&gt;0, (R27*SUMPRODUCT(K27:$K$98, X27:$X$98)-K27*$AZ$3)/Z27, 0)</f>
        <v>14073.727733690264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1000000</v>
      </c>
      <c r="S28">
        <f t="shared" si="1"/>
        <v>14208.186560137347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10566.360966436179</v>
      </c>
      <c r="AC28">
        <f t="shared" si="2"/>
        <v>10490.777475179733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-4916.8990105968096</v>
      </c>
      <c r="AI28">
        <f t="shared" si="6"/>
        <v>-4953.8170839581662</v>
      </c>
      <c r="AJ28">
        <f t="shared" si="7"/>
        <v>75.583491256445996</v>
      </c>
      <c r="AK28">
        <f t="shared" si="22"/>
        <v>739.64526765053267</v>
      </c>
      <c r="AL28">
        <f t="shared" si="8"/>
        <v>-4138.5883250511879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-453.85504112380858</v>
      </c>
      <c r="AR28">
        <f t="shared" si="9"/>
        <v>-457.26276897575735</v>
      </c>
      <c r="AS28">
        <f t="shared" si="9"/>
        <v>6.9767445820107525</v>
      </c>
      <c r="AT28">
        <f t="shared" si="9"/>
        <v>68.273058414070803</v>
      </c>
      <c r="AU28">
        <f t="shared" si="9"/>
        <v>-382.01296597967587</v>
      </c>
      <c r="AW28">
        <v>25</v>
      </c>
      <c r="AX28">
        <f>IF(Z28&gt;0, (R28*SUMPRODUCT(K28:$K$98, X28:$X$98)-K28*$AZ$3)/Z28, 0)</f>
        <v>14208.186560137347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1000000</v>
      </c>
      <c r="S29">
        <f t="shared" si="1"/>
        <v>14213.170528715887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10490.777475179733</v>
      </c>
      <c r="AC29">
        <f t="shared" si="2"/>
        <v>10299.942676779063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-6301.9151227835137</v>
      </c>
      <c r="AI29">
        <f t="shared" si="6"/>
        <v>-6338.1489196551174</v>
      </c>
      <c r="AJ29">
        <f t="shared" si="7"/>
        <v>190.83479840067048</v>
      </c>
      <c r="AK29">
        <f t="shared" si="22"/>
        <v>734.35442326258135</v>
      </c>
      <c r="AL29">
        <f t="shared" si="8"/>
        <v>-5412.9596979918661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-519.37423600683576</v>
      </c>
      <c r="AR29">
        <f t="shared" si="9"/>
        <v>-522.36045530702586</v>
      </c>
      <c r="AS29">
        <f t="shared" si="9"/>
        <v>15.727707481259833</v>
      </c>
      <c r="AT29">
        <f t="shared" si="9"/>
        <v>60.522041333330392</v>
      </c>
      <c r="AU29">
        <f t="shared" si="9"/>
        <v>-446.11070649243567</v>
      </c>
      <c r="AW29">
        <v>26</v>
      </c>
      <c r="AX29">
        <f>IF(Z29&gt;0, (R29*SUMPRODUCT(K29:$K$98, X29:$X$98)-K29*$AZ$3)/Z29, 0)</f>
        <v>14213.170528715887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1000000</v>
      </c>
      <c r="S30">
        <f t="shared" si="1"/>
        <v>14114.40944417243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10299.942676779063</v>
      </c>
      <c r="AC30">
        <f t="shared" si="2"/>
        <v>10015.407943203605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-7841.7183189524349</v>
      </c>
      <c r="AI30">
        <f t="shared" si="6"/>
        <v>-7877.1976919393746</v>
      </c>
      <c r="AJ30">
        <f t="shared" si="7"/>
        <v>284.53473357545772</v>
      </c>
      <c r="AK30">
        <f t="shared" si="22"/>
        <v>720.99598737453448</v>
      </c>
      <c r="AL30">
        <f t="shared" si="8"/>
        <v>-6871.6669709893822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-577.03355441708936</v>
      </c>
      <c r="AR30">
        <f t="shared" si="9"/>
        <v>-579.64430729935805</v>
      </c>
      <c r="AS30">
        <f t="shared" si="9"/>
        <v>20.937514201874485</v>
      </c>
      <c r="AT30">
        <f t="shared" si="9"/>
        <v>53.05455518718054</v>
      </c>
      <c r="AU30">
        <f t="shared" si="9"/>
        <v>-505.65223791030297</v>
      </c>
      <c r="AW30">
        <v>27</v>
      </c>
      <c r="AX30">
        <f>IF(Z30&gt;0, (R30*SUMPRODUCT(K30:$K$98, X30:$X$98)-K30*$AZ$3)/Z30, 0)</f>
        <v>14114.40944417243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1000000</v>
      </c>
      <c r="S31">
        <f t="shared" si="1"/>
        <v>13922.820859557649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10015.407943203605</v>
      </c>
      <c r="AC31">
        <f t="shared" si="2"/>
        <v>9648.0525159573863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-9524.7924720738756</v>
      </c>
      <c r="AI31">
        <f t="shared" si="6"/>
        <v>-9559.4408117073417</v>
      </c>
      <c r="AJ31">
        <f t="shared" si="7"/>
        <v>367.35542724621882</v>
      </c>
      <c r="AK31">
        <f t="shared" si="22"/>
        <v>701.07855602425241</v>
      </c>
      <c r="AL31">
        <f t="shared" si="8"/>
        <v>-8491.0068284368699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-625.78814176234744</v>
      </c>
      <c r="AR31">
        <f t="shared" si="9"/>
        <v>-628.06457142083605</v>
      </c>
      <c r="AS31">
        <f t="shared" si="9"/>
        <v>24.135609343378192</v>
      </c>
      <c r="AT31">
        <f t="shared" si="9"/>
        <v>46.061543922365466</v>
      </c>
      <c r="AU31">
        <f t="shared" si="9"/>
        <v>-557.86741815509231</v>
      </c>
      <c r="AW31">
        <v>28</v>
      </c>
      <c r="AX31">
        <f>IF(Z31&gt;0, (R31*SUMPRODUCT(K31:$K$98, X31:$X$98)-K31*$AZ$3)/Z31, 0)</f>
        <v>13922.820859557649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1000000</v>
      </c>
      <c r="S32">
        <f t="shared" si="1"/>
        <v>13648.947322622649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9648.0525159573863</v>
      </c>
      <c r="AC32">
        <f t="shared" si="2"/>
        <v>9209.4769877404597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-11298.130587680847</v>
      </c>
      <c r="AI32">
        <f t="shared" si="6"/>
        <v>-11331.867537388596</v>
      </c>
      <c r="AJ32">
        <f t="shared" si="7"/>
        <v>438.57552821692661</v>
      </c>
      <c r="AK32">
        <f t="shared" si="22"/>
        <v>675.36367611701712</v>
      </c>
      <c r="AL32">
        <f t="shared" si="8"/>
        <v>-10217.928333054653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-662.76623485710797</v>
      </c>
      <c r="AR32">
        <f t="shared" si="9"/>
        <v>-664.74529776135068</v>
      </c>
      <c r="AS32">
        <f t="shared" si="9"/>
        <v>25.727535124593196</v>
      </c>
      <c r="AT32">
        <f t="shared" si="9"/>
        <v>39.617902918150882</v>
      </c>
      <c r="AU32">
        <f t="shared" si="9"/>
        <v>-599.39985971860665</v>
      </c>
      <c r="AW32">
        <v>29</v>
      </c>
      <c r="AX32">
        <f>IF(Z32&gt;0, (R32*SUMPRODUCT(K32:$K$98, X32:$X$98)-K32*$AZ$3)/Z32, 0)</f>
        <v>13648.947322622649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1000000</v>
      </c>
      <c r="S33">
        <f t="shared" si="1"/>
        <v>13308.021162864419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9209.4769877404597</v>
      </c>
      <c r="AC33">
        <f t="shared" si="2"/>
        <v>8713.8648721203317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-13208.690549577525</v>
      </c>
      <c r="AI33">
        <f t="shared" si="6"/>
        <v>-13241.429695260716</v>
      </c>
      <c r="AJ33">
        <f t="shared" si="7"/>
        <v>495.61211562012795</v>
      </c>
      <c r="AK33">
        <f t="shared" si="22"/>
        <v>644.66338914183223</v>
      </c>
      <c r="AL33">
        <f t="shared" si="8"/>
        <v>-12101.154190498757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-691.82384666880557</v>
      </c>
      <c r="AR33">
        <f t="shared" si="9"/>
        <v>-693.53860572218662</v>
      </c>
      <c r="AS33">
        <f t="shared" si="9"/>
        <v>25.958385427914241</v>
      </c>
      <c r="AT33">
        <f t="shared" si="9"/>
        <v>33.765156660204781</v>
      </c>
      <c r="AU33">
        <f t="shared" si="9"/>
        <v>-633.81506363406766</v>
      </c>
      <c r="AW33">
        <v>30</v>
      </c>
      <c r="AX33">
        <f>IF(Z33&gt;0, (R33*SUMPRODUCT(K33:$K$98, X33:$X$98)-K33*$AZ$3)/Z33, 0)</f>
        <v>13308.021162864419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1000000</v>
      </c>
      <c r="S34">
        <f t="shared" si="1"/>
        <v>12909.03283286986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8713.8648721203317</v>
      </c>
      <c r="AC34">
        <f t="shared" si="2"/>
        <v>8171.285774770261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-15245.310578835055</v>
      </c>
      <c r="AI34">
        <f t="shared" si="6"/>
        <v>-15276.960067532473</v>
      </c>
      <c r="AJ34">
        <f t="shared" si="7"/>
        <v>542.5790973500707</v>
      </c>
      <c r="AK34">
        <f t="shared" si="22"/>
        <v>609.97054104842323</v>
      </c>
      <c r="AL34">
        <f t="shared" si="8"/>
        <v>-14124.410429133979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-712.94169714053248</v>
      </c>
      <c r="AR34">
        <f t="shared" si="9"/>
        <v>-714.42177457607477</v>
      </c>
      <c r="AS34">
        <f t="shared" si="9"/>
        <v>25.373524566614396</v>
      </c>
      <c r="AT34">
        <f t="shared" si="9"/>
        <v>28.525062214509624</v>
      </c>
      <c r="AU34">
        <f t="shared" ref="AU34:AU97" si="23">AL34*$K34</f>
        <v>-660.52318779495079</v>
      </c>
      <c r="AW34">
        <v>31</v>
      </c>
      <c r="AX34">
        <f>IF(Z34&gt;0, (R34*SUMPRODUCT(K34:$K$98, X34:$X$98)-K34*$AZ$3)/Z34, 0)</f>
        <v>12909.03283286986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1000000</v>
      </c>
      <c r="S35">
        <f t="shared" si="1"/>
        <v>12455.966775435953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8171.285774770261</v>
      </c>
      <c r="AC35">
        <f t="shared" si="2"/>
        <v>7591.5983180928824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-17185.03937292405</v>
      </c>
      <c r="AI35">
        <f t="shared" ref="AI35:AI66" si="25">SUM(AE35:AH35)</f>
        <v>-17215.513114765847</v>
      </c>
      <c r="AJ35">
        <f t="shared" si="7"/>
        <v>579.68745667737858</v>
      </c>
      <c r="AK35">
        <f t="shared" si="22"/>
        <v>571.99000423391828</v>
      </c>
      <c r="AL35">
        <f t="shared" ref="AL35:AL98" si="26">SUM(AI35:AK35)</f>
        <v>-16063.835653854552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-717.54682674172398</v>
      </c>
      <c r="AR35">
        <f t="shared" si="27"/>
        <v>-718.81923213358937</v>
      </c>
      <c r="AS35">
        <f t="shared" si="27"/>
        <v>24.204360898712263</v>
      </c>
      <c r="AT35">
        <f t="shared" si="27"/>
        <v>23.88296026325591</v>
      </c>
      <c r="AU35">
        <f t="shared" si="23"/>
        <v>-670.73191097162135</v>
      </c>
      <c r="AW35">
        <v>32</v>
      </c>
      <c r="AX35">
        <f>IF(Z35&gt;0, (R35*SUMPRODUCT(K35:$K$98, X35:$X$98)-K35*$AZ$3)/Z35, 0)</f>
        <v>12455.966775435953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1000000</v>
      </c>
      <c r="S36">
        <f t="shared" si="1"/>
        <v>11967.968806010329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7591.5983180928824</v>
      </c>
      <c r="AC36">
        <f t="shared" si="2"/>
        <v>6993.0284917646886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-19068.029745249638</v>
      </c>
      <c r="AI36">
        <f t="shared" si="25"/>
        <v>-19097.245348185756</v>
      </c>
      <c r="AJ36">
        <f t="shared" si="7"/>
        <v>598.56982632819381</v>
      </c>
      <c r="AK36">
        <f t="shared" si="22"/>
        <v>531.41188226650183</v>
      </c>
      <c r="AL36">
        <f t="shared" si="26"/>
        <v>-17967.263639591063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-710.86562660539482</v>
      </c>
      <c r="AR36">
        <f t="shared" si="27"/>
        <v>-711.95479880437426</v>
      </c>
      <c r="AS36">
        <f t="shared" si="27"/>
        <v>22.314980642710509</v>
      </c>
      <c r="AT36">
        <f t="shared" si="27"/>
        <v>19.811299107451834</v>
      </c>
      <c r="AU36">
        <f t="shared" si="23"/>
        <v>-669.82851905421205</v>
      </c>
      <c r="AW36">
        <v>33</v>
      </c>
      <c r="AX36">
        <f>IF(Z36&gt;0, (R36*SUMPRODUCT(K36:$K$98, X36:$X$98)-K36*$AZ$3)/Z36, 0)</f>
        <v>11967.968806010329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1000000</v>
      </c>
      <c r="S37">
        <f t="shared" si="1"/>
        <v>11458.48880640256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6993.0284917646886</v>
      </c>
      <c r="AC37">
        <f t="shared" si="2"/>
        <v>6388.3923298142308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-20944.081432843701</v>
      </c>
      <c r="AI37">
        <f t="shared" si="25"/>
        <v>-20971.957675678816</v>
      </c>
      <c r="AJ37">
        <f t="shared" si="7"/>
        <v>604.63616195045779</v>
      </c>
      <c r="AK37">
        <f t="shared" si="22"/>
        <v>489.51199442352822</v>
      </c>
      <c r="AL37">
        <f t="shared" si="26"/>
        <v>-19877.809519304832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-697.14800536100245</v>
      </c>
      <c r="AR37">
        <f t="shared" si="27"/>
        <v>-698.07589838661795</v>
      </c>
      <c r="AS37">
        <f t="shared" si="27"/>
        <v>20.126014866036609</v>
      </c>
      <c r="AT37">
        <f t="shared" si="27"/>
        <v>16.293973627198302</v>
      </c>
      <c r="AU37">
        <f t="shared" si="23"/>
        <v>-661.65590989338307</v>
      </c>
      <c r="AW37">
        <v>34</v>
      </c>
      <c r="AX37">
        <f>IF(Z37&gt;0, (R37*SUMPRODUCT(K37:$K$98, X37:$X$98)-K37*$AZ$3)/Z37, 0)</f>
        <v>11458.48880640256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1000000</v>
      </c>
      <c r="S38">
        <f t="shared" si="1"/>
        <v>10939.321164608396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6388.3923298142308</v>
      </c>
      <c r="AC38">
        <f t="shared" si="2"/>
        <v>5786.0920607522821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-23023.546482377227</v>
      </c>
      <c r="AI38">
        <f t="shared" si="25"/>
        <v>-23049.992785459872</v>
      </c>
      <c r="AJ38">
        <f t="shared" si="7"/>
        <v>602.30026906194871</v>
      </c>
      <c r="AK38">
        <f t="shared" si="22"/>
        <v>447.18746308699622</v>
      </c>
      <c r="AL38">
        <f t="shared" si="26"/>
        <v>-22000.505053310928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-684.25482831816578</v>
      </c>
      <c r="AR38">
        <f t="shared" si="27"/>
        <v>-685.04080673332066</v>
      </c>
      <c r="AS38">
        <f t="shared" si="27"/>
        <v>17.900233898301487</v>
      </c>
      <c r="AT38">
        <f t="shared" si="27"/>
        <v>13.290314809442624</v>
      </c>
      <c r="AU38">
        <f t="shared" si="23"/>
        <v>-653.85025802557664</v>
      </c>
      <c r="AW38">
        <v>35</v>
      </c>
      <c r="AX38">
        <f>IF(Z38&gt;0, (R38*SUMPRODUCT(K38:$K$98, X38:$X$98)-K38*$AZ$3)/Z38, 0)</f>
        <v>10939.321164608396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1000000</v>
      </c>
      <c r="S39">
        <f t="shared" si="1"/>
        <v>10399.687461024054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5786.0920607522821</v>
      </c>
      <c r="AC39">
        <f t="shared" si="2"/>
        <v>5186.5227112725552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-24917.706764467031</v>
      </c>
      <c r="AI39">
        <f t="shared" si="25"/>
        <v>-24942.642719180625</v>
      </c>
      <c r="AJ39">
        <f t="shared" si="7"/>
        <v>599.56934947972695</v>
      </c>
      <c r="AK39">
        <f t="shared" si="22"/>
        <v>405.02644425265981</v>
      </c>
      <c r="AL39">
        <f t="shared" si="26"/>
        <v>-23938.046925448238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-661.20434174908212</v>
      </c>
      <c r="AR39">
        <f t="shared" si="27"/>
        <v>-661.86603030967615</v>
      </c>
      <c r="AS39">
        <f t="shared" si="27"/>
        <v>15.909885319823799</v>
      </c>
      <c r="AT39">
        <f t="shared" si="27"/>
        <v>10.74758788978707</v>
      </c>
      <c r="AU39">
        <f t="shared" si="23"/>
        <v>-635.20855710006526</v>
      </c>
      <c r="AW39">
        <v>36</v>
      </c>
      <c r="AX39">
        <f>IF(Z39&gt;0, (R39*SUMPRODUCT(K39:$K$98, X39:$X$98)-K39*$AZ$3)/Z39, 0)</f>
        <v>10399.687461024054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1000000</v>
      </c>
      <c r="S40">
        <f t="shared" si="1"/>
        <v>9844.7386953087862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5186.5227112725552</v>
      </c>
      <c r="AC40">
        <f t="shared" si="2"/>
        <v>4600.9304042006524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-26382.738806076781</v>
      </c>
      <c r="AI40">
        <f t="shared" si="25"/>
        <v>-26406.106264302936</v>
      </c>
      <c r="AJ40">
        <f t="shared" si="7"/>
        <v>585.59230707190272</v>
      </c>
      <c r="AK40">
        <f t="shared" si="22"/>
        <v>363.05658978907888</v>
      </c>
      <c r="AL40">
        <f t="shared" si="26"/>
        <v>-25457.457367441955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-625.07118828553951</v>
      </c>
      <c r="AR40">
        <f t="shared" si="27"/>
        <v>-625.62482015022192</v>
      </c>
      <c r="AS40">
        <f t="shared" si="27"/>
        <v>13.8741046531528</v>
      </c>
      <c r="AT40">
        <f t="shared" si="27"/>
        <v>8.6016927833923233</v>
      </c>
      <c r="AU40">
        <f t="shared" si="23"/>
        <v>-603.1490227136768</v>
      </c>
      <c r="AW40">
        <v>37</v>
      </c>
      <c r="AX40">
        <f>IF(Z40&gt;0, (R40*SUMPRODUCT(K40:$K$98, X40:$X$98)-K40*$AZ$3)/Z40, 0)</f>
        <v>9844.7386953087862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1000000</v>
      </c>
      <c r="S41">
        <f t="shared" si="1"/>
        <v>9295.6385912174646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4600.9304042006524</v>
      </c>
      <c r="AC41">
        <f t="shared" si="2"/>
        <v>4043.3699611625921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-27700.719679612324</v>
      </c>
      <c r="AI41">
        <f t="shared" si="25"/>
        <v>-27722.468427272237</v>
      </c>
      <c r="AJ41">
        <f t="shared" si="7"/>
        <v>557.56044303806038</v>
      </c>
      <c r="AK41">
        <f t="shared" si="22"/>
        <v>322.06512829404568</v>
      </c>
      <c r="AL41">
        <f t="shared" si="26"/>
        <v>-26842.842855940133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-585.97978363304674</v>
      </c>
      <c r="AR41">
        <f t="shared" si="27"/>
        <v>-586.43985566711115</v>
      </c>
      <c r="AS41">
        <f t="shared" si="27"/>
        <v>11.794608643841588</v>
      </c>
      <c r="AT41">
        <f t="shared" si="27"/>
        <v>6.8129513014925234</v>
      </c>
      <c r="AU41">
        <f t="shared" si="23"/>
        <v>-567.83229572177697</v>
      </c>
      <c r="AW41">
        <v>38</v>
      </c>
      <c r="AX41">
        <f>IF(Z41&gt;0, (R41*SUMPRODUCT(K41:$K$98, X41:$X$98)-K41*$AZ$3)/Z41, 0)</f>
        <v>9295.6385912174646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1000000</v>
      </c>
      <c r="S42">
        <f t="shared" si="1"/>
        <v>8752.681842006481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4043.3699611625921</v>
      </c>
      <c r="AC42">
        <f t="shared" si="2"/>
        <v>3517.6676286433681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-28729.225708837512</v>
      </c>
      <c r="AI42">
        <f t="shared" si="25"/>
        <v>-28749.320507735381</v>
      </c>
      <c r="AJ42">
        <f t="shared" si="7"/>
        <v>525.702332519224</v>
      </c>
      <c r="AK42">
        <f t="shared" si="22"/>
        <v>283.03589728138149</v>
      </c>
      <c r="AL42">
        <f t="shared" si="26"/>
        <v>-27940.582277934776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-542.6221018907288</v>
      </c>
      <c r="AR42">
        <f t="shared" si="27"/>
        <v>-543.00164160145891</v>
      </c>
      <c r="AS42">
        <f t="shared" si="27"/>
        <v>9.9291817862216476</v>
      </c>
      <c r="AT42">
        <f t="shared" si="27"/>
        <v>5.3458291932353683</v>
      </c>
      <c r="AU42">
        <f t="shared" si="23"/>
        <v>-527.72663062200195</v>
      </c>
      <c r="AW42">
        <v>39</v>
      </c>
      <c r="AX42">
        <f>IF(Z42&gt;0, (R42*SUMPRODUCT(K42:$K$98, X42:$X$98)-K42*$AZ$3)/Z42, 0)</f>
        <v>8752.681842006481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1000000</v>
      </c>
      <c r="S43">
        <f t="shared" si="1"/>
        <v>8223.890877669257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3517.6676286433681</v>
      </c>
      <c r="AC43">
        <f t="shared" si="2"/>
        <v>3028.86467953284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-29576.328809842635</v>
      </c>
      <c r="AI43">
        <f t="shared" si="25"/>
        <v>-29594.743844311033</v>
      </c>
      <c r="AJ43">
        <f t="shared" si="7"/>
        <v>488.80294911052806</v>
      </c>
      <c r="AK43">
        <f t="shared" si="22"/>
        <v>246.2367340050358</v>
      </c>
      <c r="AL43">
        <f t="shared" si="26"/>
        <v>-28859.704161195466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-498.7693998581363</v>
      </c>
      <c r="AR43">
        <f t="shared" si="27"/>
        <v>-499.07994738244952</v>
      </c>
      <c r="AS43">
        <f t="shared" si="27"/>
        <v>8.2430769262888237</v>
      </c>
      <c r="AT43">
        <f t="shared" si="27"/>
        <v>4.1524879180355825</v>
      </c>
      <c r="AU43">
        <f t="shared" si="23"/>
        <v>-486.68438253812502</v>
      </c>
      <c r="AW43">
        <v>40</v>
      </c>
      <c r="AX43">
        <f>IF(Z43&gt;0, (R43*SUMPRODUCT(K43:$K$98, X43:$X$98)-K43*$AZ$3)/Z43, 0)</f>
        <v>8223.890877669257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1000000</v>
      </c>
      <c r="S44">
        <f t="shared" si="1"/>
        <v>7711.869009526341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3028.86467953284</v>
      </c>
      <c r="AC44">
        <f t="shared" si="2"/>
        <v>2578.1480946570236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-30308.568630161284</v>
      </c>
      <c r="AI44">
        <f t="shared" si="25"/>
        <v>-30325.284085853491</v>
      </c>
      <c r="AJ44">
        <f t="shared" si="7"/>
        <v>450.71658487581635</v>
      </c>
      <c r="AK44">
        <f t="shared" si="22"/>
        <v>212.02052756729881</v>
      </c>
      <c r="AL44">
        <f t="shared" si="26"/>
        <v>-29662.546973410375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-456.35513246980753</v>
      </c>
      <c r="AR44">
        <f t="shared" si="27"/>
        <v>-456.60681654271087</v>
      </c>
      <c r="AS44">
        <f t="shared" si="27"/>
        <v>6.7864249647426478</v>
      </c>
      <c r="AT44">
        <f t="shared" si="27"/>
        <v>3.1923861903530031</v>
      </c>
      <c r="AU44">
        <f t="shared" si="23"/>
        <v>-446.62800538761519</v>
      </c>
      <c r="AW44">
        <v>41</v>
      </c>
      <c r="AX44">
        <f>IF(Z44&gt;0, (R44*SUMPRODUCT(K44:$K$98, X44:$X$98)-K44*$AZ$3)/Z44, 0)</f>
        <v>7711.869009526341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1000000</v>
      </c>
      <c r="S45">
        <f t="shared" si="1"/>
        <v>7207.3856018017095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2578.1480946570236</v>
      </c>
      <c r="AC45">
        <f t="shared" si="2"/>
        <v>2164.6972612785726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-30621.71190078391</v>
      </c>
      <c r="AI45">
        <f t="shared" si="25"/>
        <v>-30636.729116324157</v>
      </c>
      <c r="AJ45">
        <f t="shared" si="7"/>
        <v>413.45083337845108</v>
      </c>
      <c r="AK45">
        <f t="shared" si="22"/>
        <v>180.47036662599166</v>
      </c>
      <c r="AL45">
        <f t="shared" si="26"/>
        <v>-30042.807916319714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-411.66975045949471</v>
      </c>
      <c r="AR45">
        <f t="shared" si="27"/>
        <v>-411.87163771498456</v>
      </c>
      <c r="AS45">
        <f t="shared" si="27"/>
        <v>5.5583176393159084</v>
      </c>
      <c r="AT45">
        <f t="shared" si="27"/>
        <v>2.4261932525187655</v>
      </c>
      <c r="AU45">
        <f t="shared" si="23"/>
        <v>-403.88712682314986</v>
      </c>
      <c r="AW45">
        <v>42</v>
      </c>
      <c r="AX45">
        <f>IF(Z45&gt;0, (R45*SUMPRODUCT(K45:$K$98, X45:$X$98)-K45*$AZ$3)/Z45, 0)</f>
        <v>7207.3856018017095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1000000</v>
      </c>
      <c r="S46">
        <f t="shared" si="1"/>
        <v>6712.5908165899909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2164.6972612785726</v>
      </c>
      <c r="AC46">
        <f t="shared" si="2"/>
        <v>1791.3349207220745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-30478.940660485176</v>
      </c>
      <c r="AI46">
        <f t="shared" si="25"/>
        <v>-30492.283756836994</v>
      </c>
      <c r="AJ46">
        <f t="shared" si="7"/>
        <v>373.36234055649811</v>
      </c>
      <c r="AK46">
        <f t="shared" si="22"/>
        <v>151.52880828950009</v>
      </c>
      <c r="AL46">
        <f t="shared" si="26"/>
        <v>-29967.392607990998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-365.84854798409248</v>
      </c>
      <c r="AR46">
        <f t="shared" si="27"/>
        <v>-366.00870947002801</v>
      </c>
      <c r="AS46">
        <f t="shared" si="27"/>
        <v>4.4815885068350241</v>
      </c>
      <c r="AT46">
        <f t="shared" si="27"/>
        <v>1.8188491230059392</v>
      </c>
      <c r="AU46">
        <f t="shared" si="23"/>
        <v>-359.70827184018708</v>
      </c>
      <c r="AW46">
        <v>43</v>
      </c>
      <c r="AX46">
        <f>IF(Z46&gt;0, (R46*SUMPRODUCT(K46:$K$98, X46:$X$98)-K46*$AZ$3)/Z46, 0)</f>
        <v>6712.5908165899909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1000000</v>
      </c>
      <c r="S47">
        <f t="shared" si="1"/>
        <v>6234.2132861020682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1791.3349207220745</v>
      </c>
      <c r="AC47">
        <f t="shared" si="2"/>
        <v>1459.6894172942298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-30051.588465496505</v>
      </c>
      <c r="AI47">
        <f t="shared" si="25"/>
        <v>-30063.295551461531</v>
      </c>
      <c r="AJ47">
        <f t="shared" si="7"/>
        <v>331.64550342784469</v>
      </c>
      <c r="AK47">
        <f t="shared" si="22"/>
        <v>125.39344445054522</v>
      </c>
      <c r="AL47">
        <f t="shared" si="26"/>
        <v>-29606.256603583141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-322.0704480837515</v>
      </c>
      <c r="AR47">
        <f t="shared" si="27"/>
        <v>-322.19591587480824</v>
      </c>
      <c r="AS47">
        <f t="shared" si="27"/>
        <v>3.5543284514428928</v>
      </c>
      <c r="AT47">
        <f t="shared" si="27"/>
        <v>1.3438731495781138</v>
      </c>
      <c r="AU47">
        <f t="shared" si="23"/>
        <v>-317.29771427378722</v>
      </c>
      <c r="AW47">
        <v>44</v>
      </c>
      <c r="AX47">
        <f>IF(Z47&gt;0, (R47*SUMPRODUCT(K47:$K$98, X47:$X$98)-K47*$AZ$3)/Z47, 0)</f>
        <v>6234.2132861020682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1000000</v>
      </c>
      <c r="S48">
        <f t="shared" si="1"/>
        <v>5768.8374314998982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1459.6894172942298</v>
      </c>
      <c r="AC48">
        <f t="shared" si="2"/>
        <v>1168.157401849985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-29305.880012813934</v>
      </c>
      <c r="AI48">
        <f t="shared" si="25"/>
        <v>-29316.004733918671</v>
      </c>
      <c r="AJ48">
        <f t="shared" si="7"/>
        <v>291.53201544424473</v>
      </c>
      <c r="AK48">
        <f t="shared" si="22"/>
        <v>102.1782592105961</v>
      </c>
      <c r="AL48">
        <f t="shared" si="26"/>
        <v>-28922.294459263831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-280.42723450056462</v>
      </c>
      <c r="AR48">
        <f t="shared" si="27"/>
        <v>-280.52411770414864</v>
      </c>
      <c r="AS48">
        <f t="shared" si="27"/>
        <v>2.7896625804670903</v>
      </c>
      <c r="AT48">
        <f t="shared" si="27"/>
        <v>0.97774121247956369</v>
      </c>
      <c r="AU48">
        <f t="shared" si="23"/>
        <v>-276.75671391120198</v>
      </c>
      <c r="AW48">
        <v>45</v>
      </c>
      <c r="AX48">
        <f>IF(Z48&gt;0, (R48*SUMPRODUCT(K48:$K$98, X48:$X$98)-K48*$AZ$3)/Z48, 0)</f>
        <v>5768.8374314998982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1000000</v>
      </c>
      <c r="S49">
        <f t="shared" si="1"/>
        <v>5313.0868879488307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1168.157401849985</v>
      </c>
      <c r="AC49">
        <f t="shared" si="2"/>
        <v>914.99662506326558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-28253.844220454772</v>
      </c>
      <c r="AI49">
        <f t="shared" si="25"/>
        <v>-28262.455002137438</v>
      </c>
      <c r="AJ49">
        <f t="shared" si="7"/>
        <v>253.16077678671945</v>
      </c>
      <c r="AK49">
        <f t="shared" si="22"/>
        <v>81.771018129498955</v>
      </c>
      <c r="AL49">
        <f t="shared" si="26"/>
        <v>-27927.523207221217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-241.39315201565086</v>
      </c>
      <c r="AR49">
        <f t="shared" si="27"/>
        <v>-241.46672018978953</v>
      </c>
      <c r="AS49">
        <f t="shared" si="27"/>
        <v>2.1629367458264119</v>
      </c>
      <c r="AT49">
        <f t="shared" si="27"/>
        <v>0.69862931414898866</v>
      </c>
      <c r="AU49">
        <f t="shared" si="23"/>
        <v>-238.60515412981411</v>
      </c>
      <c r="AW49">
        <v>46</v>
      </c>
      <c r="AX49">
        <f>IF(Z49&gt;0, (R49*SUMPRODUCT(K49:$K$98, X49:$X$98)-K49*$AZ$3)/Z49, 0)</f>
        <v>5313.0868879488307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1000000</v>
      </c>
      <c r="S50">
        <f t="shared" si="1"/>
        <v>4860.0355913612257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914.99662506326558</v>
      </c>
      <c r="AC50">
        <f t="shared" si="2"/>
        <v>697.94852457783361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-26883.721491451863</v>
      </c>
      <c r="AI50">
        <f t="shared" si="25"/>
        <v>-26890.901979243128</v>
      </c>
      <c r="AJ50">
        <f t="shared" si="7"/>
        <v>217.04810048543197</v>
      </c>
      <c r="AK50">
        <f t="shared" si="22"/>
        <v>64.049763754428596</v>
      </c>
      <c r="AL50">
        <f t="shared" si="26"/>
        <v>-26609.804115003266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-205.07785399853216</v>
      </c>
      <c r="AR50">
        <f t="shared" si="27"/>
        <v>-205.13262911690123</v>
      </c>
      <c r="AS50">
        <f t="shared" si="27"/>
        <v>1.6557141717214794</v>
      </c>
      <c r="AT50">
        <f t="shared" si="27"/>
        <v>0.48859262673316051</v>
      </c>
      <c r="AU50">
        <f t="shared" si="23"/>
        <v>-202.98832231844656</v>
      </c>
      <c r="AW50">
        <v>47</v>
      </c>
      <c r="AX50">
        <f>IF(Z50&gt;0, (R50*SUMPRODUCT(K50:$K$98, X50:$X$98)-K50*$AZ$3)/Z50, 0)</f>
        <v>4860.0355913612257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1000000</v>
      </c>
      <c r="S51">
        <f t="shared" si="1"/>
        <v>4397.9422952728892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697.94852457783361</v>
      </c>
      <c r="AC51">
        <f t="shared" si="2"/>
        <v>514.60732373128269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-25162.726976692273</v>
      </c>
      <c r="AI51">
        <f t="shared" si="25"/>
        <v>-25168.577523256794</v>
      </c>
      <c r="AJ51">
        <f t="shared" si="7"/>
        <v>183.34120084655092</v>
      </c>
      <c r="AK51">
        <f t="shared" si="22"/>
        <v>48.856396720448359</v>
      </c>
      <c r="AL51">
        <f t="shared" si="26"/>
        <v>-24936.379925689795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-171.38352035994276</v>
      </c>
      <c r="AR51">
        <f t="shared" si="27"/>
        <v>-171.42336847605461</v>
      </c>
      <c r="AS51">
        <f t="shared" si="27"/>
        <v>1.2487382809186964</v>
      </c>
      <c r="AT51">
        <f t="shared" si="27"/>
        <v>0.33276128099344365</v>
      </c>
      <c r="AU51">
        <f t="shared" si="23"/>
        <v>-169.84186891414245</v>
      </c>
      <c r="AW51">
        <v>48</v>
      </c>
      <c r="AX51">
        <f>IF(Z51&gt;0, (R51*SUMPRODUCT(K51:$K$98, X51:$X$98)-K51*$AZ$3)/Z51, 0)</f>
        <v>4397.9422952728892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1000000</v>
      </c>
      <c r="S52">
        <f t="shared" si="1"/>
        <v>3912.9479764914367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514.60732373128269</v>
      </c>
      <c r="AC52">
        <f t="shared" si="2"/>
        <v>362.63152939989459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-23166.058198734285</v>
      </c>
      <c r="AI52">
        <f t="shared" si="25"/>
        <v>-23170.691936923224</v>
      </c>
      <c r="AJ52">
        <f t="shared" si="7"/>
        <v>151.9757943313881</v>
      </c>
      <c r="AK52">
        <f t="shared" si="22"/>
        <v>36.022512661189793</v>
      </c>
      <c r="AL52">
        <f t="shared" si="26"/>
        <v>-22982.693629930644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-140.87874507230998</v>
      </c>
      <c r="AR52">
        <f t="shared" si="27"/>
        <v>-140.90692402340522</v>
      </c>
      <c r="AS52">
        <f t="shared" si="27"/>
        <v>0.92420380727279772</v>
      </c>
      <c r="AT52">
        <f t="shared" si="27"/>
        <v>0.21906214404387042</v>
      </c>
      <c r="AU52">
        <f t="shared" si="23"/>
        <v>-139.76365807208853</v>
      </c>
      <c r="AW52">
        <v>49</v>
      </c>
      <c r="AX52">
        <f>IF(Z52&gt;0, (R52*SUMPRODUCT(K52:$K$98, X52:$X$98)-K52*$AZ$3)/Z52, 0)</f>
        <v>3912.9479764914367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1000000</v>
      </c>
      <c r="S53">
        <f t="shared" si="1"/>
        <v>3368.9143255664576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362.63152939989459</v>
      </c>
      <c r="AC53">
        <f t="shared" si="2"/>
        <v>239.08111113879428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-20781.203680220078</v>
      </c>
      <c r="AI53">
        <f t="shared" si="25"/>
        <v>-20784.752020843116</v>
      </c>
      <c r="AJ53">
        <f t="shared" si="7"/>
        <v>123.5504182611003</v>
      </c>
      <c r="AK53">
        <f t="shared" si="22"/>
        <v>25.384207057992622</v>
      </c>
      <c r="AL53">
        <f t="shared" si="26"/>
        <v>-20635.817395524024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-112.83556492303862</v>
      </c>
      <c r="AR53">
        <f t="shared" si="27"/>
        <v>-112.85483132477843</v>
      </c>
      <c r="AS53">
        <f t="shared" si="27"/>
        <v>0.67084089331351582</v>
      </c>
      <c r="AT53">
        <f t="shared" si="27"/>
        <v>0.13782846208462016</v>
      </c>
      <c r="AU53">
        <f t="shared" si="23"/>
        <v>-112.04616196938029</v>
      </c>
      <c r="AW53">
        <v>50</v>
      </c>
      <c r="AX53">
        <f>IF(Z53&gt;0, (R53*SUMPRODUCT(K53:$K$98, X53:$X$98)-K53*$AZ$3)/Z53, 0)</f>
        <v>3368.9143255664576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1000000</v>
      </c>
      <c r="S54">
        <f t="shared" si="1"/>
        <v>2714.6875034194077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239.08111113879428</v>
      </c>
      <c r="AC54">
        <f t="shared" si="2"/>
        <v>141.71726658290706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-18053.247421889089</v>
      </c>
      <c r="AI54">
        <f t="shared" si="25"/>
        <v>-18055.8576167348</v>
      </c>
      <c r="AJ54">
        <f t="shared" si="7"/>
        <v>97.363844555887226</v>
      </c>
      <c r="AK54">
        <f t="shared" si="22"/>
        <v>16.735677779715601</v>
      </c>
      <c r="AL54">
        <f t="shared" si="26"/>
        <v>-17941.7580943992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-87.521070331934183</v>
      </c>
      <c r="AR54">
        <f t="shared" si="27"/>
        <v>-87.533724401384006</v>
      </c>
      <c r="AS54">
        <f t="shared" si="27"/>
        <v>0.47201413064506909</v>
      </c>
      <c r="AT54">
        <f t="shared" si="27"/>
        <v>8.1133571029173249E-2</v>
      </c>
      <c r="AU54">
        <f t="shared" si="23"/>
        <v>-86.980576699709786</v>
      </c>
      <c r="AW54">
        <v>51</v>
      </c>
      <c r="AX54">
        <f>IF(Z54&gt;0, (R54*SUMPRODUCT(K54:$K$98, X54:$X$98)-K54*$AZ$3)/Z54, 0)</f>
        <v>2714.6875034194077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1000000</v>
      </c>
      <c r="S55">
        <f t="shared" si="1"/>
        <v>1859.0438598353412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141.71726658290706</v>
      </c>
      <c r="AC55">
        <f t="shared" si="2"/>
        <v>68.010232293072335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-15098.411065539129</v>
      </c>
      <c r="AI55">
        <f t="shared" si="25"/>
        <v>-15100.240237883107</v>
      </c>
      <c r="AJ55">
        <f t="shared" si="7"/>
        <v>73.707034289834723</v>
      </c>
      <c r="AK55">
        <f t="shared" si="22"/>
        <v>9.9202086608034943</v>
      </c>
      <c r="AL55">
        <f t="shared" si="26"/>
        <v>-15016.612994932468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-65.353749397883604</v>
      </c>
      <c r="AR55">
        <f t="shared" si="27"/>
        <v>-65.361667003945271</v>
      </c>
      <c r="AS55">
        <f t="shared" si="27"/>
        <v>0.31904225066659808</v>
      </c>
      <c r="AT55">
        <f t="shared" si="27"/>
        <v>4.2939805253587857E-2</v>
      </c>
      <c r="AU55">
        <f t="shared" si="23"/>
        <v>-64.999684948025077</v>
      </c>
      <c r="AW55">
        <v>52</v>
      </c>
      <c r="AX55">
        <f>IF(Z55&gt;0, (R55*SUMPRODUCT(K55:$K$98, X55:$X$98)-K55*$AZ$3)/Z55, 0)</f>
        <v>1859.0438598353412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1000000</v>
      </c>
      <c r="S56">
        <f t="shared" si="1"/>
        <v>619.12662011317934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68.010232293072335</v>
      </c>
      <c r="AC56">
        <f t="shared" si="2"/>
        <v>14.990443647063216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-12005.370261786389</v>
      </c>
      <c r="AI56">
        <f t="shared" si="25"/>
        <v>-12006.580873893838</v>
      </c>
      <c r="AJ56">
        <f t="shared" si="7"/>
        <v>53.019788646009118</v>
      </c>
      <c r="AK56">
        <f t="shared" si="22"/>
        <v>4.7607162605150641</v>
      </c>
      <c r="AL56">
        <f t="shared" si="26"/>
        <v>-11948.800368987315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-46.397737064600271</v>
      </c>
      <c r="AR56">
        <f t="shared" si="27"/>
        <v>-46.402415775962254</v>
      </c>
      <c r="AS56">
        <f t="shared" si="27"/>
        <v>0.20490815020078892</v>
      </c>
      <c r="AT56">
        <f t="shared" si="27"/>
        <v>1.8398971166898211E-2</v>
      </c>
      <c r="AU56">
        <f t="shared" si="23"/>
        <v>-46.179108654594572</v>
      </c>
      <c r="AW56">
        <v>53</v>
      </c>
      <c r="AX56">
        <f>IF(Z56&gt;0, (R56*SUMPRODUCT(K56:$K$98, X56:$X$98)-K56*$AZ$3)/Z56, 0)</f>
        <v>619.12662011317934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1000000</v>
      </c>
      <c r="S57">
        <f t="shared" si="1"/>
        <v>-1361.9158036097424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14.990443647063216</v>
      </c>
      <c r="AC57">
        <f t="shared" si="2"/>
        <v>-20.394828460506233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-8995.017444043131</v>
      </c>
      <c r="AI57">
        <f t="shared" si="25"/>
        <v>-8995.7661991573041</v>
      </c>
      <c r="AJ57">
        <f t="shared" si="7"/>
        <v>35.385272107569449</v>
      </c>
      <c r="AK57">
        <f t="shared" si="22"/>
        <v>1.0493310552944253</v>
      </c>
      <c r="AL57">
        <f t="shared" si="26"/>
        <v>-8959.3315959944412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-31.038821820657869</v>
      </c>
      <c r="AR57">
        <f t="shared" si="27"/>
        <v>-31.041405526217165</v>
      </c>
      <c r="AS57">
        <f t="shared" si="27"/>
        <v>0.12210283780491092</v>
      </c>
      <c r="AT57">
        <f t="shared" si="27"/>
        <v>3.6208934400383786E-3</v>
      </c>
      <c r="AU57">
        <f t="shared" si="23"/>
        <v>-30.915681794972219</v>
      </c>
      <c r="AW57">
        <v>54</v>
      </c>
      <c r="AX57">
        <f>IF(Z57&gt;0, (R57*SUMPRODUCT(K57:$K$98, X57:$X$98)-K57*$AZ$3)/Z57, 0)</f>
        <v>-1361.9158036097424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1000000</v>
      </c>
      <c r="S58">
        <f t="shared" si="1"/>
        <v>-4863.6032773468469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-20.394828460506233</v>
      </c>
      <c r="AC58">
        <f t="shared" si="2"/>
        <v>-41.601092283815163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-6271.797462844138</v>
      </c>
      <c r="AI58">
        <f t="shared" si="25"/>
        <v>-6272.2251405340267</v>
      </c>
      <c r="AJ58">
        <f t="shared" si="7"/>
        <v>21.20626382330893</v>
      </c>
      <c r="AK58">
        <f t="shared" si="22"/>
        <v>-1.4276379922354365</v>
      </c>
      <c r="AL58">
        <f t="shared" si="26"/>
        <v>-6252.4465147029532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-19.323118639557741</v>
      </c>
      <c r="AR58">
        <f t="shared" si="27"/>
        <v>-19.324436294789781</v>
      </c>
      <c r="AS58">
        <f t="shared" si="27"/>
        <v>6.5335520508619321E-2</v>
      </c>
      <c r="AT58">
        <f t="shared" si="27"/>
        <v>-4.3984867913440953E-3</v>
      </c>
      <c r="AU58">
        <f t="shared" si="23"/>
        <v>-19.263499261072507</v>
      </c>
      <c r="AW58">
        <v>55</v>
      </c>
      <c r="AX58">
        <f>IF(Z58&gt;0, (R58*SUMPRODUCT(K58:$K$98, X58:$X$98)-K58*$AZ$3)/Z58, 0)</f>
        <v>-4863.6032773468469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1000000</v>
      </c>
      <c r="S59">
        <f t="shared" si="1"/>
        <v>-11742.082317678007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-41.601092283815163</v>
      </c>
      <c r="AC59">
        <f t="shared" si="2"/>
        <v>-52.145141282882769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-4027.1414312988663</v>
      </c>
      <c r="AI59">
        <f t="shared" si="25"/>
        <v>-4027.363475140291</v>
      </c>
      <c r="AJ59">
        <f t="shared" si="7"/>
        <v>10.544048999067606</v>
      </c>
      <c r="AK59">
        <f t="shared" si="22"/>
        <v>-2.9120764598670617</v>
      </c>
      <c r="AL59">
        <f t="shared" si="26"/>
        <v>-4019.7315026010906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-11.078068715586857</v>
      </c>
      <c r="AR59">
        <f t="shared" si="27"/>
        <v>-11.07867952525797</v>
      </c>
      <c r="AS59">
        <f t="shared" si="27"/>
        <v>2.9005114755682172E-2</v>
      </c>
      <c r="AT59">
        <f t="shared" si="27"/>
        <v>-8.0106903812030769E-3</v>
      </c>
      <c r="AU59">
        <f t="shared" si="23"/>
        <v>-11.057685100883491</v>
      </c>
      <c r="AW59">
        <v>56</v>
      </c>
      <c r="AX59">
        <f>IF(Z59&gt;0, (R59*SUMPRODUCT(K59:$K$98, X59:$X$98)-K59*$AZ$3)/Z59, 0)</f>
        <v>-11742.082317678007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1000000</v>
      </c>
      <c r="S60">
        <f t="shared" si="1"/>
        <v>-27071.760318383571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-52.145141282882769</v>
      </c>
      <c r="AC60">
        <f t="shared" si="2"/>
        <v>-55.384754962317729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-2350.6182775991583</v>
      </c>
      <c r="AI60">
        <f t="shared" si="25"/>
        <v>-2350.7205700882892</v>
      </c>
      <c r="AJ60">
        <f t="shared" si="7"/>
        <v>3.2396136794349601</v>
      </c>
      <c r="AK60">
        <f t="shared" si="22"/>
        <v>-3.650159889801794</v>
      </c>
      <c r="AL60">
        <f t="shared" si="26"/>
        <v>-2351.1311162986558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-5.7733948259918089</v>
      </c>
      <c r="AR60">
        <f t="shared" si="27"/>
        <v>-5.7736460683705113</v>
      </c>
      <c r="AS60">
        <f t="shared" si="27"/>
        <v>7.9568720422633979E-3</v>
      </c>
      <c r="AT60">
        <f t="shared" si="27"/>
        <v>-8.9652217983043105E-3</v>
      </c>
      <c r="AU60">
        <f t="shared" si="23"/>
        <v>-5.774654418126552</v>
      </c>
      <c r="AW60">
        <v>57</v>
      </c>
      <c r="AX60">
        <f>IF(Z60&gt;0, (R60*SUMPRODUCT(K60:$K$98, X60:$X$98)-K60*$AZ$3)/Z60, 0)</f>
        <v>-27071.760318383571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1000000</v>
      </c>
      <c r="S61">
        <f t="shared" si="1"/>
        <v>-67029.274423628187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-55.384754962317729</v>
      </c>
      <c r="AC61">
        <f t="shared" si="2"/>
        <v>-54.159529220316777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-1217.3931423928109</v>
      </c>
      <c r="AI61">
        <f t="shared" si="25"/>
        <v>-1217.4335422999307</v>
      </c>
      <c r="AJ61">
        <f t="shared" si="7"/>
        <v>-1.2252257420009514</v>
      </c>
      <c r="AK61">
        <f t="shared" si="22"/>
        <v>-3.8769328473622413</v>
      </c>
      <c r="AL61">
        <f t="shared" si="26"/>
        <v>-1222.5357008892938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-2.6696970296178639</v>
      </c>
      <c r="AR61">
        <f t="shared" si="27"/>
        <v>-2.6697856250832714</v>
      </c>
      <c r="AS61">
        <f t="shared" si="27"/>
        <v>-2.6868736237515701E-3</v>
      </c>
      <c r="AT61">
        <f t="shared" si="27"/>
        <v>-8.5019668225560265E-3</v>
      </c>
      <c r="AU61">
        <f t="shared" si="23"/>
        <v>-2.6809744655295793</v>
      </c>
      <c r="AW61">
        <v>58</v>
      </c>
      <c r="AX61">
        <f>IF(Z61&gt;0, (R61*SUMPRODUCT(K61:$K$98, X61:$X$98)-K61*$AZ$3)/Z61, 0)</f>
        <v>-67029.274423628187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1000000</v>
      </c>
      <c r="S62">
        <f t="shared" si="1"/>
        <v>-195134.46105239357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-54.159529220316777</v>
      </c>
      <c r="AC62">
        <f t="shared" si="2"/>
        <v>-50.58045788565537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-540.709932895713</v>
      </c>
      <c r="AI62">
        <f t="shared" si="25"/>
        <v>-540.72289330711669</v>
      </c>
      <c r="AJ62">
        <f t="shared" si="7"/>
        <v>-3.5790713346614069</v>
      </c>
      <c r="AK62">
        <f t="shared" si="22"/>
        <v>-3.7911670454221746</v>
      </c>
      <c r="AL62">
        <f t="shared" si="26"/>
        <v>-548.0931316872003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-1.0587110654352121</v>
      </c>
      <c r="AR62">
        <f t="shared" si="27"/>
        <v>-1.0587364419451131</v>
      </c>
      <c r="AS62">
        <f t="shared" si="27"/>
        <v>-7.007828403845561E-3</v>
      </c>
      <c r="AT62">
        <f t="shared" si="27"/>
        <v>-7.4231122043691214E-3</v>
      </c>
      <c r="AU62">
        <f t="shared" si="23"/>
        <v>-1.0731673825533279</v>
      </c>
      <c r="AW62">
        <v>59</v>
      </c>
      <c r="AX62">
        <f>IF(Z62&gt;0, (R62*SUMPRODUCT(K62:$K$98, X62:$X$98)-K62*$AZ$3)/Z62, 0)</f>
        <v>-195134.46105239357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1000000</v>
      </c>
      <c r="S63">
        <f t="shared" si="1"/>
        <v>-738207.37325793609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-50.58045788565537</v>
      </c>
      <c r="AC63">
        <f t="shared" si="2"/>
        <v>-46.059911482984106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-194.22187400568291</v>
      </c>
      <c r="AI63">
        <f t="shared" si="25"/>
        <v>-194.22499371927231</v>
      </c>
      <c r="AJ63">
        <f t="shared" si="7"/>
        <v>-4.5205464026712647</v>
      </c>
      <c r="AK63">
        <f t="shared" si="22"/>
        <v>-3.5406320519958761</v>
      </c>
      <c r="AL63">
        <f t="shared" si="26"/>
        <v>-202.28617217393946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-0.33954178084346487</v>
      </c>
      <c r="AR63">
        <f t="shared" si="27"/>
        <v>-0.33954723477656734</v>
      </c>
      <c r="AS63">
        <f t="shared" si="27"/>
        <v>-7.9028913906144718E-3</v>
      </c>
      <c r="AT63">
        <f t="shared" si="27"/>
        <v>-6.189789478660653E-3</v>
      </c>
      <c r="AU63">
        <f t="shared" si="23"/>
        <v>-0.35363991564584252</v>
      </c>
      <c r="AW63">
        <v>60</v>
      </c>
      <c r="AX63">
        <f>IF(Z63&gt;0, (R63*SUMPRODUCT(K63:$K$98, X63:$X$98)-K63*$AZ$3)/Z63, 0)</f>
        <v>-738207.37325793609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1000000</v>
      </c>
      <c r="S64">
        <f t="shared" si="1"/>
        <v>-4227419.2649482805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-46.059911482984106</v>
      </c>
      <c r="AC64">
        <f t="shared" si="2"/>
        <v>-41.417973381589647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-51.972868542635112</v>
      </c>
      <c r="AI64">
        <f t="shared" si="25"/>
        <v>-51.973358415661487</v>
      </c>
      <c r="AJ64">
        <f t="shared" si="7"/>
        <v>-4.6419381013944587</v>
      </c>
      <c r="AK64">
        <f t="shared" si="22"/>
        <v>-3.2241938038088875</v>
      </c>
      <c r="AL64">
        <f t="shared" si="26"/>
        <v>-59.839490320864833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-8.1124820107953993E-2</v>
      </c>
      <c r="AR64">
        <f t="shared" si="27"/>
        <v>-8.1125584754244542E-2</v>
      </c>
      <c r="AS64">
        <f t="shared" si="27"/>
        <v>-7.2456341931360696E-3</v>
      </c>
      <c r="AT64">
        <f t="shared" si="27"/>
        <v>-5.0326670368907502E-3</v>
      </c>
      <c r="AU64">
        <f t="shared" si="23"/>
        <v>-9.3403885984271365E-2</v>
      </c>
      <c r="AW64">
        <v>61</v>
      </c>
      <c r="AX64">
        <f>IF(Z64&gt;0, (R64*SUMPRODUCT(K64:$K$98, X64:$X$98)-K64*$AZ$3)/Z64, 0)</f>
        <v>-4227419.2649482805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1000000</v>
      </c>
      <c r="S65">
        <f t="shared" si="1"/>
        <v>-24439521.477482785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-41.417973381589647</v>
      </c>
      <c r="AC65">
        <f t="shared" si="2"/>
        <v>-37.051348306842307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-8.1834436240726927</v>
      </c>
      <c r="AI65">
        <f t="shared" si="25"/>
        <v>-8.1835194261876012</v>
      </c>
      <c r="AJ65">
        <f t="shared" si="7"/>
        <v>-4.3666250747473399</v>
      </c>
      <c r="AK65">
        <f t="shared" si="22"/>
        <v>-2.8992581367112757</v>
      </c>
      <c r="AL65">
        <f t="shared" si="26"/>
        <v>-15.449402637646216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-1.1404995846910638E-2</v>
      </c>
      <c r="AR65">
        <f t="shared" si="27"/>
        <v>-1.1405101489821549E-2</v>
      </c>
      <c r="AS65">
        <f t="shared" si="27"/>
        <v>-6.0856215464125596E-3</v>
      </c>
      <c r="AT65">
        <f t="shared" si="27"/>
        <v>-4.040600574438594E-3</v>
      </c>
      <c r="AU65">
        <f t="shared" si="23"/>
        <v>-2.1531323610672701E-2</v>
      </c>
      <c r="AW65">
        <v>62</v>
      </c>
      <c r="AX65">
        <f>IF(Z65&gt;0, (R65*SUMPRODUCT(K65:$K$98, X65:$X$98)-K65*$AZ$3)/Z65, 0)</f>
        <v>-24439521.477482785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1000000</v>
      </c>
      <c r="S66">
        <f t="shared" si="1"/>
        <v>-143349599.32287779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-37.051348306842307</v>
      </c>
      <c r="AC66">
        <f t="shared" si="2"/>
        <v>-33.091548039425561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-1.2700368069351642</v>
      </c>
      <c r="AI66">
        <f t="shared" si="25"/>
        <v>-1.2700483491885768</v>
      </c>
      <c r="AJ66">
        <f t="shared" si="7"/>
        <v>-3.9598002674167461</v>
      </c>
      <c r="AK66">
        <f t="shared" si="22"/>
        <v>-2.5935943814789617</v>
      </c>
      <c r="AL66">
        <f t="shared" si="26"/>
        <v>-7.8234429980842846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-1.5803647031906421E-3</v>
      </c>
      <c r="AR66">
        <f t="shared" si="27"/>
        <v>-1.5803790657428051E-3</v>
      </c>
      <c r="AS66">
        <f t="shared" si="27"/>
        <v>-4.9273600104644535E-3</v>
      </c>
      <c r="AT66">
        <f t="shared" si="27"/>
        <v>-3.2273277376693877E-3</v>
      </c>
      <c r="AU66">
        <f t="shared" si="23"/>
        <v>-9.7350668138766472E-3</v>
      </c>
      <c r="AW66">
        <v>63</v>
      </c>
      <c r="AX66">
        <f>IF(Z66&gt;0, (R66*SUMPRODUCT(K66:$K$98, X66:$X$98)-K66*$AZ$3)/Z66, 0)</f>
        <v>-143349599.32287779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-855899284.67325962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-33.091548039425561</v>
      </c>
      <c r="AC67">
        <f t="shared" ref="AC67:AC98" si="30">S67*Z67</f>
        <v>-29.547409419071926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-0.19401455411045576</v>
      </c>
      <c r="AI67">
        <f t="shared" ref="AI67:AI98" si="34">SUM(AE67:AH67)</f>
        <v>-0.19401628021362866</v>
      </c>
      <c r="AJ67">
        <f t="shared" ref="AJ67:AJ98" si="35">AB67-AC67</f>
        <v>-3.5441386203536354</v>
      </c>
      <c r="AK67">
        <f t="shared" si="22"/>
        <v>-2.3164083627597893</v>
      </c>
      <c r="AL67">
        <f t="shared" si="26"/>
        <v>-6.0545632633270534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-2.1555460295881912E-4</v>
      </c>
      <c r="AR67">
        <f t="shared" si="36"/>
        <v>-2.1555652069888662E-4</v>
      </c>
      <c r="AS67">
        <f t="shared" si="36"/>
        <v>-3.9376189927813974E-3</v>
      </c>
      <c r="AT67">
        <f t="shared" si="36"/>
        <v>-2.5735826222650676E-3</v>
      </c>
      <c r="AU67">
        <f t="shared" si="23"/>
        <v>-6.7267581357453518E-3</v>
      </c>
      <c r="AW67">
        <v>64</v>
      </c>
      <c r="AX67">
        <f>IF(Z67&gt;0, (R67*SUMPRODUCT(K67:$K$98, X67:$X$98)-K67*$AZ$3)/Z67, 0)</f>
        <v>-855899284.67325962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1000000</v>
      </c>
      <c r="S68">
        <f t="shared" si="29"/>
        <v>-5215092039.9993343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-29.547409419071926</v>
      </c>
      <c r="AC68">
        <f t="shared" si="30"/>
        <v>-26.381804451302706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-2.9118100954741613E-2</v>
      </c>
      <c r="AI68">
        <f t="shared" si="34"/>
        <v>-2.9118353891835043E-2</v>
      </c>
      <c r="AJ68">
        <f t="shared" si="35"/>
        <v>-3.1656049677692195</v>
      </c>
      <c r="AK68">
        <f t="shared" si="22"/>
        <v>-2.0683186593350351</v>
      </c>
      <c r="AL68">
        <f t="shared" si="26"/>
        <v>-5.2630419809960891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-2.8884710290861545E-5</v>
      </c>
      <c r="AR68">
        <f t="shared" si="36"/>
        <v>-2.8884961200585254E-5</v>
      </c>
      <c r="AS68">
        <f t="shared" si="36"/>
        <v>-3.140231656296811E-3</v>
      </c>
      <c r="AT68">
        <f t="shared" si="36"/>
        <v>-2.0517404399735444E-3</v>
      </c>
      <c r="AU68">
        <f t="shared" si="23"/>
        <v>-5.2208570574709401E-3</v>
      </c>
      <c r="AW68">
        <v>65</v>
      </c>
      <c r="AX68">
        <f>IF(Z68&gt;0, (R68*SUMPRODUCT(K68:$K$98, X68:$X$98)-K68*$AZ$3)/Z68, 0)</f>
        <v>-5215092039.9993343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1000000</v>
      </c>
      <c r="S69">
        <f t="shared" si="29"/>
        <v>-32437711995.556057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-26.381804451302706</v>
      </c>
      <c r="AC69">
        <f t="shared" si="30"/>
        <v>-23.555207869609273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-4.2819870841913372E-3</v>
      </c>
      <c r="AI69">
        <f t="shared" si="34"/>
        <v>-4.2820233925596231E-3</v>
      </c>
      <c r="AJ69">
        <f t="shared" si="35"/>
        <v>-2.8265965816934333</v>
      </c>
      <c r="AK69">
        <f t="shared" si="22"/>
        <v>-1.8467263115911896</v>
      </c>
      <c r="AL69">
        <f t="shared" si="26"/>
        <v>-4.6776049166771827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-3.7925585908474762E-6</v>
      </c>
      <c r="AR69">
        <f t="shared" si="36"/>
        <v>-3.7925907491915706E-6</v>
      </c>
      <c r="AS69">
        <f t="shared" si="36"/>
        <v>-2.5035183287541473E-3</v>
      </c>
      <c r="AT69">
        <f t="shared" si="36"/>
        <v>-1.6356466286006853E-3</v>
      </c>
      <c r="AU69">
        <f t="shared" si="23"/>
        <v>-4.142957548104024E-3</v>
      </c>
      <c r="AW69">
        <v>66</v>
      </c>
      <c r="AX69">
        <f>IF(Z69&gt;0, (R69*SUMPRODUCT(K69:$K$98, X69:$X$98)-K69*$AZ$3)/Z69, 0)</f>
        <v>-32437711995.556057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1000000</v>
      </c>
      <c r="S70">
        <f t="shared" si="29"/>
        <v>-206403642413.7334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-23.555207869609273</v>
      </c>
      <c r="AC70">
        <f t="shared" si="30"/>
        <v>-21.031438924307395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-6.1701098381277482E-4</v>
      </c>
      <c r="AI70">
        <f t="shared" si="34"/>
        <v>-6.1701607854818701E-4</v>
      </c>
      <c r="AJ70">
        <f t="shared" si="35"/>
        <v>-2.5237689453018781</v>
      </c>
      <c r="AK70">
        <f t="shared" si="22"/>
        <v>-1.6488645508726492</v>
      </c>
      <c r="AL70">
        <f t="shared" si="26"/>
        <v>-4.1732505122530759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-4.8793482802345704E-7</v>
      </c>
      <c r="AR70">
        <f t="shared" si="36"/>
        <v>-4.8793885696121081E-7</v>
      </c>
      <c r="AS70">
        <f t="shared" si="36"/>
        <v>-1.9958068796235217E-3</v>
      </c>
      <c r="AT70">
        <f t="shared" si="36"/>
        <v>-1.3039288799891917E-3</v>
      </c>
      <c r="AU70">
        <f t="shared" si="23"/>
        <v>-3.300223698469675E-3</v>
      </c>
      <c r="AW70">
        <v>67</v>
      </c>
      <c r="AX70">
        <f>IF(Z70&gt;0, (R70*SUMPRODUCT(K70:$K$98, X70:$X$98)-K70*$AZ$3)/Z70, 0)</f>
        <v>-206403642413.7334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1000000</v>
      </c>
      <c r="S71">
        <f t="shared" si="29"/>
        <v>-1345807753248.8213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-21.031438924307395</v>
      </c>
      <c r="AC71">
        <f t="shared" si="30"/>
        <v>-18.778070896295375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-8.6922749781910894E-5</v>
      </c>
      <c r="AI71">
        <f t="shared" si="34"/>
        <v>-8.6923447432479895E-5</v>
      </c>
      <c r="AJ71">
        <f t="shared" si="35"/>
        <v>-2.2533680280120194</v>
      </c>
      <c r="AK71">
        <f t="shared" si="22"/>
        <v>-1.4722007247015179</v>
      </c>
      <c r="AL71">
        <f t="shared" si="26"/>
        <v>-3.7256556761609696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-6.137398985774944E-8</v>
      </c>
      <c r="AR71">
        <f t="shared" si="36"/>
        <v>-6.1374482451449627E-8</v>
      </c>
      <c r="AS71">
        <f t="shared" si="36"/>
        <v>-1.5910470716121677E-3</v>
      </c>
      <c r="AT71">
        <f t="shared" si="36"/>
        <v>-1.0394842842995939E-3</v>
      </c>
      <c r="AU71">
        <f t="shared" si="23"/>
        <v>-2.6305927303942132E-3</v>
      </c>
      <c r="AW71">
        <v>68</v>
      </c>
      <c r="AX71">
        <f>IF(Z71&gt;0, (R71*SUMPRODUCT(K71:$K$98, X71:$X$98)-K71*$AZ$3)/Z71, 0)</f>
        <v>-1345807753248.8213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1000000</v>
      </c>
      <c r="S72">
        <f t="shared" si="29"/>
        <v>-9004881960744.4102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-18.778070896295375</v>
      </c>
      <c r="AC72">
        <f t="shared" si="30"/>
        <v>-16.766134782716826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-1.1951587367277061E-5</v>
      </c>
      <c r="AI72">
        <f t="shared" si="34"/>
        <v>-1.1951680461972005E-5</v>
      </c>
      <c r="AJ72">
        <f t="shared" si="35"/>
        <v>-2.0119361135785496</v>
      </c>
      <c r="AK72">
        <f t="shared" si="22"/>
        <v>-1.3144649627406764</v>
      </c>
      <c r="AL72">
        <f t="shared" si="26"/>
        <v>-3.3264130279996875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-7.5345699373423652E-9</v>
      </c>
      <c r="AR72">
        <f t="shared" si="36"/>
        <v>-7.5346286264912036E-9</v>
      </c>
      <c r="AS72">
        <f t="shared" si="36"/>
        <v>-1.2683732203411971E-3</v>
      </c>
      <c r="AT72">
        <f t="shared" si="36"/>
        <v>-8.2867052614887685E-4</v>
      </c>
      <c r="AU72">
        <f t="shared" si="23"/>
        <v>-2.0970512811186999E-3</v>
      </c>
      <c r="AW72">
        <v>69</v>
      </c>
      <c r="AX72">
        <f>IF(Z72&gt;0, (R72*SUMPRODUCT(K72:$K$98, X72:$X$98)-K72*$AZ$3)/Z72, 0)</f>
        <v>-9004881960744.4102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1000000</v>
      </c>
      <c r="S73">
        <f t="shared" si="29"/>
        <v>-61994590102059.586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-16.766134782716826</v>
      </c>
      <c r="AC73">
        <f t="shared" si="30"/>
        <v>-14.96976320547234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-1.6018060965323341E-6</v>
      </c>
      <c r="AI73">
        <f t="shared" si="34"/>
        <v>-1.6018181699755014E-6</v>
      </c>
      <c r="AJ73">
        <f t="shared" si="35"/>
        <v>-1.7963715772444857</v>
      </c>
      <c r="AK73">
        <f t="shared" ref="AK73:AK98" si="49">G73*SUM(AB73:AB73, AE73:AF73)</f>
        <v>-1.1736294347901779</v>
      </c>
      <c r="AL73">
        <f t="shared" si="26"/>
        <v>-2.9700026138528335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-9.0162261725916643E-10</v>
      </c>
      <c r="AR73">
        <f t="shared" si="36"/>
        <v>-9.0162941314379398E-10</v>
      </c>
      <c r="AS73">
        <f t="shared" si="36"/>
        <v>-1.0111393923093711E-3</v>
      </c>
      <c r="AT73">
        <f t="shared" si="36"/>
        <v>-6.6061107207588657E-4</v>
      </c>
      <c r="AU73">
        <f t="shared" si="23"/>
        <v>-1.6717513660146708E-3</v>
      </c>
      <c r="AW73">
        <v>70</v>
      </c>
      <c r="AX73">
        <f>IF(Z73&gt;0, (R73*SUMPRODUCT(K73:$K$98, X73:$X$98)-K73*$AZ$3)/Z73, 0)</f>
        <v>-61994590102059.586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1000000</v>
      </c>
      <c r="S74">
        <f t="shared" si="29"/>
        <v>-439887131620199.19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-14.96976320547234</v>
      </c>
      <c r="AC74">
        <f t="shared" si="30"/>
        <v>-13.365860005678377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-2.0866942588626035E-7</v>
      </c>
      <c r="AI74">
        <f t="shared" si="34"/>
        <v>-2.0867094512370161E-7</v>
      </c>
      <c r="AJ74">
        <f t="shared" si="35"/>
        <v>-1.6039031997939635</v>
      </c>
      <c r="AK74">
        <f t="shared" si="49"/>
        <v>-1.0478834243830639</v>
      </c>
      <c r="AL74">
        <f t="shared" si="26"/>
        <v>-2.6517868328479723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-1.0487105903055443E-10</v>
      </c>
      <c r="AR74">
        <f t="shared" si="36"/>
        <v>-1.0487182255419334E-10</v>
      </c>
      <c r="AS74">
        <f t="shared" si="36"/>
        <v>-8.0607413582750001E-4</v>
      </c>
      <c r="AT74">
        <f t="shared" si="36"/>
        <v>-5.2663510233413445E-4</v>
      </c>
      <c r="AU74">
        <f t="shared" si="23"/>
        <v>-1.332709343033457E-3</v>
      </c>
      <c r="AW74">
        <v>71</v>
      </c>
      <c r="AX74">
        <f>IF(Z74&gt;0, (R74*SUMPRODUCT(K74:$K$98, X74:$X$98)-K74*$AZ$3)/Z74, 0)</f>
        <v>-439887131620199.19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1000000</v>
      </c>
      <c r="S75">
        <f t="shared" si="29"/>
        <v>-3225980633103895.5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-13.365860005678377</v>
      </c>
      <c r="AC75">
        <f t="shared" si="30"/>
        <v>-11.933803576590762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-2.6381621975375319E-8</v>
      </c>
      <c r="AI75">
        <f t="shared" si="34"/>
        <v>-2.6381806939343394E-8</v>
      </c>
      <c r="AJ75">
        <f t="shared" si="35"/>
        <v>-1.4320564290876145</v>
      </c>
      <c r="AK75">
        <f t="shared" si="49"/>
        <v>-0.93561020039748644</v>
      </c>
      <c r="AL75">
        <f t="shared" si="26"/>
        <v>-2.3676666558669082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-1.1838053623019346E-11</v>
      </c>
      <c r="AR75">
        <f t="shared" si="36"/>
        <v>-1.1838136620697595E-11</v>
      </c>
      <c r="AS75">
        <f t="shared" si="36"/>
        <v>-6.425973662480851E-4</v>
      </c>
      <c r="AT75">
        <f t="shared" si="36"/>
        <v>-4.1983027930911555E-4</v>
      </c>
      <c r="AU75">
        <f t="shared" si="23"/>
        <v>-1.0624276573953373E-3</v>
      </c>
      <c r="AW75">
        <v>72</v>
      </c>
      <c r="AX75">
        <f>IF(Z75&gt;0, (R75*SUMPRODUCT(K75:$K$98, X75:$X$98)-K75*$AZ$3)/Z75, 0)</f>
        <v>-3225980633103895.5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1000000</v>
      </c>
      <c r="S76">
        <f t="shared" si="29"/>
        <v>-2.4529531834421116E+16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-11.933803576590762</v>
      </c>
      <c r="AC76">
        <f t="shared" si="30"/>
        <v>-10.655181764823595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-3.227904785259947E-9</v>
      </c>
      <c r="AI76">
        <f t="shared" si="34"/>
        <v>-3.2279265043490776E-9</v>
      </c>
      <c r="AJ76">
        <f t="shared" si="35"/>
        <v>-1.2786218117671666</v>
      </c>
      <c r="AK76">
        <f t="shared" si="49"/>
        <v>-0.83536625036135337</v>
      </c>
      <c r="AL76">
        <f t="shared" si="26"/>
        <v>-2.1139880653564465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-1.2932470692495467E-12</v>
      </c>
      <c r="AR76">
        <f t="shared" si="36"/>
        <v>-1.2932557709152505E-12</v>
      </c>
      <c r="AS76">
        <f t="shared" si="36"/>
        <v>-5.1227468613615555E-4</v>
      </c>
      <c r="AT76">
        <f t="shared" si="36"/>
        <v>-3.346861282783478E-4</v>
      </c>
      <c r="AU76">
        <f t="shared" si="23"/>
        <v>-8.4696081570775916E-4</v>
      </c>
      <c r="AW76">
        <v>73</v>
      </c>
      <c r="AX76">
        <f>IF(Z76&gt;0, (R76*SUMPRODUCT(K76:$K$98, X76:$X$98)-K76*$AZ$3)/Z76, 0)</f>
        <v>-2.4529531834421116E+16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1000000</v>
      </c>
      <c r="S77">
        <f t="shared" si="29"/>
        <v>-1.9378485407139622E+17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-10.655181764823595</v>
      </c>
      <c r="AC77">
        <f t="shared" si="30"/>
        <v>-9.5135551471650626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-3.809445761764099E-10</v>
      </c>
      <c r="AI77">
        <f t="shared" si="34"/>
        <v>-3.8094703084584027E-10</v>
      </c>
      <c r="AJ77">
        <f t="shared" si="35"/>
        <v>-1.1416266176585328</v>
      </c>
      <c r="AK77">
        <f t="shared" si="49"/>
        <v>-0.74586272353765171</v>
      </c>
      <c r="AL77">
        <f t="shared" si="26"/>
        <v>-1.8874893415771314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-1.3627135022038836E-13</v>
      </c>
      <c r="AR77">
        <f t="shared" si="36"/>
        <v>-1.3627222830381188E-13</v>
      </c>
      <c r="AS77">
        <f t="shared" si="36"/>
        <v>-4.0838224341543228E-4</v>
      </c>
      <c r="AT77">
        <f t="shared" si="36"/>
        <v>-2.6680973236501511E-4</v>
      </c>
      <c r="AU77">
        <f t="shared" si="23"/>
        <v>-6.7519197591671962E-4</v>
      </c>
      <c r="AW77">
        <v>74</v>
      </c>
      <c r="AX77">
        <f>IF(Z77&gt;0, (R77*SUMPRODUCT(K77:$K$98, X77:$X$98)-K77*$AZ$3)/Z77, 0)</f>
        <v>-1.9378485407139622E+17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1000000</v>
      </c>
      <c r="S78">
        <f t="shared" si="29"/>
        <v>-1.59590715722623E+18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-9.5135551471650626</v>
      </c>
      <c r="AC78">
        <f t="shared" si="30"/>
        <v>-8.4942456671117821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-4.3279936034339169E-11</v>
      </c>
      <c r="AI78">
        <f t="shared" si="34"/>
        <v>-4.3280202160273519E-11</v>
      </c>
      <c r="AJ78">
        <f t="shared" si="35"/>
        <v>-1.0193094800532805</v>
      </c>
      <c r="AK78">
        <f t="shared" si="49"/>
        <v>-0.66594886030155442</v>
      </c>
      <c r="AL78">
        <f t="shared" si="26"/>
        <v>-1.6852583403981152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-1.3823287863366072E-14</v>
      </c>
      <c r="AR78">
        <f t="shared" si="36"/>
        <v>-1.3823372861999052E-14</v>
      </c>
      <c r="AS78">
        <f t="shared" si="36"/>
        <v>-3.255598241516586E-4</v>
      </c>
      <c r="AT78">
        <f t="shared" si="36"/>
        <v>-2.1269908511244181E-4</v>
      </c>
      <c r="AU78">
        <f t="shared" si="23"/>
        <v>-5.382589092779238E-4</v>
      </c>
      <c r="AW78">
        <v>75</v>
      </c>
      <c r="AX78">
        <f>IF(Z78&gt;0, (R78*SUMPRODUCT(K78:$K$98, X78:$X$98)-K78*$AZ$3)/Z78, 0)</f>
        <v>-1.59590715722623E+18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1000000</v>
      </c>
      <c r="S79">
        <f t="shared" si="29"/>
        <v>-1.3729859169182835E+19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-8.4942456671117821</v>
      </c>
      <c r="AC79">
        <f t="shared" si="30"/>
        <v>-7.5841479170641035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-4.7169099816164286E-12</v>
      </c>
      <c r="AI79">
        <f t="shared" si="34"/>
        <v>-4.7169376007923563E-12</v>
      </c>
      <c r="AJ79">
        <f t="shared" si="35"/>
        <v>-0.91009775004767857</v>
      </c>
      <c r="AK79">
        <f t="shared" si="49"/>
        <v>-0.59459719669782485</v>
      </c>
      <c r="AL79">
        <f t="shared" si="26"/>
        <v>-1.5046949467502202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-1.3451301506111436E-15</v>
      </c>
      <c r="AR79">
        <f t="shared" si="36"/>
        <v>-1.3451380268238379E-15</v>
      </c>
      <c r="AS79">
        <f t="shared" si="36"/>
        <v>-2.5953429859031953E-4</v>
      </c>
      <c r="AT79">
        <f t="shared" si="36"/>
        <v>-1.6956240841234442E-4</v>
      </c>
      <c r="AU79">
        <f t="shared" si="23"/>
        <v>-4.2909670700400901E-4</v>
      </c>
      <c r="AW79">
        <v>76</v>
      </c>
      <c r="AX79">
        <f>IF(Z79&gt;0, (R79*SUMPRODUCT(K79:$K$98, X79:$X$98)-K79*$AZ$3)/Z79, 0)</f>
        <v>-1.3729859169182835E+19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1000000</v>
      </c>
      <c r="S80">
        <f t="shared" si="29"/>
        <v>-1.235462866530538E+20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-7.5841479170641035</v>
      </c>
      <c r="AC80">
        <f t="shared" si="30"/>
        <v>-6.7715606402358066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-4.9204977508051206E-13</v>
      </c>
      <c r="AI80">
        <f t="shared" si="34"/>
        <v>-4.9205251557592629E-13</v>
      </c>
      <c r="AJ80">
        <f t="shared" si="35"/>
        <v>-0.8125872768282969</v>
      </c>
      <c r="AK80">
        <f t="shared" si="49"/>
        <v>-0.53089035419448727</v>
      </c>
      <c r="AL80">
        <f t="shared" si="26"/>
        <v>-1.3434776310232763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-1.2528461252058103E-16</v>
      </c>
      <c r="AR80">
        <f t="shared" si="36"/>
        <v>-1.2528531029939016E-16</v>
      </c>
      <c r="AS80">
        <f t="shared" si="36"/>
        <v>-2.0689915385070428E-4</v>
      </c>
      <c r="AT80">
        <f t="shared" si="36"/>
        <v>-1.3517411384912677E-4</v>
      </c>
      <c r="AU80">
        <f t="shared" si="23"/>
        <v>-3.4207326769995636E-4</v>
      </c>
      <c r="AW80">
        <v>77</v>
      </c>
      <c r="AX80">
        <f>IF(Z80&gt;0, (R80*SUMPRODUCT(K80:$K$98, X80:$X$98)-K80*$AZ$3)/Z80, 0)</f>
        <v>-1.235462866530538E+20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1000000</v>
      </c>
      <c r="S81">
        <f t="shared" si="29"/>
        <v>-1.1665844398340253E+21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-6.7715606402358066</v>
      </c>
      <c r="AC81">
        <f t="shared" si="30"/>
        <v>-6.0460362859248269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-4.9079127108106423E-14</v>
      </c>
      <c r="AI81">
        <f t="shared" si="34"/>
        <v>-4.9079386242211058E-14</v>
      </c>
      <c r="AJ81">
        <f t="shared" si="35"/>
        <v>-0.72552435431097972</v>
      </c>
      <c r="AK81">
        <f t="shared" si="49"/>
        <v>-0.47400924481650653</v>
      </c>
      <c r="AL81">
        <f t="shared" si="26"/>
        <v>-1.1995335991275353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-1.1157515629355475E-17</v>
      </c>
      <c r="AR81">
        <f t="shared" si="36"/>
        <v>-1.115757454019992E-17</v>
      </c>
      <c r="AS81">
        <f t="shared" si="36"/>
        <v>-1.6493873872026814E-4</v>
      </c>
      <c r="AT81">
        <f t="shared" si="36"/>
        <v>-1.0775997596390847E-4</v>
      </c>
      <c r="AU81">
        <f t="shared" si="23"/>
        <v>-2.7269871468418779E-4</v>
      </c>
      <c r="AW81">
        <v>78</v>
      </c>
      <c r="AX81">
        <f>IF(Z81&gt;0, (R81*SUMPRODUCT(K81:$K$98, X81:$X$98)-K81*$AZ$3)/Z81, 0)</f>
        <v>-1.1665844398340253E+21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1000000</v>
      </c>
      <c r="S82">
        <f t="shared" si="29"/>
        <v>-1.1597908784749168E+22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-6.0460362859248269</v>
      </c>
      <c r="AC82">
        <f t="shared" si="30"/>
        <v>-5.3982466838614522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-4.6654052683025207E-15</v>
      </c>
      <c r="AI82">
        <f t="shared" si="34"/>
        <v>-4.6654285408026928E-15</v>
      </c>
      <c r="AJ82">
        <f t="shared" si="35"/>
        <v>-0.64778960206337466</v>
      </c>
      <c r="AK82">
        <f t="shared" si="49"/>
        <v>-0.42322254001473791</v>
      </c>
      <c r="AL82">
        <f t="shared" si="26"/>
        <v>-1.0710121420781173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-9.4698265960582035E-19</v>
      </c>
      <c r="AR82">
        <f t="shared" si="36"/>
        <v>-9.4698738345141166E-19</v>
      </c>
      <c r="AS82">
        <f t="shared" si="36"/>
        <v>-1.3148815267878517E-4</v>
      </c>
      <c r="AT82">
        <f t="shared" si="36"/>
        <v>-8.5905593083472929E-5</v>
      </c>
      <c r="AU82">
        <f t="shared" si="23"/>
        <v>-2.1739374576225907E-4</v>
      </c>
      <c r="AW82">
        <v>79</v>
      </c>
      <c r="AX82">
        <f>IF(Z82&gt;0, (R82*SUMPRODUCT(K82:$K$98, X82:$X$98)-K82*$AZ$3)/Z82, 0)</f>
        <v>-1.1597908784749168E+22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1000000</v>
      </c>
      <c r="S83">
        <f t="shared" si="29"/>
        <v>-1.218138535150524E+23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-5.3982466838614522</v>
      </c>
      <c r="AC83">
        <f t="shared" si="30"/>
        <v>-4.8198631105905818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-4.2122805708946751E-16</v>
      </c>
      <c r="AI83">
        <f t="shared" si="34"/>
        <v>-4.2123003546178378E-16</v>
      </c>
      <c r="AJ83">
        <f t="shared" si="35"/>
        <v>-0.57838357327087042</v>
      </c>
      <c r="AK83">
        <f t="shared" si="49"/>
        <v>-0.37787726787030168</v>
      </c>
      <c r="AL83">
        <f t="shared" si="26"/>
        <v>-0.9562608411411726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-7.6339958478399699E-20</v>
      </c>
      <c r="AR83">
        <f t="shared" si="36"/>
        <v>-7.6340317022561073E-20</v>
      </c>
      <c r="AS83">
        <f t="shared" si="36"/>
        <v>-1.0482155028602136E-4</v>
      </c>
      <c r="AT83">
        <f t="shared" si="36"/>
        <v>-6.84834128535339E-5</v>
      </c>
      <c r="AU83">
        <f t="shared" si="23"/>
        <v>-1.7330496313955535E-4</v>
      </c>
      <c r="AW83">
        <v>80</v>
      </c>
      <c r="AX83">
        <f>IF(Z83&gt;0, (R83*SUMPRODUCT(K83:$K$98, X83:$X$98)-K83*$AZ$3)/Z83, 0)</f>
        <v>-1.218138535150524E+23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1000000</v>
      </c>
      <c r="S84">
        <f t="shared" si="29"/>
        <v>-1.3563319100580494E+24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-4.8198631105905818</v>
      </c>
      <c r="AC84">
        <f t="shared" si="30"/>
        <v>-4.3034492058844478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-3.5998913379208822E-17</v>
      </c>
      <c r="AI84">
        <f t="shared" si="34"/>
        <v>-3.5999072022132944E-17</v>
      </c>
      <c r="AJ84">
        <f t="shared" si="35"/>
        <v>-0.51641390470613402</v>
      </c>
      <c r="AK84">
        <f t="shared" si="49"/>
        <v>-0.33739041774134076</v>
      </c>
      <c r="AL84">
        <f t="shared" si="26"/>
        <v>-0.85380432244747473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-5.8251350392186406E-21</v>
      </c>
      <c r="AR84">
        <f t="shared" si="36"/>
        <v>-5.8251607098950379E-21</v>
      </c>
      <c r="AS84">
        <f t="shared" si="36"/>
        <v>-8.3563098123422595E-5</v>
      </c>
      <c r="AT84">
        <f t="shared" si="36"/>
        <v>-5.4594557440636077E-5</v>
      </c>
      <c r="AU84">
        <f t="shared" si="23"/>
        <v>-1.3815765556405866E-4</v>
      </c>
      <c r="AW84">
        <v>81</v>
      </c>
      <c r="AX84">
        <f>IF(Z84&gt;0, (R84*SUMPRODUCT(K84:$K$98, X84:$X$98)-K84*$AZ$3)/Z84, 0)</f>
        <v>-1.3563319100580494E+24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1000000</v>
      </c>
      <c r="S85">
        <f t="shared" si="29"/>
        <v>-1.6073385016007091E+25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-4.3034492058844478</v>
      </c>
      <c r="AC85">
        <f t="shared" si="30"/>
        <v>-3.8423653623968286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-2.9020784869792085E-18</v>
      </c>
      <c r="AI85">
        <f t="shared" si="34"/>
        <v>-2.9020904395497423E-18</v>
      </c>
      <c r="AJ85">
        <f t="shared" si="35"/>
        <v>-0.46108384348761922</v>
      </c>
      <c r="AK85">
        <f t="shared" si="49"/>
        <v>-0.30124144441191136</v>
      </c>
      <c r="AL85">
        <f t="shared" si="26"/>
        <v>-0.76232528789953058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-4.1928346615706186E-22</v>
      </c>
      <c r="AR85">
        <f t="shared" si="36"/>
        <v>-4.1928519302807014E-22</v>
      </c>
      <c r="AS85">
        <f t="shared" si="36"/>
        <v>-6.6615990213187595E-5</v>
      </c>
      <c r="AT85">
        <f t="shared" si="36"/>
        <v>-4.3522446939282582E-5</v>
      </c>
      <c r="AU85">
        <f t="shared" si="23"/>
        <v>-1.1013843715247017E-4</v>
      </c>
      <c r="AW85">
        <v>82</v>
      </c>
      <c r="AX85">
        <f>IF(Z85&gt;0, (R85*SUMPRODUCT(K85:$K$98, X85:$X$98)-K85*$AZ$3)/Z85, 0)</f>
        <v>-1.6073385016007091E+25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1000000</v>
      </c>
      <c r="S86">
        <f t="shared" si="29"/>
        <v>-2.0367300809223029E+26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-3.8423653623968286</v>
      </c>
      <c r="AC86">
        <f t="shared" si="30"/>
        <v>-3.4306833592828827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-2.1981682188479778E-19</v>
      </c>
      <c r="AI86">
        <f t="shared" si="34"/>
        <v>-2.1981766408853196E-19</v>
      </c>
      <c r="AJ86">
        <f t="shared" si="35"/>
        <v>-0.41168200311394587</v>
      </c>
      <c r="AK86">
        <f t="shared" si="49"/>
        <v>-0.26896557536777804</v>
      </c>
      <c r="AL86">
        <f t="shared" si="26"/>
        <v>-0.68064757848172386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-2.8355772611708625E-23</v>
      </c>
      <c r="AR86">
        <f t="shared" si="36"/>
        <v>-2.8355881253701417E-23</v>
      </c>
      <c r="AS86">
        <f t="shared" si="36"/>
        <v>-5.3105859544951857E-5</v>
      </c>
      <c r="AT86">
        <f t="shared" si="36"/>
        <v>-3.4695828236035222E-5</v>
      </c>
      <c r="AU86">
        <f t="shared" si="23"/>
        <v>-8.7801687780987079E-5</v>
      </c>
      <c r="AW86">
        <v>83</v>
      </c>
      <c r="AX86">
        <f>IF(Z86&gt;0, (R86*SUMPRODUCT(K86:$K$98, X86:$X$98)-K86*$AZ$3)/Z86, 0)</f>
        <v>-2.0367300809223029E+26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1000000</v>
      </c>
      <c r="S87">
        <f t="shared" si="29"/>
        <v>-2.7731781199349663E+27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-3.4306833592828827</v>
      </c>
      <c r="AC87">
        <f t="shared" si="30"/>
        <v>-3.0631101422168592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-1.5571085288787123E-20</v>
      </c>
      <c r="AI87">
        <f t="shared" si="34"/>
        <v>-1.5571140516219507E-20</v>
      </c>
      <c r="AJ87">
        <f t="shared" si="35"/>
        <v>-0.36757321706602353</v>
      </c>
      <c r="AK87">
        <f t="shared" si="49"/>
        <v>-0.24014783514980181</v>
      </c>
      <c r="AL87">
        <f t="shared" si="26"/>
        <v>-0.6077210522158254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-1.7934175746737017E-24</v>
      </c>
      <c r="AR87">
        <f t="shared" si="36"/>
        <v>-1.7934239355564536E-24</v>
      </c>
      <c r="AS87">
        <f t="shared" si="36"/>
        <v>-4.2335666091320088E-5</v>
      </c>
      <c r="AT87">
        <f t="shared" si="36"/>
        <v>-2.7659301846329097E-5</v>
      </c>
      <c r="AU87">
        <f t="shared" si="23"/>
        <v>-6.9994967937649189E-5</v>
      </c>
      <c r="AW87">
        <v>84</v>
      </c>
      <c r="AX87">
        <f>IF(Z87&gt;0, (R87*SUMPRODUCT(K87:$K$98, X87:$X$98)-K87*$AZ$3)/Z87, 0)</f>
        <v>-2.7731781199349663E+27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1000000</v>
      </c>
      <c r="S88">
        <f t="shared" si="29"/>
        <v>-4.0785366266887942E+28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-3.0631101422168592</v>
      </c>
      <c r="AC88">
        <f t="shared" si="30"/>
        <v>-2.7349197698364813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-1.0264467628135062E-21</v>
      </c>
      <c r="AI88">
        <f t="shared" si="34"/>
        <v>-1.026450115633427E-21</v>
      </c>
      <c r="AJ88">
        <f t="shared" si="35"/>
        <v>-0.32819037238037785</v>
      </c>
      <c r="AK88">
        <f t="shared" si="49"/>
        <v>-0.21441770995518017</v>
      </c>
      <c r="AL88">
        <f t="shared" si="26"/>
        <v>-0.54260808233555802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-1.0555551877977371E-25</v>
      </c>
      <c r="AR88">
        <f t="shared" si="36"/>
        <v>-1.0555586356983875E-25</v>
      </c>
      <c r="AS88">
        <f t="shared" si="36"/>
        <v>-3.3749733810044682E-5</v>
      </c>
      <c r="AT88">
        <f t="shared" si="36"/>
        <v>-2.204982608922919E-5</v>
      </c>
      <c r="AU88">
        <f t="shared" si="23"/>
        <v>-5.5799559899273868E-5</v>
      </c>
      <c r="AW88">
        <v>85</v>
      </c>
      <c r="AX88">
        <f>IF(Z88&gt;0, (R88*SUMPRODUCT(K88:$K$98, X88:$X$98)-K88*$AZ$3)/Z88, 0)</f>
        <v>-4.0785366266887942E+28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1000000</v>
      </c>
      <c r="S89">
        <f t="shared" si="29"/>
        <v>-6.6137361288387727E+29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-2.7349197698364813</v>
      </c>
      <c r="AC89">
        <f t="shared" si="30"/>
        <v>-2.4418926516397157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-6.2693681304393039E-23</v>
      </c>
      <c r="AI89">
        <f t="shared" si="34"/>
        <v>-6.2693865912049287E-23</v>
      </c>
      <c r="AJ89">
        <f t="shared" si="35"/>
        <v>-0.29302711819676563</v>
      </c>
      <c r="AK89">
        <f t="shared" si="49"/>
        <v>-0.1914443838885537</v>
      </c>
      <c r="AL89">
        <f t="shared" si="26"/>
        <v>-0.48447150208531931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-5.7563907198793118E-27</v>
      </c>
      <c r="AR89">
        <f t="shared" si="36"/>
        <v>-5.7564076701329444E-27</v>
      </c>
      <c r="AS89">
        <f t="shared" si="36"/>
        <v>-2.6905081162344265E-5</v>
      </c>
      <c r="AT89">
        <f t="shared" si="36"/>
        <v>-1.7577986359398267E-5</v>
      </c>
      <c r="AU89">
        <f t="shared" si="23"/>
        <v>-4.4483067521742532E-5</v>
      </c>
      <c r="AW89">
        <v>86</v>
      </c>
      <c r="AX89">
        <f>IF(Z89&gt;0, (R89*SUMPRODUCT(K89:$K$98, X89:$X$98)-K89*$AZ$3)/Z89, 0)</f>
        <v>-6.6137361288387727E+29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1000000</v>
      </c>
      <c r="S90">
        <f t="shared" si="29"/>
        <v>-1.194348629237796E+31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-2.4418926516397157</v>
      </c>
      <c r="AC90">
        <f t="shared" si="30"/>
        <v>-2.1802612961068886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-3.472683446412193E-24</v>
      </c>
      <c r="AI90">
        <f t="shared" si="34"/>
        <v>-3.4726925738195624E-24</v>
      </c>
      <c r="AJ90">
        <f t="shared" si="35"/>
        <v>-0.26163135553282713</v>
      </c>
      <c r="AK90">
        <f t="shared" si="49"/>
        <v>-0.17093248561478011</v>
      </c>
      <c r="AL90">
        <f t="shared" si="26"/>
        <v>-0.43256384114760726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-2.8469095329999324E-28</v>
      </c>
      <c r="AR90">
        <f t="shared" si="36"/>
        <v>-2.8469170156580702E-28</v>
      </c>
      <c r="AS90">
        <f t="shared" si="36"/>
        <v>-2.144856597763419E-5</v>
      </c>
      <c r="AT90">
        <f t="shared" si="36"/>
        <v>-1.4013063105387648E-5</v>
      </c>
      <c r="AU90">
        <f t="shared" si="23"/>
        <v>-3.5461629083021845E-5</v>
      </c>
      <c r="AW90">
        <v>87</v>
      </c>
      <c r="AX90">
        <f>IF(Z90&gt;0, (R90*SUMPRODUCT(K90:$K$98, X90:$X$98)-K90*$AZ$3)/Z90, 0)</f>
        <v>-1.194348629237796E+31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8"/>
        <v>1000000</v>
      </c>
      <c r="S91">
        <f t="shared" si="29"/>
        <v>-2.4312432054532881E+32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-2.1802612961068886</v>
      </c>
      <c r="AC91">
        <f t="shared" si="30"/>
        <v>-1.9466618715240076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-1.7271580808287077E-25</v>
      </c>
      <c r="AI91">
        <f t="shared" si="34"/>
        <v>-1.7271620842576267E-25</v>
      </c>
      <c r="AJ91">
        <f t="shared" si="35"/>
        <v>-0.23359942458288097</v>
      </c>
      <c r="AK91">
        <f t="shared" si="49"/>
        <v>-0.1526182907274822</v>
      </c>
      <c r="AL91">
        <f t="shared" si="26"/>
        <v>-0.3862177153103632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-1.2642196489671986E-29</v>
      </c>
      <c r="AR91">
        <f t="shared" si="36"/>
        <v>-1.2642225793379382E-29</v>
      </c>
      <c r="AS91">
        <f t="shared" si="36"/>
        <v>-1.7098665479619064E-5</v>
      </c>
      <c r="AT91">
        <f t="shared" si="36"/>
        <v>-1.117112811335112E-5</v>
      </c>
      <c r="AU91">
        <f t="shared" si="23"/>
        <v>-2.8269793592970184E-5</v>
      </c>
      <c r="AW91">
        <v>88</v>
      </c>
      <c r="AX91">
        <f>IF(Z91&gt;0, (R91*SUMPRODUCT(K91:$K$98, X91:$X$98)-K91*$AZ$3)/Z91, 0)</f>
        <v>-2.4312432054532881E+32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1000000</v>
      </c>
      <c r="S92">
        <f t="shared" si="29"/>
        <v>-5.6639662970819724E+33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-1.9466618715240076</v>
      </c>
      <c r="AC92">
        <f t="shared" si="30"/>
        <v>-1.7380909567178637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-7.6199210922370056E-27</v>
      </c>
      <c r="AI92">
        <f t="shared" si="34"/>
        <v>-7.6199364356453659E-27</v>
      </c>
      <c r="AJ92">
        <f t="shared" si="35"/>
        <v>-0.20857091480614387</v>
      </c>
      <c r="AK92">
        <f t="shared" si="49"/>
        <v>-0.13626633100668054</v>
      </c>
      <c r="AL92">
        <f t="shared" si="26"/>
        <v>-0.34483724581282438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-4.9799261052602166E-31</v>
      </c>
      <c r="AR92">
        <f t="shared" si="36"/>
        <v>-4.979936132797105E-31</v>
      </c>
      <c r="AS92">
        <f t="shared" si="36"/>
        <v>-1.3630951434645307E-5</v>
      </c>
      <c r="AT92">
        <f t="shared" si="36"/>
        <v>-8.9055549373015931E-6</v>
      </c>
      <c r="AU92">
        <f t="shared" si="23"/>
        <v>-2.2536506371946899E-5</v>
      </c>
      <c r="AW92">
        <v>89</v>
      </c>
      <c r="AX92">
        <f>IF(Z92&gt;0, (R92*SUMPRODUCT(K92:$K$98, X92:$X$98)-K92*$AZ$3)/Z92, 0)</f>
        <v>-5.6639662970819724E+33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1000000</v>
      </c>
      <c r="S93">
        <f t="shared" si="29"/>
        <v>-1.5398729017345065E+35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-1.7380909567178637</v>
      </c>
      <c r="AC93">
        <f t="shared" si="30"/>
        <v>-1.5518669256409496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-2.9372159583623424E-28</v>
      </c>
      <c r="AI93">
        <f t="shared" si="34"/>
        <v>-2.9372209973071924E-28</v>
      </c>
      <c r="AJ93">
        <f t="shared" si="35"/>
        <v>-0.1862240310769141</v>
      </c>
      <c r="AK93">
        <f t="shared" si="49"/>
        <v>-0.12166636697025048</v>
      </c>
      <c r="AL93">
        <f t="shared" si="26"/>
        <v>-0.30789039804716456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-1.7139189513412994E-32</v>
      </c>
      <c r="AR93">
        <f t="shared" si="36"/>
        <v>-1.7139218916572978E-32</v>
      </c>
      <c r="AS93">
        <f t="shared" si="36"/>
        <v>-1.0866511028894532E-5</v>
      </c>
      <c r="AT93">
        <f t="shared" si="36"/>
        <v>-7.0994538722110898E-6</v>
      </c>
      <c r="AU93">
        <f t="shared" si="23"/>
        <v>-1.7965964901105622E-5</v>
      </c>
      <c r="AW93">
        <v>90</v>
      </c>
      <c r="AX93">
        <f>IF(Z93&gt;0, (R93*SUMPRODUCT(K93:$K$98, X93:$X$98)-K93*$AZ$3)/Z93, 0)</f>
        <v>-1.5398729017345065E+35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1000000</v>
      </c>
      <c r="S94">
        <f t="shared" si="29"/>
        <v>-5.0206917755296393E+36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-1.5518669256409496</v>
      </c>
      <c r="AC94">
        <f t="shared" si="30"/>
        <v>-1.3855954693222763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-9.7011338004317282E-30</v>
      </c>
      <c r="AI94">
        <f t="shared" si="34"/>
        <v>-9.7011475992818792E-30</v>
      </c>
      <c r="AJ94">
        <f t="shared" si="35"/>
        <v>-0.16627145631867335</v>
      </c>
      <c r="AK94">
        <f t="shared" si="49"/>
        <v>-0.10863068479486648</v>
      </c>
      <c r="AL94">
        <f t="shared" si="26"/>
        <v>-0.27490214111353983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-5.0542750667394424E-34</v>
      </c>
      <c r="AR94">
        <f t="shared" si="36"/>
        <v>-5.0542822559181203E-34</v>
      </c>
      <c r="AS94">
        <f t="shared" si="36"/>
        <v>-8.6627160625753633E-6</v>
      </c>
      <c r="AT94">
        <f t="shared" si="36"/>
        <v>-5.6596411608825645E-6</v>
      </c>
      <c r="AU94">
        <f t="shared" si="23"/>
        <v>-1.4322357223457928E-5</v>
      </c>
      <c r="AW94">
        <v>91</v>
      </c>
      <c r="AX94">
        <f>IF(Z94&gt;0, (R94*SUMPRODUCT(K94:$K$98, X94:$X$98)-K94*$AZ$3)/Z94, 0)</f>
        <v>-5.0206917755296393E+36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1000000</v>
      </c>
      <c r="S95">
        <f t="shared" si="29"/>
        <v>-2.0443189495213415E+38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-1.3855954693222763</v>
      </c>
      <c r="AC95">
        <f t="shared" si="30"/>
        <v>-1.2371388118948896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-2.6716563907780694E-31</v>
      </c>
      <c r="AI95">
        <f t="shared" si="34"/>
        <v>-2.6716594165750278E-31</v>
      </c>
      <c r="AJ95">
        <f t="shared" si="35"/>
        <v>-0.14845665742738667</v>
      </c>
      <c r="AK95">
        <f t="shared" si="49"/>
        <v>-9.6991682852559352E-2</v>
      </c>
      <c r="AL95">
        <f t="shared" si="26"/>
        <v>-0.24544834027994603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-1.2427934566896181E-35</v>
      </c>
      <c r="AR95">
        <f t="shared" si="36"/>
        <v>-1.2427948642211683E-35</v>
      </c>
      <c r="AS95">
        <f t="shared" si="36"/>
        <v>-6.9058642080479497E-6</v>
      </c>
      <c r="AT95">
        <f t="shared" si="36"/>
        <v>-4.5118312825913301E-6</v>
      </c>
      <c r="AU95">
        <f t="shared" si="23"/>
        <v>-1.141769549063928E-5</v>
      </c>
      <c r="AW95">
        <v>92</v>
      </c>
      <c r="AX95">
        <f>IF(Z95&gt;0, (R95*SUMPRODUCT(K95:$K$98, X95:$X$98)-K95*$AZ$3)/Z95, 0)</f>
        <v>-2.0443189495213415E+38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1000000</v>
      </c>
      <c r="S96">
        <f t="shared" si="29"/>
        <v>-1.1081680592243443E+40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-1.2371388118948896</v>
      </c>
      <c r="AC96">
        <f t="shared" si="30"/>
        <v>-1.1045882249061512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-5.891401018386607E-33</v>
      </c>
      <c r="AI96">
        <f t="shared" si="34"/>
        <v>-5.8914060022345699E-33</v>
      </c>
      <c r="AJ96">
        <f t="shared" si="35"/>
        <v>-0.13255058698873845</v>
      </c>
      <c r="AK96">
        <f t="shared" si="49"/>
        <v>-8.6599716832642282E-2</v>
      </c>
      <c r="AL96">
        <f t="shared" si="26"/>
        <v>-0.21915030382138073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-2.4469152029411896E-37</v>
      </c>
      <c r="AR96">
        <f t="shared" si="36"/>
        <v>-2.446917272916279E-37</v>
      </c>
      <c r="AS96">
        <f t="shared" si="36"/>
        <v>-5.5053126658545658E-6</v>
      </c>
      <c r="AT96">
        <f t="shared" si="36"/>
        <v>-3.5968042750249756E-6</v>
      </c>
      <c r="AU96">
        <f t="shared" si="23"/>
        <v>-9.1021169408795418E-6</v>
      </c>
      <c r="AW96">
        <v>93</v>
      </c>
      <c r="AX96">
        <f>IF(Z96&gt;0, (R96*SUMPRODUCT(K96:$K$98, X96:$X$98)-K96*$AZ$3)/Z96, 0)</f>
        <v>-1.1081680592243443E+40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1000000</v>
      </c>
      <c r="S97">
        <f t="shared" si="29"/>
        <v>-8.9830366847146538E+41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-1.1045882249061512</v>
      </c>
      <c r="AC97">
        <f t="shared" si="30"/>
        <v>-0.98623948652334925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-9.7582298695024431E-35</v>
      </c>
      <c r="AI97">
        <f t="shared" si="34"/>
        <v>-9.7582353589572965E-35</v>
      </c>
      <c r="AJ97">
        <f t="shared" si="35"/>
        <v>-0.11834873838280191</v>
      </c>
      <c r="AK97">
        <f t="shared" si="49"/>
        <v>-7.7321175743430587E-2</v>
      </c>
      <c r="AL97">
        <f t="shared" si="26"/>
        <v>-0.1956699141262325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-3.618706458022513E-39</v>
      </c>
      <c r="AR97">
        <f t="shared" si="36"/>
        <v>-3.6187084937119762E-39</v>
      </c>
      <c r="AS97">
        <f t="shared" si="36"/>
        <v>-4.3888015512233359E-6</v>
      </c>
      <c r="AT97">
        <f t="shared" si="36"/>
        <v>-2.8673503467992463E-6</v>
      </c>
      <c r="AU97">
        <f t="shared" si="23"/>
        <v>-7.2561518980225818E-6</v>
      </c>
      <c r="AW97">
        <v>94</v>
      </c>
      <c r="AX97">
        <f>IF(Z97&gt;0, (R97*SUMPRODUCT(K97:$K$98, X97:$X$98)-K97*$AZ$3)/Z97, 0)</f>
        <v>-8.9830366847146538E+41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-0.98623948652334925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-0.98623948652334925</v>
      </c>
      <c r="AK98">
        <f t="shared" si="49"/>
        <v>-6.9036764056634448E-2</v>
      </c>
      <c r="AL98">
        <f t="shared" si="26"/>
        <v>-1.0552762505799838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-3.6351597564069701E-41</v>
      </c>
      <c r="AR98">
        <f t="shared" si="36"/>
        <v>-3.6351597564069701E-41</v>
      </c>
      <c r="AS98">
        <f t="shared" si="36"/>
        <v>-3.2654773446602198E-5</v>
      </c>
      <c r="AT98">
        <f t="shared" si="36"/>
        <v>-2.2858341412621536E-6</v>
      </c>
      <c r="AU98">
        <f t="shared" si="36"/>
        <v>-3.4940607587864353E-5</v>
      </c>
      <c r="AW98">
        <v>95</v>
      </c>
    </row>
    <row r="100" spans="5:50" x14ac:dyDescent="0.25">
      <c r="AN100" s="8">
        <f t="shared" ref="AN100:AU100" si="50">SUM(AN3:AN98)</f>
        <v>47300.838428637217</v>
      </c>
      <c r="AO100" s="8">
        <f t="shared" si="50"/>
        <v>-4730.0838428637217</v>
      </c>
      <c r="AP100" s="8">
        <f t="shared" si="50"/>
        <v>-835.68639475050952</v>
      </c>
      <c r="AQ100" s="8">
        <f t="shared" si="50"/>
        <v>-26595.00494863026</v>
      </c>
      <c r="AR100" s="8">
        <f t="shared" si="50"/>
        <v>15140.06324239274</v>
      </c>
      <c r="AS100" s="8">
        <f t="shared" si="50"/>
        <v>-5811.5515158787448</v>
      </c>
      <c r="AT100" s="8">
        <f t="shared" si="50"/>
        <v>2834.5610122784533</v>
      </c>
      <c r="AU100" s="8">
        <f t="shared" si="50"/>
        <v>12163.072738792416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99686.370155880795</v>
      </c>
      <c r="K3">
        <v>1</v>
      </c>
      <c r="L3" s="2">
        <v>0</v>
      </c>
      <c r="O3">
        <f>$C$3</f>
        <v>99686.370155880795</v>
      </c>
      <c r="P3">
        <f>O3*C5</f>
        <v>9968.6370155880795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99686.370155880795</v>
      </c>
      <c r="AF3">
        <f t="shared" ref="AF3:AG34" si="4">-$Z3*P3</f>
        <v>-9968.6370155880795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89317.733140292723</v>
      </c>
      <c r="AJ3">
        <f t="shared" ref="AJ3:AJ66" si="7">AB3-AC3</f>
        <v>0</v>
      </c>
      <c r="AL3">
        <f t="shared" ref="AL3:AL34" si="8">SUM(AI3:AK3)</f>
        <v>89317.733140292723</v>
      </c>
      <c r="AN3">
        <f t="shared" ref="AN3:AU34" si="9">AE3*$K3</f>
        <v>99686.370155880795</v>
      </c>
      <c r="AO3">
        <f t="shared" si="9"/>
        <v>-9968.6370155880795</v>
      </c>
      <c r="AP3">
        <f t="shared" si="9"/>
        <v>-400</v>
      </c>
      <c r="AQ3">
        <f t="shared" si="9"/>
        <v>0</v>
      </c>
      <c r="AR3">
        <f t="shared" si="9"/>
        <v>89317.733140292723</v>
      </c>
      <c r="AS3">
        <f t="shared" si="9"/>
        <v>0</v>
      </c>
      <c r="AT3">
        <f t="shared" si="9"/>
        <v>0</v>
      </c>
      <c r="AU3">
        <f t="shared" si="9"/>
        <v>89317.733140292723</v>
      </c>
      <c r="AW3">
        <v>0</v>
      </c>
      <c r="AX3">
        <f>IF(Z3&gt;0, (R3*SUMPRODUCT(K3:$K$98, X3:$X$98)-K3*$AZ$3)/Z3, 0)</f>
        <v>0</v>
      </c>
      <c r="AZ3">
        <f>C6*SUMPRODUCT(X4:X89, K4:K89)/1</f>
        <v>55730.415432668357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3781.4251071136546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3738.2375870966134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-3738.2375870966134</v>
      </c>
      <c r="AK4">
        <f>G4*SUM(AB4, AE4:AF4)</f>
        <v>0</v>
      </c>
      <c r="AL4">
        <f t="shared" si="8"/>
        <v>-5159.2015870966134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-3487.4872535652703</v>
      </c>
      <c r="AT4">
        <f t="shared" si="9"/>
        <v>0</v>
      </c>
      <c r="AU4">
        <f t="shared" si="9"/>
        <v>-4813.1370343284016</v>
      </c>
      <c r="AW4">
        <v>1</v>
      </c>
      <c r="AX4">
        <f>IF(Z4&gt;0, (R4*SUMPRODUCT(K4:$K$98, X4:$X$98)-K4*$AZ$3)/Z4, 0)</f>
        <v>3781.4251071136546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1000000</v>
      </c>
      <c r="S5">
        <f t="shared" si="1"/>
        <v>6906.4791295015211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3738.2375870966134</v>
      </c>
      <c r="AC5">
        <f t="shared" si="2"/>
        <v>6749.2405872198433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-1460.06203563948</v>
      </c>
      <c r="AI5">
        <f t="shared" si="6"/>
        <v>-1508.9236948196981</v>
      </c>
      <c r="AJ5">
        <f t="shared" si="7"/>
        <v>-3011.0030001232299</v>
      </c>
      <c r="AK5">
        <f>G5*SUM(AB5, AE5:AF5)</f>
        <v>153.26774107096116</v>
      </c>
      <c r="AL5">
        <f t="shared" si="8"/>
        <v>-4366.6589538719663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-1248.5107529743266</v>
      </c>
      <c r="AR5">
        <f t="shared" si="9"/>
        <v>-1290.2927494961048</v>
      </c>
      <c r="AS5">
        <f t="shared" si="9"/>
        <v>-2574.7328066408631</v>
      </c>
      <c r="AT5">
        <f t="shared" si="9"/>
        <v>131.06047424030808</v>
      </c>
      <c r="AU5">
        <f t="shared" si="9"/>
        <v>-3733.9650818966593</v>
      </c>
      <c r="AW5">
        <v>2</v>
      </c>
      <c r="AX5">
        <f>IF(Z5&gt;0, (R5*SUMPRODUCT(K5:$K$98, X5:$X$98)-K5*$AZ$3)/Z5, 0)</f>
        <v>6906.4791295015211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1000000</v>
      </c>
      <c r="S6">
        <f t="shared" si="1"/>
        <v>10523.664825604143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6749.2405872198433</v>
      </c>
      <c r="AC6">
        <f t="shared" si="2"/>
        <v>10165.253487396949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-1518.5060310386943</v>
      </c>
      <c r="AI6">
        <f t="shared" si="6"/>
        <v>-1566.8031483255581</v>
      </c>
      <c r="AJ6">
        <f t="shared" si="7"/>
        <v>-3416.0129001771056</v>
      </c>
      <c r="AK6">
        <f>G6*SUM(AB6, AE6:AF6)</f>
        <v>394.83057435236083</v>
      </c>
      <c r="AL6">
        <f t="shared" si="8"/>
        <v>-4587.9854741503032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-1171.3907821605778</v>
      </c>
      <c r="AR6">
        <f t="shared" si="9"/>
        <v>-1208.6476628303647</v>
      </c>
      <c r="AS6">
        <f t="shared" si="9"/>
        <v>-2635.1466120104715</v>
      </c>
      <c r="AT6">
        <f t="shared" si="9"/>
        <v>304.57626499853967</v>
      </c>
      <c r="AU6">
        <f t="shared" si="9"/>
        <v>-3539.2180098422969</v>
      </c>
      <c r="AW6">
        <v>3</v>
      </c>
      <c r="AX6">
        <f>IF(Z6&gt;0, (R6*SUMPRODUCT(K6:$K$98, X6:$X$98)-K6*$AZ$3)/Z6, 0)</f>
        <v>10523.664825604143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1000000</v>
      </c>
      <c r="S7">
        <f t="shared" si="1"/>
        <v>13480.869306111506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10165.253487396949</v>
      </c>
      <c r="AC7">
        <f t="shared" si="2"/>
        <v>12870.1325986792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-1586.8780979052267</v>
      </c>
      <c r="AI7">
        <f t="shared" si="6"/>
        <v>-1634.6129001143267</v>
      </c>
      <c r="AJ7">
        <f t="shared" si="7"/>
        <v>-2704.879111282251</v>
      </c>
      <c r="AK7">
        <f>G7*SUM(AB7, AE7:AF7)</f>
        <v>499.11394623119014</v>
      </c>
      <c r="AL7">
        <f t="shared" si="8"/>
        <v>-3840.3780651653879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-1113.7600584817701</v>
      </c>
      <c r="AR7">
        <f t="shared" si="9"/>
        <v>-1147.2630201586653</v>
      </c>
      <c r="AS7">
        <f t="shared" si="9"/>
        <v>-1898.4358793184122</v>
      </c>
      <c r="AT7">
        <f t="shared" si="9"/>
        <v>350.30616320014087</v>
      </c>
      <c r="AU7">
        <f t="shared" si="9"/>
        <v>-2695.3927362769368</v>
      </c>
      <c r="AW7">
        <v>4</v>
      </c>
      <c r="AX7">
        <f>IF(Z7&gt;0, (R7*SUMPRODUCT(K7:$K$98, X7:$X$98)-K7*$AZ$3)/Z7, 0)</f>
        <v>13480.869306111506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1000000</v>
      </c>
      <c r="S8">
        <f t="shared" si="1"/>
        <v>15219.643278566049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12870.1325986792</v>
      </c>
      <c r="AC8">
        <f t="shared" si="2"/>
        <v>14359.639932375074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-1655.2271793056029</v>
      </c>
      <c r="AI8">
        <f t="shared" si="6"/>
        <v>-1702.4018721336467</v>
      </c>
      <c r="AJ8">
        <f t="shared" si="7"/>
        <v>-1489.507333695874</v>
      </c>
      <c r="AK8">
        <f t="shared" ref="AK8:AK71" si="22">G8*SUM(AB8:AB8, AE8:AF8)</f>
        <v>274.13382435186696</v>
      </c>
      <c r="AL8">
        <f t="shared" si="8"/>
        <v>-2917.7753814776538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-1084.4126552487087</v>
      </c>
      <c r="AR8">
        <f t="shared" si="9"/>
        <v>-1115.3188864596184</v>
      </c>
      <c r="AS8">
        <f t="shared" si="9"/>
        <v>-975.84224264803879</v>
      </c>
      <c r="AT8">
        <f t="shared" si="9"/>
        <v>179.59721304455798</v>
      </c>
      <c r="AU8">
        <f t="shared" si="9"/>
        <v>-1911.5639160630992</v>
      </c>
      <c r="AW8">
        <v>5</v>
      </c>
      <c r="AX8">
        <f>IF(Z8&gt;0, (R8*SUMPRODUCT(K8:$K$98, X8:$X$98)-K8*$AZ$3)/Z8, 0)</f>
        <v>15219.643278566049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1000000</v>
      </c>
      <c r="S9">
        <f t="shared" si="1"/>
        <v>16311.954478158803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14359.639932375074</v>
      </c>
      <c r="AC9">
        <f t="shared" si="2"/>
        <v>15208.166802307314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-1726.3258052511369</v>
      </c>
      <c r="AI9">
        <f t="shared" si="6"/>
        <v>-1772.9424348606376</v>
      </c>
      <c r="AJ9">
        <f t="shared" si="7"/>
        <v>-848.52686993224052</v>
      </c>
      <c r="AK9">
        <f t="shared" si="22"/>
        <v>84.72187560101294</v>
      </c>
      <c r="AL9">
        <f t="shared" si="8"/>
        <v>-2536.7474291918652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-1071.1170706752746</v>
      </c>
      <c r="AR9">
        <f t="shared" si="9"/>
        <v>-1100.0408506478614</v>
      </c>
      <c r="AS9">
        <f t="shared" si="9"/>
        <v>-526.47745434058629</v>
      </c>
      <c r="AT9">
        <f t="shared" si="9"/>
        <v>52.566582124786457</v>
      </c>
      <c r="AU9">
        <f t="shared" si="9"/>
        <v>-1573.9517228636612</v>
      </c>
      <c r="AW9">
        <v>6</v>
      </c>
      <c r="AX9">
        <f>IF(Z9&gt;0, (R9*SUMPRODUCT(K9:$K$98, X9:$X$98)-K9*$AZ$3)/Z9, 0)</f>
        <v>16311.954478158803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1000000</v>
      </c>
      <c r="S10">
        <f t="shared" si="1"/>
        <v>17272.838059640271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15208.166802307314</v>
      </c>
      <c r="AC10">
        <f t="shared" si="2"/>
        <v>15911.737314308848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-1809.3303127009599</v>
      </c>
      <c r="AI10">
        <f t="shared" si="6"/>
        <v>-1855.3903094987306</v>
      </c>
      <c r="AJ10">
        <f t="shared" si="7"/>
        <v>-703.57051200153364</v>
      </c>
      <c r="AK10">
        <f t="shared" si="22"/>
        <v>62.353483889459994</v>
      </c>
      <c r="AL10">
        <f t="shared" si="8"/>
        <v>-2496.6073376108043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-1065.0015118114163</v>
      </c>
      <c r="AR10">
        <f t="shared" si="9"/>
        <v>-1092.1131817366427</v>
      </c>
      <c r="AS10">
        <f t="shared" si="9"/>
        <v>-414.13314842938132</v>
      </c>
      <c r="AT10">
        <f t="shared" si="9"/>
        <v>36.702283791317399</v>
      </c>
      <c r="AU10">
        <f t="shared" si="9"/>
        <v>-1469.5440463747066</v>
      </c>
      <c r="AW10">
        <v>7</v>
      </c>
      <c r="AX10">
        <f>IF(Z10&gt;0, (R10*SUMPRODUCT(K10:$K$98, X10:$X$98)-K10*$AZ$3)/Z10, 0)</f>
        <v>17272.838059640271</v>
      </c>
    </row>
    <row r="11" spans="1:52" x14ac:dyDescent="0.25">
      <c r="A11" t="s">
        <v>33</v>
      </c>
      <c r="C11" s="12">
        <f>AU91</f>
        <v>25633.638040083646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1000000</v>
      </c>
      <c r="S11">
        <f t="shared" si="1"/>
        <v>18107.998399416258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15911.737314308848</v>
      </c>
      <c r="AC11">
        <f t="shared" si="2"/>
        <v>16480.070142811121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-1888.9969282712598</v>
      </c>
      <c r="AI11">
        <f t="shared" si="6"/>
        <v>-1934.5018752546391</v>
      </c>
      <c r="AJ11">
        <f t="shared" si="7"/>
        <v>-568.3328285022726</v>
      </c>
      <c r="AK11">
        <f t="shared" si="22"/>
        <v>38.188169554341229</v>
      </c>
      <c r="AL11">
        <f t="shared" si="8"/>
        <v>-2464.6465342025708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-1056.5322966605884</v>
      </c>
      <c r="AR11">
        <f t="shared" si="9"/>
        <v>-1081.9836065204549</v>
      </c>
      <c r="AS11">
        <f t="shared" si="9"/>
        <v>-317.87345949505328</v>
      </c>
      <c r="AT11">
        <f t="shared" si="9"/>
        <v>21.358973051076486</v>
      </c>
      <c r="AU11">
        <f t="shared" si="9"/>
        <v>-1378.4980929644321</v>
      </c>
      <c r="AW11">
        <v>8</v>
      </c>
      <c r="AX11">
        <f>IF(Z11&gt;0, (R11*SUMPRODUCT(K11:$K$98, X11:$X$98)-K11*$AZ$3)/Z11, 0)</f>
        <v>18107.998399416258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1000000</v>
      </c>
      <c r="S12">
        <f t="shared" si="1"/>
        <v>18879.209318679332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16480.070142811121</v>
      </c>
      <c r="AC12">
        <f t="shared" si="2"/>
        <v>16972.732267937015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-1980.8367128790831</v>
      </c>
      <c r="AI12">
        <f t="shared" si="6"/>
        <v>-2025.7875685569848</v>
      </c>
      <c r="AJ12">
        <f t="shared" si="7"/>
        <v>-492.66212512589482</v>
      </c>
      <c r="AK12">
        <f t="shared" si="22"/>
        <v>37.904161328465577</v>
      </c>
      <c r="AL12">
        <f t="shared" si="8"/>
        <v>-2480.5455323544138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-1052.8357705819406</v>
      </c>
      <c r="AR12">
        <f t="shared" si="9"/>
        <v>-1076.7276282339399</v>
      </c>
      <c r="AS12">
        <f t="shared" si="9"/>
        <v>-261.85515684912525</v>
      </c>
      <c r="AT12">
        <f t="shared" si="9"/>
        <v>20.146464693959505</v>
      </c>
      <c r="AU12">
        <f t="shared" si="9"/>
        <v>-1318.4363203891055</v>
      </c>
      <c r="AW12">
        <v>9</v>
      </c>
      <c r="AX12">
        <f>IF(Z12&gt;0, (R12*SUMPRODUCT(K12:$K$98, X12:$X$98)-K12*$AZ$3)/Z12, 0)</f>
        <v>18879.209318679332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1000000</v>
      </c>
      <c r="S13">
        <f t="shared" si="1"/>
        <v>19577.798439369446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16972.732267937015</v>
      </c>
      <c r="AC13">
        <f t="shared" si="2"/>
        <v>17384.067627877586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-2078.9087498023214</v>
      </c>
      <c r="AI13">
        <f t="shared" si="6"/>
        <v>-2123.3061514859537</v>
      </c>
      <c r="AJ13">
        <f t="shared" si="7"/>
        <v>-411.33535994057092</v>
      </c>
      <c r="AK13">
        <f t="shared" si="22"/>
        <v>33.945464535874031</v>
      </c>
      <c r="AL13">
        <f t="shared" si="8"/>
        <v>-2500.6960468906505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-1050.3442022636264</v>
      </c>
      <c r="AR13">
        <f t="shared" si="9"/>
        <v>-1072.775467444653</v>
      </c>
      <c r="AS13">
        <f t="shared" si="9"/>
        <v>-207.82235417532522</v>
      </c>
      <c r="AT13">
        <f t="shared" si="9"/>
        <v>17.150546829816907</v>
      </c>
      <c r="AU13">
        <f t="shared" si="9"/>
        <v>-1263.4472747901614</v>
      </c>
      <c r="AW13">
        <v>10</v>
      </c>
      <c r="AX13">
        <f>IF(Z13&gt;0, (R13*SUMPRODUCT(K13:$K$98, X13:$X$98)-K13*$AZ$3)/Z13, 0)</f>
        <v>19577.798439369446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1000000</v>
      </c>
      <c r="S14">
        <f t="shared" si="1"/>
        <v>22067.413330675794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17384.067627877586</v>
      </c>
      <c r="AC14">
        <f t="shared" si="2"/>
        <v>19350.559546196073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-2184.649625426001</v>
      </c>
      <c r="AI14">
        <f t="shared" si="6"/>
        <v>-2228.4938206115257</v>
      </c>
      <c r="AJ14">
        <f t="shared" si="7"/>
        <v>-1966.4919183184866</v>
      </c>
      <c r="AK14">
        <f t="shared" si="22"/>
        <v>1216.8847339514311</v>
      </c>
      <c r="AL14">
        <f t="shared" si="8"/>
        <v>-2978.1010049785809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-985.50762177074284</v>
      </c>
      <c r="AR14">
        <f t="shared" si="9"/>
        <v>-1005.2859825764548</v>
      </c>
      <c r="AS14">
        <f t="shared" si="9"/>
        <v>-887.09546423286713</v>
      </c>
      <c r="AT14">
        <f t="shared" si="9"/>
        <v>548.94348556773616</v>
      </c>
      <c r="AU14">
        <f t="shared" si="9"/>
        <v>-1343.4379612415858</v>
      </c>
      <c r="AW14">
        <v>11</v>
      </c>
      <c r="AX14">
        <f>IF(Z14&gt;0, (R14*SUMPRODUCT(K14:$K$98, X14:$X$98)-K14*$AZ$3)/Z14, 0)</f>
        <v>22067.413330675794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1000000</v>
      </c>
      <c r="S15">
        <f t="shared" si="1"/>
        <v>24322.208323471175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19350.559546196073</v>
      </c>
      <c r="AC15">
        <f t="shared" si="2"/>
        <v>21058.655603516498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-2295.0156281472637</v>
      </c>
      <c r="AI15">
        <f t="shared" si="6"/>
        <v>-2338.3066305995258</v>
      </c>
      <c r="AJ15">
        <f t="shared" si="7"/>
        <v>-1708.0960573204247</v>
      </c>
      <c r="AK15">
        <f t="shared" si="22"/>
        <v>1354.5391682337251</v>
      </c>
      <c r="AL15">
        <f t="shared" si="8"/>
        <v>-2691.8635196862251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-924.36994705609868</v>
      </c>
      <c r="AR15">
        <f t="shared" si="9"/>
        <v>-941.80638677093759</v>
      </c>
      <c r="AS15">
        <f t="shared" si="9"/>
        <v>-687.97468858486491</v>
      </c>
      <c r="AT15">
        <f t="shared" si="9"/>
        <v>545.57157862860424</v>
      </c>
      <c r="AU15">
        <f t="shared" si="9"/>
        <v>-1084.2094967271983</v>
      </c>
      <c r="AW15">
        <v>12</v>
      </c>
      <c r="AX15">
        <f>IF(Z15&gt;0, (R15*SUMPRODUCT(K15:$K$98, X15:$X$98)-K15*$AZ$3)/Z15, 0)</f>
        <v>24322.208323471175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1000000</v>
      </c>
      <c r="S16">
        <f t="shared" si="1"/>
        <v>26369.892680181089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21058.655603516498</v>
      </c>
      <c r="AC16">
        <f t="shared" si="2"/>
        <v>22539.28894136324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-2426.1386023910568</v>
      </c>
      <c r="AI16">
        <f t="shared" si="6"/>
        <v>-2468.8753878886769</v>
      </c>
      <c r="AJ16">
        <f t="shared" si="7"/>
        <v>-1480.6333378467425</v>
      </c>
      <c r="AK16">
        <f t="shared" si="22"/>
        <v>1474.105892246155</v>
      </c>
      <c r="AL16">
        <f t="shared" si="8"/>
        <v>-2475.4028334892646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-872.48457045111411</v>
      </c>
      <c r="AR16">
        <f t="shared" si="9"/>
        <v>-887.85351347052961</v>
      </c>
      <c r="AS16">
        <f t="shared" si="9"/>
        <v>-532.46328981108684</v>
      </c>
      <c r="AT16">
        <f t="shared" si="9"/>
        <v>530.11589895495069</v>
      </c>
      <c r="AU16">
        <f t="shared" si="9"/>
        <v>-890.20090432666575</v>
      </c>
      <c r="AW16">
        <v>13</v>
      </c>
      <c r="AX16">
        <f>IF(Z16&gt;0, (R16*SUMPRODUCT(K16:$K$98, X16:$X$98)-K16*$AZ$3)/Z16, 0)</f>
        <v>26369.892680181089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1000000</v>
      </c>
      <c r="S17">
        <f t="shared" si="1"/>
        <v>28228.76354004064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22539.28894136324</v>
      </c>
      <c r="AC17">
        <f t="shared" si="2"/>
        <v>23814.128732432513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-2576.1734297965409</v>
      </c>
      <c r="AI17">
        <f t="shared" si="6"/>
        <v>-2618.3540387676949</v>
      </c>
      <c r="AJ17">
        <f t="shared" si="7"/>
        <v>-1274.8397910692729</v>
      </c>
      <c r="AK17">
        <f t="shared" si="22"/>
        <v>1577.7502258954269</v>
      </c>
      <c r="AL17">
        <f t="shared" si="8"/>
        <v>-2315.4436039415409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-827.17846893782678</v>
      </c>
      <c r="AR17">
        <f t="shared" si="9"/>
        <v>-840.72215786189884</v>
      </c>
      <c r="AS17">
        <f t="shared" si="9"/>
        <v>-409.3358057034938</v>
      </c>
      <c r="AT17">
        <f t="shared" si="9"/>
        <v>506.59672253725603</v>
      </c>
      <c r="AU17">
        <f t="shared" si="9"/>
        <v>-743.46124102813667</v>
      </c>
      <c r="AW17">
        <v>14</v>
      </c>
      <c r="AX17">
        <f>IF(Z17&gt;0, (R17*SUMPRODUCT(K17:$K$98, X17:$X$98)-K17*$AZ$3)/Z17, 0)</f>
        <v>28228.76354004064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1000000</v>
      </c>
      <c r="S18">
        <f t="shared" si="1"/>
        <v>29961.317250998636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23814.128732432513</v>
      </c>
      <c r="AC18">
        <f t="shared" si="2"/>
        <v>24904.204157709311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-3964.1336311090618</v>
      </c>
      <c r="AI18">
        <f t="shared" si="6"/>
        <v>-4005.6942273089489</v>
      </c>
      <c r="AJ18">
        <f t="shared" si="7"/>
        <v>-1090.0754252767983</v>
      </c>
      <c r="AK18">
        <f t="shared" si="22"/>
        <v>1666.989011270276</v>
      </c>
      <c r="AL18">
        <f t="shared" si="8"/>
        <v>-3428.7806413154713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-1136.460611682412</v>
      </c>
      <c r="AR18">
        <f t="shared" si="9"/>
        <v>-1148.3754422543561</v>
      </c>
      <c r="AS18">
        <f t="shared" si="9"/>
        <v>-312.50908770283911</v>
      </c>
      <c r="AT18">
        <f t="shared" si="9"/>
        <v>477.90199012187549</v>
      </c>
      <c r="AU18">
        <f t="shared" si="9"/>
        <v>-982.9825398353197</v>
      </c>
      <c r="AW18">
        <v>15</v>
      </c>
      <c r="AX18">
        <f>IF(Z18&gt;0, (R18*SUMPRODUCT(K18:$K$98, X18:$X$98)-K18*$AZ$3)/Z18, 0)</f>
        <v>29961.317250998636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1000000</v>
      </c>
      <c r="S19">
        <f t="shared" si="1"/>
        <v>31169.348824580018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24904.204157709311</v>
      </c>
      <c r="AC19">
        <f t="shared" si="2"/>
        <v>25479.577380147111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-5443.6068902612124</v>
      </c>
      <c r="AI19">
        <f t="shared" si="6"/>
        <v>-5484.4797001545876</v>
      </c>
      <c r="AJ19">
        <f t="shared" si="7"/>
        <v>-575.3732224378</v>
      </c>
      <c r="AK19">
        <f t="shared" si="22"/>
        <v>1743.2942910396519</v>
      </c>
      <c r="AL19">
        <f t="shared" si="8"/>
        <v>-4316.5586315527362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-1393.3968824225162</v>
      </c>
      <c r="AR19">
        <f t="shared" si="9"/>
        <v>-1403.8590717446671</v>
      </c>
      <c r="AS19">
        <f t="shared" si="9"/>
        <v>-147.27794834129853</v>
      </c>
      <c r="AT19">
        <f t="shared" si="9"/>
        <v>446.23002344738762</v>
      </c>
      <c r="AU19">
        <f t="shared" si="9"/>
        <v>-1104.906996638578</v>
      </c>
      <c r="AW19">
        <v>16</v>
      </c>
      <c r="AX19">
        <f>IF(Z19&gt;0, (R19*SUMPRODUCT(K19:$K$98, X19:$X$98)-K19*$AZ$3)/Z19, 0)</f>
        <v>31169.348824580018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1000000</v>
      </c>
      <c r="S20">
        <f t="shared" si="1"/>
        <v>31926.280935825263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25479.577380147111</v>
      </c>
      <c r="AC20">
        <f t="shared" si="2"/>
        <v>25614.603563903351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-6976.9886487991389</v>
      </c>
      <c r="AI20">
        <f t="shared" si="6"/>
        <v>-7017.1038811611406</v>
      </c>
      <c r="AJ20">
        <f t="shared" si="7"/>
        <v>-135.02618375623933</v>
      </c>
      <c r="AK20">
        <f t="shared" si="22"/>
        <v>1783.570416610298</v>
      </c>
      <c r="AL20">
        <f t="shared" si="8"/>
        <v>-5368.5596483070822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-1594.5497475813693</v>
      </c>
      <c r="AR20">
        <f t="shared" si="9"/>
        <v>-1603.7178481555343</v>
      </c>
      <c r="AS20">
        <f t="shared" si="9"/>
        <v>-30.859440664626121</v>
      </c>
      <c r="AT20">
        <f t="shared" si="9"/>
        <v>407.62453556364159</v>
      </c>
      <c r="AU20">
        <f t="shared" si="9"/>
        <v>-1226.9527532565187</v>
      </c>
      <c r="AW20">
        <v>17</v>
      </c>
      <c r="AX20">
        <f>IF(Z20&gt;0, (R20*SUMPRODUCT(K20:$K$98, X20:$X$98)-K20*$AZ$3)/Z20, 0)</f>
        <v>31926.280935825263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1000000</v>
      </c>
      <c r="S21">
        <f t="shared" si="1"/>
        <v>32312.527649675259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25614.603563903351</v>
      </c>
      <c r="AC21">
        <f t="shared" si="2"/>
        <v>25384.717268267297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-8681.7385877843553</v>
      </c>
      <c r="AI21">
        <f t="shared" si="6"/>
        <v>-8721.0185808933475</v>
      </c>
      <c r="AJ21">
        <f t="shared" si="7"/>
        <v>229.88629563605355</v>
      </c>
      <c r="AK21">
        <f t="shared" si="22"/>
        <v>1793.0222494732348</v>
      </c>
      <c r="AL21">
        <f t="shared" si="8"/>
        <v>-6698.1100357840587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-1771.5717198756859</v>
      </c>
      <c r="AR21">
        <f t="shared" si="9"/>
        <v>-1779.587087332927</v>
      </c>
      <c r="AS21">
        <f t="shared" si="9"/>
        <v>46.909965788286833</v>
      </c>
      <c r="AT21">
        <f t="shared" si="9"/>
        <v>365.87919322336194</v>
      </c>
      <c r="AU21">
        <f t="shared" si="9"/>
        <v>-1366.7979283212783</v>
      </c>
      <c r="AW21">
        <v>18</v>
      </c>
      <c r="AX21">
        <f>IF(Z21&gt;0, (R21*SUMPRODUCT(K21:$K$98, X21:$X$98)-K21*$AZ$3)/Z21, 0)</f>
        <v>32312.527649675259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1000000</v>
      </c>
      <c r="S22">
        <f t="shared" si="1"/>
        <v>32366.573648847265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25384.717268267297</v>
      </c>
      <c r="AC22">
        <f t="shared" si="2"/>
        <v>24831.595059057072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-10545.106950040052</v>
      </c>
      <c r="AI22">
        <f t="shared" si="6"/>
        <v>-10583.466887870452</v>
      </c>
      <c r="AJ22">
        <f t="shared" si="7"/>
        <v>553.12220921022526</v>
      </c>
      <c r="AK22">
        <f t="shared" si="22"/>
        <v>1776.9302087787109</v>
      </c>
      <c r="AL22">
        <f t="shared" si="8"/>
        <v>-8253.4144698815162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-1921.2549531883833</v>
      </c>
      <c r="AR22">
        <f t="shared" si="9"/>
        <v>-1928.2439027466783</v>
      </c>
      <c r="AS22">
        <f t="shared" si="9"/>
        <v>100.77553401766212</v>
      </c>
      <c r="AT22">
        <f t="shared" si="9"/>
        <v>323.74597823051948</v>
      </c>
      <c r="AU22">
        <f t="shared" si="9"/>
        <v>-1503.7223904984967</v>
      </c>
      <c r="AW22">
        <v>19</v>
      </c>
      <c r="AX22">
        <f>IF(Z22&gt;0, (R22*SUMPRODUCT(K22:$K$98, X22:$X$98)-K22*$AZ$3)/Z22, 0)</f>
        <v>32366.573648847265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1000000</v>
      </c>
      <c r="S23">
        <f t="shared" si="1"/>
        <v>32125.370303025244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24831.595059057072</v>
      </c>
      <c r="AC23">
        <f t="shared" si="2"/>
        <v>23998.241454677132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-12508.408527736929</v>
      </c>
      <c r="AI23">
        <f t="shared" si="6"/>
        <v>-12545.759445762638</v>
      </c>
      <c r="AJ23">
        <f t="shared" si="7"/>
        <v>833.3536043799395</v>
      </c>
      <c r="AK23">
        <f t="shared" si="22"/>
        <v>1738.2116541339951</v>
      </c>
      <c r="AL23">
        <f t="shared" si="8"/>
        <v>-9974.1941872487041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-2034.7827428292896</v>
      </c>
      <c r="AR23">
        <f t="shared" si="9"/>
        <v>-2040.8587358909981</v>
      </c>
      <c r="AS23">
        <f t="shared" si="9"/>
        <v>135.56429094130968</v>
      </c>
      <c r="AT23">
        <f t="shared" si="9"/>
        <v>282.7604382582885</v>
      </c>
      <c r="AU23">
        <f t="shared" si="9"/>
        <v>-1622.5340066914</v>
      </c>
      <c r="AW23">
        <v>20</v>
      </c>
      <c r="AX23">
        <f>IF(Z23&gt;0, (R23*SUMPRODUCT(K23:$K$98, X23:$X$98)-K23*$AZ$3)/Z23, 0)</f>
        <v>32125.370303025244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1000000</v>
      </c>
      <c r="S24">
        <f t="shared" si="1"/>
        <v>31637.498474485816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23998.241454677132</v>
      </c>
      <c r="AC24">
        <f t="shared" si="2"/>
        <v>22934.799201855396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-14623.631425425763</v>
      </c>
      <c r="AI24">
        <f t="shared" si="6"/>
        <v>-14659.877652699945</v>
      </c>
      <c r="AJ24">
        <f t="shared" si="7"/>
        <v>1063.4422528217365</v>
      </c>
      <c r="AK24">
        <f t="shared" si="22"/>
        <v>1679.8769018273995</v>
      </c>
      <c r="AL24">
        <f t="shared" si="8"/>
        <v>-11916.558498050808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-2123.9935745715284</v>
      </c>
      <c r="AR24">
        <f t="shared" si="9"/>
        <v>-2129.2581187598457</v>
      </c>
      <c r="AS24">
        <f t="shared" si="9"/>
        <v>154.45852307204717</v>
      </c>
      <c r="AT24">
        <f t="shared" si="9"/>
        <v>243.99190883249713</v>
      </c>
      <c r="AU24">
        <f t="shared" si="9"/>
        <v>-1730.8076868553017</v>
      </c>
      <c r="AW24">
        <v>21</v>
      </c>
      <c r="AX24">
        <f>IF(Z24&gt;0, (R24*SUMPRODUCT(K24:$K$98, X24:$X$98)-K24*$AZ$3)/Z24, 0)</f>
        <v>31637.498474485816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1000000</v>
      </c>
      <c r="S25">
        <f t="shared" si="1"/>
        <v>30933.462296708058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22934.799201855396</v>
      </c>
      <c r="AC25">
        <f t="shared" si="2"/>
        <v>21678.07392193345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-16878.418192495159</v>
      </c>
      <c r="AI25">
        <f t="shared" si="6"/>
        <v>-16913.458036586973</v>
      </c>
      <c r="AJ25">
        <f t="shared" si="7"/>
        <v>1256.7252799219459</v>
      </c>
      <c r="AK25">
        <f t="shared" si="22"/>
        <v>1605.435944129878</v>
      </c>
      <c r="AL25">
        <f t="shared" si="8"/>
        <v>-14051.296812535149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-2188.828256010579</v>
      </c>
      <c r="AR25">
        <f t="shared" si="9"/>
        <v>-2193.3722956213801</v>
      </c>
      <c r="AS25">
        <f t="shared" si="9"/>
        <v>162.97473918255321</v>
      </c>
      <c r="AT25">
        <f t="shared" si="9"/>
        <v>208.19626090844093</v>
      </c>
      <c r="AU25">
        <f t="shared" si="9"/>
        <v>-1822.201295530386</v>
      </c>
      <c r="AW25">
        <v>22</v>
      </c>
      <c r="AX25">
        <f>IF(Z25&gt;0, (R25*SUMPRODUCT(K25:$K$98, X25:$X$98)-K25*$AZ$3)/Z25, 0)</f>
        <v>30933.462296708058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1000000</v>
      </c>
      <c r="S26">
        <f t="shared" si="1"/>
        <v>30030.681889857882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21678.07392193345</v>
      </c>
      <c r="AC26">
        <f t="shared" si="2"/>
        <v>20263.592357574296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-19025.934544973439</v>
      </c>
      <c r="AI26">
        <f t="shared" si="6"/>
        <v>-19059.672693897086</v>
      </c>
      <c r="AJ26">
        <f t="shared" si="7"/>
        <v>1414.4815643591537</v>
      </c>
      <c r="AK26">
        <f t="shared" si="22"/>
        <v>1517.4651745353417</v>
      </c>
      <c r="AL26">
        <f t="shared" si="8"/>
        <v>-16127.72595500259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-2202.9666320294132</v>
      </c>
      <c r="AR26">
        <f t="shared" si="9"/>
        <v>-2206.873090139502</v>
      </c>
      <c r="AS26">
        <f t="shared" si="9"/>
        <v>163.77937601636643</v>
      </c>
      <c r="AT26">
        <f t="shared" si="9"/>
        <v>175.70359746934125</v>
      </c>
      <c r="AU26">
        <f t="shared" si="9"/>
        <v>-1867.3901166537944</v>
      </c>
      <c r="AW26">
        <v>23</v>
      </c>
      <c r="AX26">
        <f>IF(Z26&gt;0, (R26*SUMPRODUCT(K26:$K$98, X26:$X$98)-K26*$AZ$3)/Z26, 0)</f>
        <v>30030.681889857882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1000000</v>
      </c>
      <c r="S27">
        <f t="shared" si="1"/>
        <v>28987.277863718911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20263.592357574296</v>
      </c>
      <c r="AC27">
        <f t="shared" si="2"/>
        <v>18752.006700233647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-21110.634544504832</v>
      </c>
      <c r="AI27">
        <f t="shared" si="6"/>
        <v>-21142.979780212019</v>
      </c>
      <c r="AJ27">
        <f t="shared" si="7"/>
        <v>1511.585657340649</v>
      </c>
      <c r="AK27">
        <f t="shared" si="22"/>
        <v>1418.4514650302008</v>
      </c>
      <c r="AL27">
        <f t="shared" si="8"/>
        <v>-18212.942657841169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-2182.4544362901074</v>
      </c>
      <c r="AR27">
        <f t="shared" si="9"/>
        <v>-2185.7983435048895</v>
      </c>
      <c r="AS27">
        <f t="shared" si="9"/>
        <v>156.27037722342314</v>
      </c>
      <c r="AT27">
        <f t="shared" si="9"/>
        <v>146.64200102517461</v>
      </c>
      <c r="AU27">
        <f t="shared" si="9"/>
        <v>-1882.8859652562919</v>
      </c>
      <c r="AW27">
        <v>24</v>
      </c>
      <c r="AX27">
        <f>IF(Z27&gt;0, (R27*SUMPRODUCT(K27:$K$98, X27:$X$98)-K27*$AZ$3)/Z27, 0)</f>
        <v>28987.277863718911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1000000</v>
      </c>
      <c r="S28">
        <f t="shared" si="1"/>
        <v>27844.328865994928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18752.006700233647</v>
      </c>
      <c r="AC28">
        <f t="shared" si="2"/>
        <v>17186.856705629947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-23187.652573767482</v>
      </c>
      <c r="AI28">
        <f t="shared" si="6"/>
        <v>-23218.51497448891</v>
      </c>
      <c r="AJ28">
        <f t="shared" si="7"/>
        <v>1565.1499946037002</v>
      </c>
      <c r="AK28">
        <f t="shared" si="22"/>
        <v>1312.6404690163554</v>
      </c>
      <c r="AL28">
        <f t="shared" si="8"/>
        <v>-20340.724510868855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-2140.3394679758635</v>
      </c>
      <c r="AR28">
        <f t="shared" si="9"/>
        <v>-2143.1882261298169</v>
      </c>
      <c r="AS28">
        <f t="shared" si="9"/>
        <v>144.47138605752434</v>
      </c>
      <c r="AT28">
        <f t="shared" si="9"/>
        <v>121.16345948172766</v>
      </c>
      <c r="AU28">
        <f t="shared" si="9"/>
        <v>-1877.5533805905652</v>
      </c>
      <c r="AW28">
        <v>25</v>
      </c>
      <c r="AX28">
        <f>IF(Z28&gt;0, (R28*SUMPRODUCT(K28:$K$98, X28:$X$98)-K28*$AZ$3)/Z28, 0)</f>
        <v>27844.328865994928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1000000</v>
      </c>
      <c r="S29">
        <f t="shared" si="1"/>
        <v>26636.038031161414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17186.856705629947</v>
      </c>
      <c r="AC29">
        <f t="shared" si="2"/>
        <v>15597.681917731225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-25489.874003839945</v>
      </c>
      <c r="AI29">
        <f t="shared" si="6"/>
        <v>-25519.153286853965</v>
      </c>
      <c r="AJ29">
        <f t="shared" si="7"/>
        <v>1589.1747878987226</v>
      </c>
      <c r="AK29">
        <f t="shared" si="22"/>
        <v>1203.0799693940965</v>
      </c>
      <c r="AL29">
        <f t="shared" si="8"/>
        <v>-22726.898529561146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-2100.755655815211</v>
      </c>
      <c r="AR29">
        <f t="shared" si="9"/>
        <v>-2103.1687167577893</v>
      </c>
      <c r="AS29">
        <f t="shared" si="9"/>
        <v>130.97231956714469</v>
      </c>
      <c r="AT29">
        <f t="shared" si="9"/>
        <v>99.152198622947282</v>
      </c>
      <c r="AU29">
        <f t="shared" si="9"/>
        <v>-1873.0441985676973</v>
      </c>
      <c r="AW29">
        <v>26</v>
      </c>
      <c r="AX29">
        <f>IF(Z29&gt;0, (R29*SUMPRODUCT(K29:$K$98, X29:$X$98)-K29*$AZ$3)/Z29, 0)</f>
        <v>26636.038031161414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1000000</v>
      </c>
      <c r="S30">
        <f t="shared" si="1"/>
        <v>25335.902200721826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15597.681917731225</v>
      </c>
      <c r="AC30">
        <f t="shared" si="2"/>
        <v>13989.037583413461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-27586.940455809156</v>
      </c>
      <c r="AI30">
        <f t="shared" si="6"/>
        <v>-27614.547598970243</v>
      </c>
      <c r="AJ30">
        <f t="shared" si="7"/>
        <v>1608.6443343177634</v>
      </c>
      <c r="AK30">
        <f t="shared" si="22"/>
        <v>1091.8377342411859</v>
      </c>
      <c r="AL30">
        <f t="shared" si="8"/>
        <v>-24914.065530411295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-2029.9875179442433</v>
      </c>
      <c r="AR30">
        <f t="shared" si="9"/>
        <v>-2032.0189920800894</v>
      </c>
      <c r="AS30">
        <f t="shared" si="9"/>
        <v>118.37223938289769</v>
      </c>
      <c r="AT30">
        <f t="shared" si="9"/>
        <v>80.342978797542102</v>
      </c>
      <c r="AU30">
        <f t="shared" si="9"/>
        <v>-1833.30377389965</v>
      </c>
      <c r="AW30">
        <v>27</v>
      </c>
      <c r="AX30">
        <f>IF(Z30&gt;0, (R30*SUMPRODUCT(K30:$K$98, X30:$X$98)-K30*$AZ$3)/Z30, 0)</f>
        <v>25335.902200721826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1000000</v>
      </c>
      <c r="S31">
        <f t="shared" si="1"/>
        <v>23962.37929179252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13989.037583413461</v>
      </c>
      <c r="AC31">
        <f t="shared" si="2"/>
        <v>12398.435173949078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-29208.909607295205</v>
      </c>
      <c r="AI31">
        <f t="shared" si="6"/>
        <v>-29234.780233544319</v>
      </c>
      <c r="AJ31">
        <f t="shared" si="7"/>
        <v>1590.6024094643835</v>
      </c>
      <c r="AK31">
        <f t="shared" si="22"/>
        <v>979.23263083894233</v>
      </c>
      <c r="AL31">
        <f t="shared" si="8"/>
        <v>-26664.945193240994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-1919.0538082215839</v>
      </c>
      <c r="AR31">
        <f t="shared" si="9"/>
        <v>-1920.7535335619657</v>
      </c>
      <c r="AS31">
        <f t="shared" si="9"/>
        <v>104.50412741483076</v>
      </c>
      <c r="AT31">
        <f t="shared" si="9"/>
        <v>64.336537536374323</v>
      </c>
      <c r="AU31">
        <f t="shared" si="9"/>
        <v>-1751.9128686107606</v>
      </c>
      <c r="AW31">
        <v>28</v>
      </c>
      <c r="AX31">
        <f>IF(Z31&gt;0, (R31*SUMPRODUCT(K31:$K$98, X31:$X$98)-K31*$AZ$3)/Z31, 0)</f>
        <v>23962.37929179252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1000000</v>
      </c>
      <c r="S32">
        <f t="shared" si="1"/>
        <v>22575.497168392943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12398.435173949078</v>
      </c>
      <c r="AC32">
        <f t="shared" si="2"/>
        <v>10871.689498298803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-30668.075180748736</v>
      </c>
      <c r="AI32">
        <f t="shared" si="6"/>
        <v>-30692.153696976322</v>
      </c>
      <c r="AJ32">
        <f t="shared" si="7"/>
        <v>1526.7456756502743</v>
      </c>
      <c r="AK32">
        <f t="shared" si="22"/>
        <v>867.89046217643556</v>
      </c>
      <c r="AL32">
        <f t="shared" si="8"/>
        <v>-28297.517559149612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-1799.0378638411371</v>
      </c>
      <c r="AR32">
        <f t="shared" si="9"/>
        <v>-1800.4503477398896</v>
      </c>
      <c r="AS32">
        <f t="shared" si="9"/>
        <v>89.561319475137182</v>
      </c>
      <c r="AT32">
        <f t="shared" si="9"/>
        <v>50.91182912262159</v>
      </c>
      <c r="AU32">
        <f t="shared" si="9"/>
        <v>-1659.9771991421308</v>
      </c>
      <c r="AW32">
        <v>29</v>
      </c>
      <c r="AX32">
        <f>IF(Z32&gt;0, (R32*SUMPRODUCT(K32:$K$98, X32:$X$98)-K32*$AZ$3)/Z32, 0)</f>
        <v>22575.497168392943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1000000</v>
      </c>
      <c r="S33">
        <f t="shared" si="1"/>
        <v>21177.597432000275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10871.689498298803</v>
      </c>
      <c r="AC33">
        <f t="shared" si="2"/>
        <v>9422.9267528249075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-31806.756795990175</v>
      </c>
      <c r="AI33">
        <f t="shared" si="6"/>
        <v>-31829.004189215684</v>
      </c>
      <c r="AJ33">
        <f t="shared" si="7"/>
        <v>1448.7627454738958</v>
      </c>
      <c r="AK33">
        <f t="shared" si="22"/>
        <v>761.01826488091626</v>
      </c>
      <c r="AL33">
        <f t="shared" si="8"/>
        <v>-29619.223178860873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-1665.9238668714902</v>
      </c>
      <c r="AR33">
        <f t="shared" si="9"/>
        <v>-1667.0891055529366</v>
      </c>
      <c r="AS33">
        <f t="shared" si="9"/>
        <v>75.880997569154815</v>
      </c>
      <c r="AT33">
        <f t="shared" si="9"/>
        <v>39.859407820858905</v>
      </c>
      <c r="AU33">
        <f t="shared" si="9"/>
        <v>-1551.348700162923</v>
      </c>
      <c r="AW33">
        <v>30</v>
      </c>
      <c r="AX33">
        <f>IF(Z33&gt;0, (R33*SUMPRODUCT(K33:$K$98, X33:$X$98)-K33*$AZ$3)/Z33, 0)</f>
        <v>21177.597432000275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1000000</v>
      </c>
      <c r="S34">
        <f t="shared" si="1"/>
        <v>19790.738605783165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9422.9267528249075</v>
      </c>
      <c r="AC34">
        <f t="shared" si="2"/>
        <v>8069.7485273527373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-32744.603245033559</v>
      </c>
      <c r="AI34">
        <f t="shared" si="6"/>
        <v>-32764.990934164562</v>
      </c>
      <c r="AJ34">
        <f t="shared" si="7"/>
        <v>1353.1782254721702</v>
      </c>
      <c r="AK34">
        <f t="shared" si="22"/>
        <v>659.60487269774353</v>
      </c>
      <c r="AL34">
        <f t="shared" si="8"/>
        <v>-30752.20783599465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-1531.2900900895575</v>
      </c>
      <c r="AR34">
        <f t="shared" si="9"/>
        <v>-1532.2435133481172</v>
      </c>
      <c r="AS34">
        <f t="shared" si="9"/>
        <v>63.280913538165649</v>
      </c>
      <c r="AT34">
        <f t="shared" si="9"/>
        <v>30.846194634837559</v>
      </c>
      <c r="AU34">
        <f t="shared" ref="AU34:AU89" si="23">AL34*$K34</f>
        <v>-1438.1164051751141</v>
      </c>
      <c r="AW34">
        <v>31</v>
      </c>
      <c r="AX34">
        <f>IF(Z34&gt;0, (R34*SUMPRODUCT(K34:$K$98, X34:$X$98)-K34*$AZ$3)/Z34, 0)</f>
        <v>19790.738605783165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1000000</v>
      </c>
      <c r="S35">
        <f t="shared" si="1"/>
        <v>18420.182326965354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8069.7485273527373</v>
      </c>
      <c r="AC35">
        <f t="shared" si="2"/>
        <v>6817.6956170840031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-33555.282033151765</v>
      </c>
      <c r="AI35">
        <f t="shared" ref="AI35:AI66" si="25">SUM(AE35:AH35)</f>
        <v>-33573.7880812898</v>
      </c>
      <c r="AJ35">
        <f t="shared" si="7"/>
        <v>1252.0529102687342</v>
      </c>
      <c r="AK35">
        <f t="shared" si="22"/>
        <v>564.88239691469164</v>
      </c>
      <c r="AL35">
        <f t="shared" ref="AL35:AL89" si="26">SUM(AI35:AK35)</f>
        <v>-31756.852774106374</v>
      </c>
      <c r="AN35">
        <f t="shared" ref="AN35:AT66" si="27">AE35*$K35</f>
        <v>0</v>
      </c>
      <c r="AO35">
        <f t="shared" si="27"/>
        <v>0</v>
      </c>
      <c r="AP35">
        <f t="shared" si="27"/>
        <v>-0.7727044337121638</v>
      </c>
      <c r="AQ35">
        <f t="shared" si="27"/>
        <v>-1401.0725038690923</v>
      </c>
      <c r="AR35">
        <f t="shared" si="27"/>
        <v>-1401.8452083028044</v>
      </c>
      <c r="AS35">
        <f t="shared" si="27"/>
        <v>52.278413402506274</v>
      </c>
      <c r="AT35">
        <f t="shared" si="27"/>
        <v>23.586188113541041</v>
      </c>
      <c r="AU35">
        <f t="shared" si="23"/>
        <v>-1325.9806067867571</v>
      </c>
      <c r="AW35">
        <v>32</v>
      </c>
      <c r="AX35">
        <f>IF(Z35&gt;0, (R35*SUMPRODUCT(K35:$K$98, X35:$X$98)-K35*$AZ$3)/Z35, 0)</f>
        <v>18420.182326965354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1000000</v>
      </c>
      <c r="S36">
        <f t="shared" si="1"/>
        <v>17039.515803990536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6817.6956170840031</v>
      </c>
      <c r="AC36">
        <f t="shared" si="2"/>
        <v>5665.9420237692138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-33901.969825991611</v>
      </c>
      <c r="AI36">
        <f t="shared" si="25"/>
        <v>-33918.595715156967</v>
      </c>
      <c r="AJ36">
        <f t="shared" si="7"/>
        <v>1151.7535933147892</v>
      </c>
      <c r="AK36">
        <f t="shared" si="22"/>
        <v>477.23869319588027</v>
      </c>
      <c r="AL36">
        <f t="shared" si="26"/>
        <v>-32289.6034286463</v>
      </c>
      <c r="AN36">
        <f t="shared" si="27"/>
        <v>0</v>
      </c>
      <c r="AO36">
        <f t="shared" si="27"/>
        <v>0</v>
      </c>
      <c r="AP36">
        <f t="shared" si="27"/>
        <v>-0.61982141192884743</v>
      </c>
      <c r="AQ36">
        <f t="shared" si="27"/>
        <v>-1263.8822859773761</v>
      </c>
      <c r="AR36">
        <f t="shared" si="27"/>
        <v>-1264.5021073893049</v>
      </c>
      <c r="AS36">
        <f t="shared" si="27"/>
        <v>42.937946434172282</v>
      </c>
      <c r="AT36">
        <f t="shared" si="27"/>
        <v>17.791695692290716</v>
      </c>
      <c r="AU36">
        <f t="shared" si="23"/>
        <v>-1203.7724652628422</v>
      </c>
      <c r="AW36">
        <v>33</v>
      </c>
      <c r="AX36">
        <f>IF(Z36&gt;0, (R36*SUMPRODUCT(K36:$K$98, X36:$X$98)-K36*$AZ$3)/Z36, 0)</f>
        <v>17039.515803990536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1000000</v>
      </c>
      <c r="S37">
        <f t="shared" si="1"/>
        <v>15653.025026108251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5665.9420237692138</v>
      </c>
      <c r="AC37">
        <f t="shared" si="2"/>
        <v>4624.6659079296105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-33743.904650004406</v>
      </c>
      <c r="AI37">
        <f t="shared" si="25"/>
        <v>-33758.677085045609</v>
      </c>
      <c r="AJ37">
        <f t="shared" si="7"/>
        <v>1041.2761158396033</v>
      </c>
      <c r="AK37">
        <f t="shared" si="22"/>
        <v>396.61594166384504</v>
      </c>
      <c r="AL37">
        <f t="shared" si="26"/>
        <v>-32320.785027542162</v>
      </c>
      <c r="AN37">
        <f t="shared" si="27"/>
        <v>0</v>
      </c>
      <c r="AO37">
        <f t="shared" si="27"/>
        <v>0</v>
      </c>
      <c r="AP37">
        <f t="shared" si="27"/>
        <v>-0.49171760797055314</v>
      </c>
      <c r="AQ37">
        <f t="shared" si="27"/>
        <v>-1123.2049443310614</v>
      </c>
      <c r="AR37">
        <f t="shared" si="27"/>
        <v>-1123.6966619390321</v>
      </c>
      <c r="AS37">
        <f t="shared" si="27"/>
        <v>34.660081394129143</v>
      </c>
      <c r="AT37">
        <f t="shared" si="27"/>
        <v>13.201820930266658</v>
      </c>
      <c r="AU37">
        <f t="shared" si="23"/>
        <v>-1075.8347596146364</v>
      </c>
      <c r="AW37">
        <v>34</v>
      </c>
      <c r="AX37">
        <f>IF(Z37&gt;0, (R37*SUMPRODUCT(K37:$K$98, X37:$X$98)-K37*$AZ$3)/Z37, 0)</f>
        <v>15653.025026108251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1000000</v>
      </c>
      <c r="S38">
        <f t="shared" si="1"/>
        <v>14274.235656552537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4624.6659079296105</v>
      </c>
      <c r="AC38">
        <f t="shared" si="2"/>
        <v>3700.2164726501328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-33270.77364849412</v>
      </c>
      <c r="AI38">
        <f t="shared" si="25"/>
        <v>-33283.734820502483</v>
      </c>
      <c r="AJ38">
        <f t="shared" si="7"/>
        <v>924.44943527947771</v>
      </c>
      <c r="AK38">
        <f t="shared" si="22"/>
        <v>323.72661355507279</v>
      </c>
      <c r="AL38">
        <f t="shared" si="26"/>
        <v>-32035.558771667929</v>
      </c>
      <c r="AN38">
        <f t="shared" si="27"/>
        <v>0</v>
      </c>
      <c r="AO38">
        <f t="shared" si="27"/>
        <v>0</v>
      </c>
      <c r="AP38">
        <f t="shared" si="27"/>
        <v>-0.38520323244613897</v>
      </c>
      <c r="AQ38">
        <f t="shared" si="27"/>
        <v>-988.80020627092779</v>
      </c>
      <c r="AR38">
        <f t="shared" si="27"/>
        <v>-989.18540950337388</v>
      </c>
      <c r="AS38">
        <f t="shared" si="27"/>
        <v>27.474437533338318</v>
      </c>
      <c r="AT38">
        <f t="shared" si="27"/>
        <v>9.6210850291764434</v>
      </c>
      <c r="AU38">
        <f t="shared" si="23"/>
        <v>-952.08988694085906</v>
      </c>
      <c r="AW38">
        <v>35</v>
      </c>
      <c r="AX38">
        <f>IF(Z38&gt;0, (R38*SUMPRODUCT(K38:$K$98, X38:$X$98)-K38*$AZ$3)/Z38, 0)</f>
        <v>14274.235656552537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1000000</v>
      </c>
      <c r="S39">
        <f t="shared" si="1"/>
        <v>12886.068954573688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3700.2164726501328</v>
      </c>
      <c r="AC39">
        <f t="shared" si="2"/>
        <v>2888.8765423181176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-32445.183441658421</v>
      </c>
      <c r="AI39">
        <f t="shared" si="25"/>
        <v>-32456.39274277462</v>
      </c>
      <c r="AJ39">
        <f t="shared" si="7"/>
        <v>811.33993033201523</v>
      </c>
      <c r="AK39">
        <f t="shared" si="22"/>
        <v>259.01515308550933</v>
      </c>
      <c r="AL39">
        <f t="shared" si="26"/>
        <v>-31386.037659357095</v>
      </c>
      <c r="AN39">
        <f t="shared" si="27"/>
        <v>0</v>
      </c>
      <c r="AO39">
        <f t="shared" si="27"/>
        <v>0</v>
      </c>
      <c r="AP39">
        <f t="shared" si="27"/>
        <v>-0.29744464994555486</v>
      </c>
      <c r="AQ39">
        <f t="shared" si="27"/>
        <v>-860.94986040457286</v>
      </c>
      <c r="AR39">
        <f t="shared" si="27"/>
        <v>-861.24730505451851</v>
      </c>
      <c r="AS39">
        <f t="shared" si="27"/>
        <v>21.529328105543289</v>
      </c>
      <c r="AT39">
        <f t="shared" si="27"/>
        <v>6.8731021445024645</v>
      </c>
      <c r="AU39">
        <f t="shared" si="23"/>
        <v>-832.84487480447274</v>
      </c>
      <c r="AW39">
        <v>36</v>
      </c>
      <c r="AX39">
        <f>IF(Z39&gt;0, (R39*SUMPRODUCT(K39:$K$98, X39:$X$98)-K39*$AZ$3)/Z39, 0)</f>
        <v>12886.068954573688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1000000</v>
      </c>
      <c r="S40">
        <f t="shared" si="1"/>
        <v>11467.170916121517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2888.8765423181176</v>
      </c>
      <c r="AC40">
        <f t="shared" si="2"/>
        <v>2186.3733568590028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-31280.45150883952</v>
      </c>
      <c r="AI40">
        <f t="shared" si="25"/>
        <v>-31289.984694369115</v>
      </c>
      <c r="AJ40">
        <f t="shared" si="7"/>
        <v>702.50318545911477</v>
      </c>
      <c r="AK40">
        <f t="shared" si="22"/>
        <v>202.22135796226826</v>
      </c>
      <c r="AL40">
        <f t="shared" si="26"/>
        <v>-30385.260150947732</v>
      </c>
      <c r="AN40">
        <f t="shared" si="27"/>
        <v>0</v>
      </c>
      <c r="AO40">
        <f t="shared" si="27"/>
        <v>0</v>
      </c>
      <c r="AP40">
        <f t="shared" si="27"/>
        <v>-0.22586432936057671</v>
      </c>
      <c r="AQ40">
        <f t="shared" si="27"/>
        <v>-741.10990289738061</v>
      </c>
      <c r="AR40">
        <f t="shared" si="27"/>
        <v>-741.33576722674115</v>
      </c>
      <c r="AS40">
        <f t="shared" si="27"/>
        <v>16.644007437475128</v>
      </c>
      <c r="AT40">
        <f t="shared" si="27"/>
        <v>4.7911153367093151</v>
      </c>
      <c r="AU40">
        <f t="shared" si="23"/>
        <v>-719.90064445255678</v>
      </c>
      <c r="AW40">
        <v>37</v>
      </c>
      <c r="AX40">
        <f>IF(Z40&gt;0, (R40*SUMPRODUCT(K40:$K$98, X40:$X$98)-K40*$AZ$3)/Z40, 0)</f>
        <v>11467.170916121517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1000000</v>
      </c>
      <c r="S41">
        <f t="shared" si="1"/>
        <v>9979.8642731268865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2186.3733568590028</v>
      </c>
      <c r="AC41">
        <f t="shared" si="2"/>
        <v>1586.7336994486388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-29763.55854194524</v>
      </c>
      <c r="AI41">
        <f t="shared" si="25"/>
        <v>-29771.508217692441</v>
      </c>
      <c r="AJ41">
        <f t="shared" si="7"/>
        <v>599.63965741036395</v>
      </c>
      <c r="AK41">
        <f t="shared" si="22"/>
        <v>153.0461349801302</v>
      </c>
      <c r="AL41">
        <f t="shared" si="26"/>
        <v>-29018.822425301947</v>
      </c>
      <c r="AN41">
        <f t="shared" si="27"/>
        <v>0</v>
      </c>
      <c r="AO41">
        <f t="shared" si="27"/>
        <v>0</v>
      </c>
      <c r="AP41">
        <f t="shared" si="27"/>
        <v>-0.16816708476083764</v>
      </c>
      <c r="AQ41">
        <f t="shared" si="27"/>
        <v>-629.61698455058627</v>
      </c>
      <c r="AR41">
        <f t="shared" si="27"/>
        <v>-629.78515163534701</v>
      </c>
      <c r="AS41">
        <f t="shared" si="27"/>
        <v>12.684750460318615</v>
      </c>
      <c r="AT41">
        <f t="shared" si="27"/>
        <v>3.237531085791121</v>
      </c>
      <c r="AU41">
        <f t="shared" si="23"/>
        <v>-613.86287008923728</v>
      </c>
      <c r="AW41">
        <v>38</v>
      </c>
      <c r="AX41">
        <f>IF(Z41&gt;0, (R41*SUMPRODUCT(K41:$K$98, X41:$X$98)-K41*$AZ$3)/Z41, 0)</f>
        <v>9979.8642731268865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1000000</v>
      </c>
      <c r="S42">
        <f t="shared" si="1"/>
        <v>8363.3202536376029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1586.7336994486388</v>
      </c>
      <c r="AC42">
        <f t="shared" si="2"/>
        <v>1083.4294340828887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-27858.207714430497</v>
      </c>
      <c r="AI42">
        <f t="shared" si="25"/>
        <v>-27864.684983034505</v>
      </c>
      <c r="AJ42">
        <f t="shared" si="7"/>
        <v>503.3042653657501</v>
      </c>
      <c r="AK42">
        <f t="shared" si="22"/>
        <v>111.07135896140473</v>
      </c>
      <c r="AL42">
        <f t="shared" si="26"/>
        <v>-27250.309358707349</v>
      </c>
      <c r="AN42">
        <f t="shared" si="27"/>
        <v>0</v>
      </c>
      <c r="AO42">
        <f t="shared" si="27"/>
        <v>0</v>
      </c>
      <c r="AP42">
        <f t="shared" si="27"/>
        <v>-0.12233915177658419</v>
      </c>
      <c r="AQ42">
        <f t="shared" si="27"/>
        <v>-526.17078434740938</v>
      </c>
      <c r="AR42">
        <f t="shared" si="27"/>
        <v>-526.29312349918598</v>
      </c>
      <c r="AS42">
        <f t="shared" si="27"/>
        <v>9.5061391884056867</v>
      </c>
      <c r="AT42">
        <f t="shared" si="27"/>
        <v>2.0978558514007304</v>
      </c>
      <c r="AU42">
        <f t="shared" si="23"/>
        <v>-514.6891284593795</v>
      </c>
      <c r="AW42">
        <v>39</v>
      </c>
      <c r="AX42">
        <f>IF(Z42&gt;0, (R42*SUMPRODUCT(K42:$K$98, X42:$X$98)-K42*$AZ$3)/Z42, 0)</f>
        <v>8363.3202536376029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1000000</v>
      </c>
      <c r="S43">
        <f t="shared" si="1"/>
        <v>6530.4392010299916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1083.4294340828887</v>
      </c>
      <c r="AC43">
        <f t="shared" si="2"/>
        <v>670.03786329336856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-25647.651855171094</v>
      </c>
      <c r="AI43">
        <f t="shared" si="25"/>
        <v>-25652.781968496303</v>
      </c>
      <c r="AJ43">
        <f t="shared" si="7"/>
        <v>413.39157078952019</v>
      </c>
      <c r="AK43">
        <f t="shared" si="22"/>
        <v>75.840060385802218</v>
      </c>
      <c r="AL43">
        <f t="shared" si="26"/>
        <v>-25163.550337320979</v>
      </c>
      <c r="AN43">
        <f t="shared" si="27"/>
        <v>0</v>
      </c>
      <c r="AO43">
        <f t="shared" si="27"/>
        <v>0</v>
      </c>
      <c r="AP43">
        <f t="shared" si="27"/>
        <v>-8.6513223492666644E-2</v>
      </c>
      <c r="AQ43">
        <f t="shared" si="27"/>
        <v>-432.51696333985154</v>
      </c>
      <c r="AR43">
        <f t="shared" si="27"/>
        <v>-432.60347656334426</v>
      </c>
      <c r="AS43">
        <f t="shared" si="27"/>
        <v>6.9713542540981202</v>
      </c>
      <c r="AT43">
        <f t="shared" si="27"/>
        <v>1.2789518823324393</v>
      </c>
      <c r="AU43">
        <f t="shared" si="23"/>
        <v>-424.35317042691366</v>
      </c>
      <c r="AW43">
        <v>40</v>
      </c>
      <c r="AX43">
        <f>IF(Z43&gt;0, (R43*SUMPRODUCT(K43:$K$98, X43:$X$98)-K43*$AZ$3)/Z43, 0)</f>
        <v>6530.4392010299916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1000000</v>
      </c>
      <c r="S44">
        <f t="shared" si="1"/>
        <v>4304.7128572934171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670.03786329336856</v>
      </c>
      <c r="AC44">
        <f t="shared" si="2"/>
        <v>338.21662634448978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-23007.327036362429</v>
      </c>
      <c r="AI44">
        <f t="shared" si="25"/>
        <v>-23011.255482202567</v>
      </c>
      <c r="AJ44">
        <f t="shared" si="7"/>
        <v>331.82123694887878</v>
      </c>
      <c r="AK44">
        <f t="shared" si="22"/>
        <v>46.9026504305358</v>
      </c>
      <c r="AL44">
        <f t="shared" si="26"/>
        <v>-22632.531594823151</v>
      </c>
      <c r="AN44">
        <f t="shared" si="27"/>
        <v>0</v>
      </c>
      <c r="AO44">
        <f t="shared" si="27"/>
        <v>0</v>
      </c>
      <c r="AP44">
        <f t="shared" si="27"/>
        <v>-5.9150481293028016E-2</v>
      </c>
      <c r="AQ44">
        <f t="shared" si="27"/>
        <v>-346.4205751705104</v>
      </c>
      <c r="AR44">
        <f t="shared" si="27"/>
        <v>-346.47972565180339</v>
      </c>
      <c r="AS44">
        <f t="shared" si="27"/>
        <v>4.9962215765415099</v>
      </c>
      <c r="AT44">
        <f t="shared" si="27"/>
        <v>0.7062116826299738</v>
      </c>
      <c r="AU44">
        <f t="shared" si="23"/>
        <v>-340.77729239263192</v>
      </c>
      <c r="AW44">
        <v>41</v>
      </c>
      <c r="AX44">
        <f>IF(Z44&gt;0, (R44*SUMPRODUCT(K44:$K$98, X44:$X$98)-K44*$AZ$3)/Z44, 0)</f>
        <v>4304.7128572934171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1000000</v>
      </c>
      <c r="S45">
        <f t="shared" si="1"/>
        <v>1413.6416947346527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338.21662634448978</v>
      </c>
      <c r="AC45">
        <f t="shared" si="2"/>
        <v>81.702949737348149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-19987.146745456012</v>
      </c>
      <c r="AI45">
        <f t="shared" si="25"/>
        <v>-19990.036549500477</v>
      </c>
      <c r="AJ45">
        <f t="shared" si="7"/>
        <v>256.51367660714163</v>
      </c>
      <c r="AK45">
        <f t="shared" si="22"/>
        <v>23.675163844114287</v>
      </c>
      <c r="AL45">
        <f t="shared" si="26"/>
        <v>-19709.847709049223</v>
      </c>
      <c r="AN45">
        <f t="shared" si="27"/>
        <v>0</v>
      </c>
      <c r="AO45">
        <f t="shared" si="27"/>
        <v>0</v>
      </c>
      <c r="AP45">
        <f t="shared" si="27"/>
        <v>-3.8849719235682444E-2</v>
      </c>
      <c r="AQ45">
        <f t="shared" si="27"/>
        <v>-268.701623859525</v>
      </c>
      <c r="AR45">
        <f t="shared" si="27"/>
        <v>-268.74047357876066</v>
      </c>
      <c r="AS45">
        <f t="shared" si="27"/>
        <v>3.4484982936439357</v>
      </c>
      <c r="AT45">
        <f t="shared" si="27"/>
        <v>0.31828229667148933</v>
      </c>
      <c r="AU45">
        <f t="shared" si="23"/>
        <v>-264.97369298844529</v>
      </c>
      <c r="AW45">
        <v>42</v>
      </c>
      <c r="AX45">
        <f>IF(Z45&gt;0, (R45*SUMPRODUCT(K45:$K$98, X45:$X$98)-K45*$AZ$3)/Z45, 0)</f>
        <v>1413.6416947346527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1000000</v>
      </c>
      <c r="S46">
        <f t="shared" si="1"/>
        <v>-2635.0246420938925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81.702949737348149</v>
      </c>
      <c r="AC46">
        <f t="shared" si="2"/>
        <v>-106.72465754774078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-16715.782514798648</v>
      </c>
      <c r="AI46">
        <f t="shared" si="25"/>
        <v>-16717.807631676926</v>
      </c>
      <c r="AJ46">
        <f t="shared" si="7"/>
        <v>188.42760728508892</v>
      </c>
      <c r="AK46">
        <f t="shared" si="22"/>
        <v>5.7192064816143713</v>
      </c>
      <c r="AL46">
        <f t="shared" si="26"/>
        <v>-16523.660817910222</v>
      </c>
      <c r="AN46">
        <f t="shared" si="27"/>
        <v>0</v>
      </c>
      <c r="AO46">
        <f t="shared" si="27"/>
        <v>0</v>
      </c>
      <c r="AP46">
        <f t="shared" si="27"/>
        <v>-2.430813057676923E-2</v>
      </c>
      <c r="AQ46">
        <f t="shared" si="27"/>
        <v>-200.64492495257278</v>
      </c>
      <c r="AR46">
        <f t="shared" si="27"/>
        <v>-200.66923308314952</v>
      </c>
      <c r="AS46">
        <f t="shared" si="27"/>
        <v>2.2617572996800224</v>
      </c>
      <c r="AT46">
        <f t="shared" si="27"/>
        <v>6.8649478675369455E-2</v>
      </c>
      <c r="AU46">
        <f t="shared" si="23"/>
        <v>-198.33882630479414</v>
      </c>
      <c r="AW46">
        <v>43</v>
      </c>
      <c r="AX46">
        <f>IF(Z46&gt;0, (R46*SUMPRODUCT(K46:$K$98, X46:$X$98)-K46*$AZ$3)/Z46, 0)</f>
        <v>-2635.0246420938925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1000000</v>
      </c>
      <c r="S47">
        <f t="shared" si="1"/>
        <v>-8792.7026775658815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-106.72465754774078</v>
      </c>
      <c r="AC47">
        <f t="shared" si="2"/>
        <v>-235.69635341599556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-13291.409104875022</v>
      </c>
      <c r="AI47">
        <f t="shared" si="25"/>
        <v>-13292.749400129274</v>
      </c>
      <c r="AJ47">
        <f t="shared" si="7"/>
        <v>128.97169586825478</v>
      </c>
      <c r="AK47">
        <f t="shared" si="22"/>
        <v>-7.4707260283418551</v>
      </c>
      <c r="AL47">
        <f t="shared" si="26"/>
        <v>-13171.248430289361</v>
      </c>
      <c r="AN47">
        <f t="shared" si="27"/>
        <v>0</v>
      </c>
      <c r="AO47">
        <f t="shared" si="27"/>
        <v>0</v>
      </c>
      <c r="AP47">
        <f t="shared" si="27"/>
        <v>-1.4364282061077356E-2</v>
      </c>
      <c r="AQ47">
        <f t="shared" si="27"/>
        <v>-142.44738147490889</v>
      </c>
      <c r="AR47">
        <f t="shared" si="27"/>
        <v>-142.46174575696998</v>
      </c>
      <c r="AS47">
        <f t="shared" si="27"/>
        <v>1.3822221719195189</v>
      </c>
      <c r="AT47">
        <f t="shared" si="27"/>
        <v>-8.0065653841278686E-2</v>
      </c>
      <c r="AU47">
        <f t="shared" si="23"/>
        <v>-141.15958923889173</v>
      </c>
      <c r="AW47">
        <v>44</v>
      </c>
      <c r="AX47">
        <f>IF(Z47&gt;0, (R47*SUMPRODUCT(K47:$K$98, X47:$X$98)-K47*$AZ$3)/Z47, 0)</f>
        <v>-8792.7026775658815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1000000</v>
      </c>
      <c r="S48">
        <f t="shared" si="1"/>
        <v>-18948.35427938043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-235.69635341599556</v>
      </c>
      <c r="AC48">
        <f t="shared" si="2"/>
        <v>-314.14978035133504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-9958.581380435875</v>
      </c>
      <c r="AI48">
        <f t="shared" si="25"/>
        <v>-9959.4103436685637</v>
      </c>
      <c r="AJ48">
        <f t="shared" si="7"/>
        <v>78.453426935339479</v>
      </c>
      <c r="AK48">
        <f t="shared" si="22"/>
        <v>-16.49874473911969</v>
      </c>
      <c r="AL48">
        <f t="shared" si="26"/>
        <v>-9897.4556614723442</v>
      </c>
      <c r="AN48">
        <f t="shared" si="27"/>
        <v>0</v>
      </c>
      <c r="AO48">
        <f t="shared" si="27"/>
        <v>0</v>
      </c>
      <c r="AP48">
        <f t="shared" si="27"/>
        <v>-7.9323284864302838E-3</v>
      </c>
      <c r="AQ48">
        <f t="shared" si="27"/>
        <v>-95.293416708297585</v>
      </c>
      <c r="AR48">
        <f t="shared" si="27"/>
        <v>-95.301349036784003</v>
      </c>
      <c r="AS48">
        <f t="shared" si="27"/>
        <v>0.75071888450200752</v>
      </c>
      <c r="AT48">
        <f t="shared" si="27"/>
        <v>-0.15787607667468304</v>
      </c>
      <c r="AU48">
        <f t="shared" si="23"/>
        <v>-94.708506228956693</v>
      </c>
      <c r="AW48">
        <v>45</v>
      </c>
      <c r="AX48">
        <f>IF(Z48&gt;0, (R48*SUMPRODUCT(K48:$K$98, X48:$X$98)-K48*$AZ$3)/Z48, 0)</f>
        <v>-18948.35427938043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1000000</v>
      </c>
      <c r="S49">
        <f t="shared" si="1"/>
        <v>-37202.973949297804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-314.14978035133504</v>
      </c>
      <c r="AC49">
        <f t="shared" si="2"/>
        <v>-352.30573764930273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-6943.6447259707065</v>
      </c>
      <c r="AI49">
        <f t="shared" si="25"/>
        <v>-6944.1182173347697</v>
      </c>
      <c r="AJ49">
        <f t="shared" si="7"/>
        <v>38.155957297967689</v>
      </c>
      <c r="AK49">
        <f t="shared" si="22"/>
        <v>-21.990484624593456</v>
      </c>
      <c r="AL49">
        <f t="shared" si="26"/>
        <v>-6927.9527446613956</v>
      </c>
      <c r="AN49">
        <f t="shared" si="27"/>
        <v>0</v>
      </c>
      <c r="AO49">
        <f t="shared" si="27"/>
        <v>0</v>
      </c>
      <c r="AP49">
        <f t="shared" si="27"/>
        <v>-4.045381291537216E-3</v>
      </c>
      <c r="AQ49">
        <f t="shared" si="27"/>
        <v>-59.324609911505341</v>
      </c>
      <c r="AR49">
        <f t="shared" si="27"/>
        <v>-59.328655292796881</v>
      </c>
      <c r="AS49">
        <f t="shared" si="27"/>
        <v>0.32599410998602668</v>
      </c>
      <c r="AT49">
        <f t="shared" si="27"/>
        <v>-0.1878807130266282</v>
      </c>
      <c r="AU49">
        <f t="shared" si="23"/>
        <v>-59.190541895837484</v>
      </c>
      <c r="AW49">
        <v>46</v>
      </c>
      <c r="AX49">
        <f>IF(Z49&gt;0, (R49*SUMPRODUCT(K49:$K$98, X49:$X$98)-K49*$AZ$3)/Z49, 0)</f>
        <v>-37202.973949297804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1000000</v>
      </c>
      <c r="S50">
        <f t="shared" si="1"/>
        <v>-73346.484410914622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-352.30573764930273</v>
      </c>
      <c r="AC50">
        <f t="shared" si="2"/>
        <v>-360.61475880158491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-4458.5367314294299</v>
      </c>
      <c r="AI50">
        <f t="shared" si="25"/>
        <v>-4458.782561043281</v>
      </c>
      <c r="AJ50">
        <f t="shared" si="7"/>
        <v>8.3090211522821846</v>
      </c>
      <c r="AK50">
        <f t="shared" si="22"/>
        <v>-24.661401635451192</v>
      </c>
      <c r="AL50">
        <f t="shared" si="26"/>
        <v>-4475.1349415264503</v>
      </c>
      <c r="AN50">
        <f t="shared" si="27"/>
        <v>0</v>
      </c>
      <c r="AO50">
        <f t="shared" si="27"/>
        <v>0</v>
      </c>
      <c r="AP50">
        <f t="shared" si="27"/>
        <v>-1.8752690052203118E-3</v>
      </c>
      <c r="AQ50">
        <f t="shared" si="27"/>
        <v>-34.011182013840966</v>
      </c>
      <c r="AR50">
        <f t="shared" si="27"/>
        <v>-34.013057282846184</v>
      </c>
      <c r="AS50">
        <f t="shared" si="27"/>
        <v>6.3383941366906962E-2</v>
      </c>
      <c r="AT50">
        <f t="shared" si="27"/>
        <v>-0.18812526850504466</v>
      </c>
      <c r="AU50">
        <f t="shared" si="23"/>
        <v>-34.137798609984323</v>
      </c>
      <c r="AW50">
        <v>47</v>
      </c>
      <c r="AX50">
        <f>IF(Z50&gt;0, (R50*SUMPRODUCT(K50:$K$98, X50:$X$98)-K50*$AZ$3)/Z50, 0)</f>
        <v>-73346.484410914622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1000000</v>
      </c>
      <c r="S51">
        <f t="shared" si="1"/>
        <v>-154117.21942726281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-360.61475880158491</v>
      </c>
      <c r="AC51">
        <f t="shared" si="2"/>
        <v>-349.07630799469092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-2602.4211245208317</v>
      </c>
      <c r="AI51">
        <f t="shared" si="25"/>
        <v>-2602.5343747823185</v>
      </c>
      <c r="AJ51">
        <f t="shared" si="7"/>
        <v>-11.538450806893991</v>
      </c>
      <c r="AK51">
        <f t="shared" si="22"/>
        <v>-25.243033116110947</v>
      </c>
      <c r="AL51">
        <f t="shared" si="26"/>
        <v>-2639.3158587053235</v>
      </c>
      <c r="AN51">
        <f t="shared" si="27"/>
        <v>0</v>
      </c>
      <c r="AO51">
        <f t="shared" si="27"/>
        <v>0</v>
      </c>
      <c r="AP51">
        <f t="shared" si="27"/>
        <v>-7.7134837226689693E-4</v>
      </c>
      <c r="AQ51">
        <f t="shared" si="27"/>
        <v>-17.725109611235425</v>
      </c>
      <c r="AR51">
        <f t="shared" si="27"/>
        <v>-17.725880959607693</v>
      </c>
      <c r="AS51">
        <f t="shared" si="27"/>
        <v>-7.8588474159308447E-2</v>
      </c>
      <c r="AT51">
        <f t="shared" si="27"/>
        <v>-0.1719304860720787</v>
      </c>
      <c r="AU51">
        <f t="shared" si="23"/>
        <v>-17.976399919839082</v>
      </c>
      <c r="AW51">
        <v>48</v>
      </c>
      <c r="AX51">
        <f>IF(Z51&gt;0, (R51*SUMPRODUCT(K51:$K$98, X51:$X$98)-K51*$AZ$3)/Z51, 0)</f>
        <v>-154117.21942726281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1000000</v>
      </c>
      <c r="S52">
        <f t="shared" si="1"/>
        <v>-364575.70245073957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-349.07630799469092</v>
      </c>
      <c r="AC52">
        <f t="shared" si="2"/>
        <v>-326.13210258741299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-1347.8026869788951</v>
      </c>
      <c r="AI52">
        <f t="shared" si="25"/>
        <v>-1347.847414603418</v>
      </c>
      <c r="AJ52">
        <f t="shared" si="7"/>
        <v>-22.944205407277934</v>
      </c>
      <c r="AK52">
        <f t="shared" si="22"/>
        <v>-24.435341559628366</v>
      </c>
      <c r="AL52">
        <f t="shared" si="26"/>
        <v>-1395.2269615703242</v>
      </c>
      <c r="AN52">
        <f t="shared" si="27"/>
        <v>0</v>
      </c>
      <c r="AO52">
        <f t="shared" si="27"/>
        <v>0</v>
      </c>
      <c r="AP52">
        <f t="shared" si="27"/>
        <v>-2.7200016329013358E-4</v>
      </c>
      <c r="AQ52">
        <f t="shared" si="27"/>
        <v>-8.1963340296299698</v>
      </c>
      <c r="AR52">
        <f t="shared" si="27"/>
        <v>-8.1966060297932604</v>
      </c>
      <c r="AS52">
        <f t="shared" si="27"/>
        <v>-0.13952960131280465</v>
      </c>
      <c r="AT52">
        <f t="shared" si="27"/>
        <v>-0.1485975829293992</v>
      </c>
      <c r="AU52">
        <f t="shared" si="23"/>
        <v>-8.4847332140354634</v>
      </c>
      <c r="AW52">
        <v>49</v>
      </c>
      <c r="AX52">
        <f>IF(Z52&gt;0, (R52*SUMPRODUCT(K52:$K$98, X52:$X$98)-K52*$AZ$3)/Z52, 0)</f>
        <v>-364575.70245073957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1000000</v>
      </c>
      <c r="S53">
        <f t="shared" si="1"/>
        <v>-1038475.2013056057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-326.13210258741299</v>
      </c>
      <c r="AC53">
        <f t="shared" si="2"/>
        <v>-298.01654820765606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-598.63184295634153</v>
      </c>
      <c r="AI53">
        <f t="shared" si="25"/>
        <v>-598.64619171247136</v>
      </c>
      <c r="AJ53">
        <f t="shared" si="7"/>
        <v>-28.115554379756929</v>
      </c>
      <c r="AK53">
        <f t="shared" si="22"/>
        <v>-22.829247181118912</v>
      </c>
      <c r="AL53">
        <f t="shared" si="26"/>
        <v>-649.59099327334729</v>
      </c>
      <c r="AN53">
        <f t="shared" si="27"/>
        <v>0</v>
      </c>
      <c r="AO53">
        <f t="shared" si="27"/>
        <v>0</v>
      </c>
      <c r="AP53">
        <f t="shared" si="27"/>
        <v>-7.7909346771397054E-5</v>
      </c>
      <c r="AQ53">
        <f t="shared" si="27"/>
        <v>-3.2503873798797778</v>
      </c>
      <c r="AR53">
        <f t="shared" si="27"/>
        <v>-3.2504652892265495</v>
      </c>
      <c r="AS53">
        <f t="shared" si="27"/>
        <v>-0.15265884067070984</v>
      </c>
      <c r="AT53">
        <f t="shared" si="27"/>
        <v>-0.12395581324777043</v>
      </c>
      <c r="AU53">
        <f t="shared" si="23"/>
        <v>-3.5270799431450301</v>
      </c>
      <c r="AW53">
        <v>50</v>
      </c>
      <c r="AX53">
        <f>IF(Z53&gt;0, (R53*SUMPRODUCT(K53:$K$98, X53:$X$98)-K53*$AZ$3)/Z53, 0)</f>
        <v>-1038475.2013056057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1000000</v>
      </c>
      <c r="S54">
        <f t="shared" si="1"/>
        <v>-3891909.7127783308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-298.01654820765606</v>
      </c>
      <c r="AC54">
        <f t="shared" si="2"/>
        <v>-268.84560665058325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-215.02730263488769</v>
      </c>
      <c r="AI54">
        <f t="shared" si="25"/>
        <v>-215.03075653832445</v>
      </c>
      <c r="AJ54">
        <f t="shared" si="7"/>
        <v>-29.170941557072808</v>
      </c>
      <c r="AK54">
        <f t="shared" si="22"/>
        <v>-20.861158374535925</v>
      </c>
      <c r="AL54">
        <f t="shared" si="26"/>
        <v>-265.06285646993319</v>
      </c>
      <c r="AN54">
        <f t="shared" si="27"/>
        <v>0</v>
      </c>
      <c r="AO54">
        <f t="shared" si="27"/>
        <v>0</v>
      </c>
      <c r="AP54">
        <f t="shared" si="27"/>
        <v>-1.6744318545258711E-5</v>
      </c>
      <c r="AQ54">
        <f t="shared" si="27"/>
        <v>-1.0424395809463094</v>
      </c>
      <c r="AR54">
        <f t="shared" si="27"/>
        <v>-1.0424563252648547</v>
      </c>
      <c r="AS54">
        <f t="shared" si="27"/>
        <v>-0.14141899061161584</v>
      </c>
      <c r="AT54">
        <f t="shared" si="27"/>
        <v>-0.10113365571501851</v>
      </c>
      <c r="AU54">
        <f t="shared" si="23"/>
        <v>-1.285008971591489</v>
      </c>
      <c r="AW54">
        <v>51</v>
      </c>
      <c r="AX54">
        <f>IF(Z54&gt;0, (R54*SUMPRODUCT(K54:$K$98, X54:$X$98)-K54*$AZ$3)/Z54, 0)</f>
        <v>-3891909.7127783308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1000000</v>
      </c>
      <c r="S55">
        <f t="shared" si="1"/>
        <v>-22212666.379392643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-268.84560665058325</v>
      </c>
      <c r="AC55">
        <f t="shared" si="2"/>
        <v>-240.94043110925045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-57.540304304722319</v>
      </c>
      <c r="AI55">
        <f t="shared" si="25"/>
        <v>-57.540846653909476</v>
      </c>
      <c r="AJ55">
        <f t="shared" si="7"/>
        <v>-27.905175541332795</v>
      </c>
      <c r="AK55">
        <f t="shared" si="22"/>
        <v>-18.81919246554083</v>
      </c>
      <c r="AL55">
        <f t="shared" si="26"/>
        <v>-104.2652146607831</v>
      </c>
      <c r="AN55">
        <f t="shared" si="27"/>
        <v>0</v>
      </c>
      <c r="AO55">
        <f t="shared" si="27"/>
        <v>0</v>
      </c>
      <c r="AP55">
        <f t="shared" si="27"/>
        <v>-2.3475684103296849E-6</v>
      </c>
      <c r="AQ55">
        <f t="shared" si="27"/>
        <v>-0.2490642632185156</v>
      </c>
      <c r="AR55">
        <f t="shared" si="27"/>
        <v>-0.24906661078692591</v>
      </c>
      <c r="AS55">
        <f t="shared" si="27"/>
        <v>-0.12078806447353103</v>
      </c>
      <c r="AT55">
        <f t="shared" si="27"/>
        <v>-8.1459219975183378E-2</v>
      </c>
      <c r="AU55">
        <f t="shared" si="23"/>
        <v>-0.45131389523564031</v>
      </c>
      <c r="AW55">
        <v>52</v>
      </c>
      <c r="AX55">
        <f>IF(Z55&gt;0, (R55*SUMPRODUCT(K55:$K$98, X55:$X$98)-K55*$AZ$3)/Z55, 0)</f>
        <v>-22212666.379392643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1000000</v>
      </c>
      <c r="S56">
        <f t="shared" si="1"/>
        <v>-128299452.03887238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-240.94043110925045</v>
      </c>
      <c r="AC56">
        <f t="shared" si="2"/>
        <v>-215.34341044186263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-9.0600701787973286</v>
      </c>
      <c r="AI56">
        <f t="shared" si="25"/>
        <v>-9.0601541009836737</v>
      </c>
      <c r="AJ56">
        <f t="shared" si="7"/>
        <v>-25.597020667387824</v>
      </c>
      <c r="AK56">
        <f t="shared" si="22"/>
        <v>-16.865830177647535</v>
      </c>
      <c r="AL56">
        <f t="shared" si="26"/>
        <v>-51.523004946019029</v>
      </c>
      <c r="AN56">
        <f t="shared" si="27"/>
        <v>0</v>
      </c>
      <c r="AO56">
        <f t="shared" si="27"/>
        <v>0</v>
      </c>
      <c r="AP56">
        <f t="shared" si="27"/>
        <v>-3.2433814626785914E-7</v>
      </c>
      <c r="AQ56">
        <f t="shared" si="27"/>
        <v>-3.5014892900114038E-2</v>
      </c>
      <c r="AR56">
        <f t="shared" si="27"/>
        <v>-3.5015217238260302E-2</v>
      </c>
      <c r="AS56">
        <f t="shared" si="27"/>
        <v>-9.8926047982286783E-2</v>
      </c>
      <c r="AT56">
        <f t="shared" si="27"/>
        <v>-6.5182192376818049E-2</v>
      </c>
      <c r="AU56">
        <f t="shared" si="23"/>
        <v>-0.19912345759736511</v>
      </c>
      <c r="AW56">
        <v>53</v>
      </c>
      <c r="AX56">
        <f>IF(Z56&gt;0, (R56*SUMPRODUCT(K56:$K$98, X56:$X$98)-K56*$AZ$3)/Z56, 0)</f>
        <v>-128299452.03887238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1000000</v>
      </c>
      <c r="S57">
        <f t="shared" si="1"/>
        <v>-752431118.24837351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-215.34341044186263</v>
      </c>
      <c r="AC57">
        <f t="shared" si="2"/>
        <v>-192.30156378957849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-1.4060856442683842</v>
      </c>
      <c r="AI57">
        <f t="shared" si="25"/>
        <v>-1.4060984229506532</v>
      </c>
      <c r="AJ57">
        <f t="shared" si="7"/>
        <v>-23.041846652284136</v>
      </c>
      <c r="AK57">
        <f t="shared" si="22"/>
        <v>-15.074038730930386</v>
      </c>
      <c r="AL57">
        <f t="shared" si="26"/>
        <v>-39.521983806165174</v>
      </c>
      <c r="AN57">
        <f t="shared" si="27"/>
        <v>0</v>
      </c>
      <c r="AO57">
        <f t="shared" si="27"/>
        <v>0</v>
      </c>
      <c r="AP57">
        <f t="shared" si="27"/>
        <v>-4.4094994203267066E-8</v>
      </c>
      <c r="AQ57">
        <f t="shared" si="27"/>
        <v>-4.8519352017414533E-3</v>
      </c>
      <c r="AR57">
        <f t="shared" si="27"/>
        <v>-4.8519792967356562E-3</v>
      </c>
      <c r="AS57">
        <f t="shared" si="27"/>
        <v>-7.9509770504425051E-2</v>
      </c>
      <c r="AT57">
        <f t="shared" si="27"/>
        <v>-5.2015508051837467E-2</v>
      </c>
      <c r="AU57">
        <f t="shared" si="23"/>
        <v>-0.13637725785299817</v>
      </c>
      <c r="AW57">
        <v>54</v>
      </c>
      <c r="AX57">
        <f>IF(Z57&gt;0, (R57*SUMPRODUCT(K57:$K$98, X57:$X$98)-K57*$AZ$3)/Z57, 0)</f>
        <v>-752431118.24837351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1000000</v>
      </c>
      <c r="S58">
        <f t="shared" si="1"/>
        <v>-4492450808.825799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-192.30156378957849</v>
      </c>
      <c r="AC58">
        <f t="shared" si="2"/>
        <v>-171.70207505943716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-0.21479777422527108</v>
      </c>
      <c r="AI58">
        <f t="shared" si="25"/>
        <v>-0.21479968523200621</v>
      </c>
      <c r="AJ58">
        <f t="shared" si="7"/>
        <v>-20.599488730141331</v>
      </c>
      <c r="AK58">
        <f t="shared" si="22"/>
        <v>-13.461109465270496</v>
      </c>
      <c r="AL58">
        <f t="shared" si="26"/>
        <v>-34.275397880643837</v>
      </c>
      <c r="AN58">
        <f t="shared" si="27"/>
        <v>0</v>
      </c>
      <c r="AO58">
        <f t="shared" si="27"/>
        <v>0</v>
      </c>
      <c r="AP58">
        <f t="shared" si="27"/>
        <v>-5.8877235884857947E-9</v>
      </c>
      <c r="AQ58">
        <f t="shared" si="27"/>
        <v>-6.6178203289518395E-4</v>
      </c>
      <c r="AR58">
        <f t="shared" si="27"/>
        <v>-6.6178792061877246E-4</v>
      </c>
      <c r="AS58">
        <f t="shared" si="27"/>
        <v>-6.3466074439567005E-2</v>
      </c>
      <c r="AT58">
        <f t="shared" si="27"/>
        <v>-4.1473057246899737E-2</v>
      </c>
      <c r="AU58">
        <f t="shared" si="23"/>
        <v>-0.10560091960708552</v>
      </c>
      <c r="AW58">
        <v>55</v>
      </c>
      <c r="AX58">
        <f>IF(Z58&gt;0, (R58*SUMPRODUCT(K58:$K$98, X58:$X$98)-K58*$AZ$3)/Z58, 0)</f>
        <v>-4492450808.825799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1000000</v>
      </c>
      <c r="S59">
        <f t="shared" si="1"/>
        <v>-27372923132.507053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-171.70207505943716</v>
      </c>
      <c r="AC59">
        <f t="shared" si="2"/>
        <v>-153.30600410455662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-3.2237289122054445E-2</v>
      </c>
      <c r="AI59">
        <f t="shared" si="25"/>
        <v>-3.2237569154266135E-2</v>
      </c>
      <c r="AJ59">
        <f t="shared" si="7"/>
        <v>-18.396070954880543</v>
      </c>
      <c r="AK59">
        <f t="shared" si="22"/>
        <v>-12.019145254160602</v>
      </c>
      <c r="AL59">
        <f t="shared" si="26"/>
        <v>-30.44745377819541</v>
      </c>
      <c r="AN59">
        <f t="shared" si="27"/>
        <v>0</v>
      </c>
      <c r="AO59">
        <f t="shared" si="27"/>
        <v>0</v>
      </c>
      <c r="AP59">
        <f t="shared" si="27"/>
        <v>-7.7032707606787359E-10</v>
      </c>
      <c r="AQ59">
        <f t="shared" si="27"/>
        <v>-8.8680000489373527E-5</v>
      </c>
      <c r="AR59">
        <f t="shared" si="27"/>
        <v>-8.8680770816449594E-5</v>
      </c>
      <c r="AS59">
        <f t="shared" si="27"/>
        <v>-5.0604862434456208E-2</v>
      </c>
      <c r="AT59">
        <f t="shared" si="27"/>
        <v>-3.3062885746544673E-2</v>
      </c>
      <c r="AU59">
        <f t="shared" si="23"/>
        <v>-8.3756428951817327E-2</v>
      </c>
      <c r="AW59">
        <v>56</v>
      </c>
      <c r="AX59">
        <f>IF(Z59&gt;0, (R59*SUMPRODUCT(K59:$K$98, X59:$X$98)-K59*$AZ$3)/Z59, 0)</f>
        <v>-27372923132.507053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1000000</v>
      </c>
      <c r="S60">
        <f t="shared" si="1"/>
        <v>-170258653152.82135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-153.30600410455662</v>
      </c>
      <c r="AC60">
        <f t="shared" si="2"/>
        <v>-136.88043855517009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-4.7406819512211523E-3</v>
      </c>
      <c r="AI60">
        <f t="shared" si="25"/>
        <v>-4.7407221490131648E-3</v>
      </c>
      <c r="AJ60">
        <f t="shared" si="7"/>
        <v>-16.425565549386533</v>
      </c>
      <c r="AK60">
        <f t="shared" si="22"/>
        <v>-10.731420287318965</v>
      </c>
      <c r="AL60">
        <f t="shared" si="26"/>
        <v>-27.161726558854511</v>
      </c>
      <c r="AN60">
        <f t="shared" si="27"/>
        <v>0</v>
      </c>
      <c r="AO60">
        <f t="shared" si="27"/>
        <v>0</v>
      </c>
      <c r="AP60">
        <f t="shared" si="27"/>
        <v>-9.873050279267879E-11</v>
      </c>
      <c r="AQ60">
        <f t="shared" si="27"/>
        <v>-1.1643672181774902E-5</v>
      </c>
      <c r="AR60">
        <f t="shared" si="27"/>
        <v>-1.1643770912277694E-5</v>
      </c>
      <c r="AS60">
        <f t="shared" si="27"/>
        <v>-4.0343119961474543E-2</v>
      </c>
      <c r="AT60">
        <f t="shared" si="27"/>
        <v>-2.6357629800118521E-2</v>
      </c>
      <c r="AU60">
        <f t="shared" si="23"/>
        <v>-6.671239353250534E-2</v>
      </c>
      <c r="AW60">
        <v>57</v>
      </c>
      <c r="AX60">
        <f>IF(Z60&gt;0, (R60*SUMPRODUCT(K60:$K$98, X60:$X$98)-K60*$AZ$3)/Z60, 0)</f>
        <v>-170258653152.82135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1000000</v>
      </c>
      <c r="S61">
        <f t="shared" si="1"/>
        <v>-1083368751357.7712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-136.88043855517009</v>
      </c>
      <c r="AC61">
        <f t="shared" si="2"/>
        <v>-122.21468749403246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-6.8310641231624154E-4</v>
      </c>
      <c r="AI61">
        <f t="shared" si="25"/>
        <v>-6.8311205280971801E-4</v>
      </c>
      <c r="AJ61">
        <f t="shared" si="7"/>
        <v>-14.665751061137627</v>
      </c>
      <c r="AK61">
        <f t="shared" si="22"/>
        <v>-9.5816306988619075</v>
      </c>
      <c r="AL61">
        <f t="shared" si="26"/>
        <v>-24.248064872052346</v>
      </c>
      <c r="AN61">
        <f t="shared" si="27"/>
        <v>0</v>
      </c>
      <c r="AO61">
        <f t="shared" si="27"/>
        <v>0</v>
      </c>
      <c r="AP61">
        <f t="shared" si="27"/>
        <v>-1.236938845429417E-11</v>
      </c>
      <c r="AQ61">
        <f t="shared" si="27"/>
        <v>-1.4980264767132593E-6</v>
      </c>
      <c r="AR61">
        <f t="shared" si="27"/>
        <v>-1.4980388461017136E-6</v>
      </c>
      <c r="AS61">
        <f t="shared" si="27"/>
        <v>-3.2161436336069646E-2</v>
      </c>
      <c r="AT61">
        <f t="shared" si="27"/>
        <v>-2.1012153038227947E-2</v>
      </c>
      <c r="AU61">
        <f t="shared" si="23"/>
        <v>-5.3175087413143703E-2</v>
      </c>
      <c r="AW61">
        <v>58</v>
      </c>
      <c r="AX61">
        <f>IF(Z61&gt;0, (R61*SUMPRODUCT(K61:$K$98, X61:$X$98)-K61*$AZ$3)/Z61, 0)</f>
        <v>-1083368751357.7712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1000000</v>
      </c>
      <c r="S62">
        <f t="shared" si="1"/>
        <v>-7063858139682.2842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-122.21468749403246</v>
      </c>
      <c r="AC62">
        <f t="shared" si="2"/>
        <v>-109.12025800562159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-9.6234085470026185E-5</v>
      </c>
      <c r="AI62">
        <f t="shared" si="25"/>
        <v>-9.6234857854294437E-5</v>
      </c>
      <c r="AJ62">
        <f t="shared" si="7"/>
        <v>-13.094429488410867</v>
      </c>
      <c r="AK62">
        <f t="shared" si="22"/>
        <v>-8.5550281245822735</v>
      </c>
      <c r="AL62">
        <f t="shared" si="26"/>
        <v>-21.649553847850996</v>
      </c>
      <c r="AN62">
        <f t="shared" si="27"/>
        <v>0</v>
      </c>
      <c r="AO62">
        <f t="shared" si="27"/>
        <v>0</v>
      </c>
      <c r="AP62">
        <f t="shared" si="27"/>
        <v>-1.5123298497425263E-12</v>
      </c>
      <c r="AQ62">
        <f t="shared" si="27"/>
        <v>-1.8842652032213569E-7</v>
      </c>
      <c r="AR62">
        <f t="shared" si="27"/>
        <v>-1.8842803265198543E-7</v>
      </c>
      <c r="AS62">
        <f t="shared" si="27"/>
        <v>-2.5638917562876611E-2</v>
      </c>
      <c r="AT62">
        <f t="shared" si="27"/>
        <v>-1.6750761155984888E-2</v>
      </c>
      <c r="AU62">
        <f t="shared" si="23"/>
        <v>-4.2389867146894147E-2</v>
      </c>
      <c r="AW62">
        <v>59</v>
      </c>
      <c r="AX62">
        <f>IF(Z62&gt;0, (R62*SUMPRODUCT(K62:$K$98, X62:$X$98)-K62*$AZ$3)/Z62, 0)</f>
        <v>-7063858139682.2842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1000000</v>
      </c>
      <c r="S63">
        <f t="shared" si="1"/>
        <v>-47264706630874.789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-109.12025800562159</v>
      </c>
      <c r="AC63">
        <f t="shared" si="2"/>
        <v>-97.428801956157656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-1.3231864881066839E-5</v>
      </c>
      <c r="AI63">
        <f t="shared" si="25"/>
        <v>-1.3231967948248359E-5</v>
      </c>
      <c r="AJ63">
        <f t="shared" si="7"/>
        <v>-11.691456049463937</v>
      </c>
      <c r="AK63">
        <f t="shared" si="22"/>
        <v>-7.6384180603935121</v>
      </c>
      <c r="AL63">
        <f t="shared" si="26"/>
        <v>-19.329887341825398</v>
      </c>
      <c r="AN63">
        <f t="shared" si="27"/>
        <v>0</v>
      </c>
      <c r="AO63">
        <f t="shared" si="27"/>
        <v>0</v>
      </c>
      <c r="AP63">
        <f t="shared" si="27"/>
        <v>-1.8018369217645441E-13</v>
      </c>
      <c r="AQ63">
        <f t="shared" si="27"/>
        <v>-2.3132157428704854E-8</v>
      </c>
      <c r="AR63">
        <f t="shared" si="27"/>
        <v>-2.3132337612397032E-8</v>
      </c>
      <c r="AS63">
        <f t="shared" si="27"/>
        <v>-2.0439190117030444E-2</v>
      </c>
      <c r="AT63">
        <f t="shared" si="27"/>
        <v>-1.3353604398735288E-2</v>
      </c>
      <c r="AU63">
        <f t="shared" si="23"/>
        <v>-3.3792817648103345E-2</v>
      </c>
      <c r="AW63">
        <v>60</v>
      </c>
      <c r="AX63">
        <f>IF(Z63&gt;0, (R63*SUMPRODUCT(K63:$K$98, X63:$X$98)-K63*$AZ$3)/Z63, 0)</f>
        <v>-47264706630874.789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1000000</v>
      </c>
      <c r="S64">
        <f t="shared" si="1"/>
        <v>-325396393427232.25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-97.428801956157656</v>
      </c>
      <c r="AC64">
        <f t="shared" si="2"/>
        <v>-86.990001766887588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-1.7733947118200912E-6</v>
      </c>
      <c r="AI64">
        <f t="shared" si="25"/>
        <v>-1.7734080785942047E-6</v>
      </c>
      <c r="AJ64">
        <f t="shared" si="7"/>
        <v>-10.438800189270069</v>
      </c>
      <c r="AK64">
        <f t="shared" si="22"/>
        <v>-6.8200161369310361</v>
      </c>
      <c r="AL64">
        <f t="shared" si="26"/>
        <v>-17.258818099609183</v>
      </c>
      <c r="AN64">
        <f t="shared" si="27"/>
        <v>0</v>
      </c>
      <c r="AO64">
        <f t="shared" si="27"/>
        <v>0</v>
      </c>
      <c r="AP64">
        <f t="shared" si="27"/>
        <v>-2.0864292770477E-14</v>
      </c>
      <c r="AQ64">
        <f t="shared" si="27"/>
        <v>-2.7681044169956364E-9</v>
      </c>
      <c r="AR64">
        <f t="shared" si="27"/>
        <v>-2.7681252812884067E-9</v>
      </c>
      <c r="AS64">
        <f t="shared" si="27"/>
        <v>-1.629399744989473E-2</v>
      </c>
      <c r="AT64">
        <f t="shared" si="27"/>
        <v>-1.0645411687984959E-2</v>
      </c>
      <c r="AU64">
        <f t="shared" si="23"/>
        <v>-2.6939411906004969E-2</v>
      </c>
      <c r="AW64">
        <v>61</v>
      </c>
      <c r="AX64">
        <f>IF(Z64&gt;0, (R64*SUMPRODUCT(K64:$K$98, X64:$X$98)-K64*$AZ$3)/Z64, 0)</f>
        <v>-325396393427232.25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1000000</v>
      </c>
      <c r="S65">
        <f t="shared" si="1"/>
        <v>-2308873821161133.5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-86.990001766887588</v>
      </c>
      <c r="AC65">
        <f t="shared" si="2"/>
        <v>-77.669644437153707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-2.3102250465043013E-7</v>
      </c>
      <c r="AI65">
        <f t="shared" si="25"/>
        <v>-2.3102418663157014E-7</v>
      </c>
      <c r="AJ65">
        <f t="shared" si="7"/>
        <v>-9.3203573297338806</v>
      </c>
      <c r="AK65">
        <f t="shared" si="22"/>
        <v>-6.0893001236821318</v>
      </c>
      <c r="AL65">
        <f t="shared" si="26"/>
        <v>-15.409657684440198</v>
      </c>
      <c r="AN65">
        <f t="shared" si="27"/>
        <v>0</v>
      </c>
      <c r="AO65">
        <f t="shared" si="27"/>
        <v>0</v>
      </c>
      <c r="AP65">
        <f t="shared" si="27"/>
        <v>-2.3441217166787615E-15</v>
      </c>
      <c r="AQ65">
        <f t="shared" si="27"/>
        <v>-3.2196845571592887E-10</v>
      </c>
      <c r="AR65">
        <f t="shared" si="27"/>
        <v>-3.2197079983764551E-10</v>
      </c>
      <c r="AS65">
        <f t="shared" si="27"/>
        <v>-1.2989475032814595E-2</v>
      </c>
      <c r="AT65">
        <f t="shared" si="27"/>
        <v>-8.4864570236538647E-3</v>
      </c>
      <c r="AU65">
        <f t="shared" si="23"/>
        <v>-2.1475932378439259E-2</v>
      </c>
      <c r="AW65">
        <v>62</v>
      </c>
      <c r="AX65">
        <f>IF(Z65&gt;0, (R65*SUMPRODUCT(K65:$K$98, X65:$X$98)-K65*$AZ$3)/Z65, 0)</f>
        <v>-2308873821161133.5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1000000</v>
      </c>
      <c r="S66">
        <f t="shared" si="1"/>
        <v>-1.6932484939682712E+16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-77.669644437153707</v>
      </c>
      <c r="AC66">
        <f t="shared" si="2"/>
        <v>-69.34789681917033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-2.9207673139495346E-8</v>
      </c>
      <c r="AI66">
        <f t="shared" si="25"/>
        <v>-2.9207877917166981E-8</v>
      </c>
      <c r="AJ66">
        <f t="shared" si="7"/>
        <v>-8.3217476179833767</v>
      </c>
      <c r="AK66">
        <f t="shared" si="22"/>
        <v>-5.4368751106007602</v>
      </c>
      <c r="AL66">
        <f t="shared" si="26"/>
        <v>-13.758622757792015</v>
      </c>
      <c r="AN66">
        <f t="shared" si="27"/>
        <v>0</v>
      </c>
      <c r="AO66">
        <f t="shared" si="27"/>
        <v>0</v>
      </c>
      <c r="AP66">
        <f t="shared" si="27"/>
        <v>-2.5481419316967357E-16</v>
      </c>
      <c r="AQ66">
        <f t="shared" si="27"/>
        <v>-3.6344439342177488E-11</v>
      </c>
      <c r="AR66">
        <f t="shared" si="27"/>
        <v>-3.6344694156370652E-11</v>
      </c>
      <c r="AS66">
        <f t="shared" si="27"/>
        <v>-1.0355129971436424E-2</v>
      </c>
      <c r="AT66">
        <f t="shared" si="27"/>
        <v>-6.7653515815686103E-3</v>
      </c>
      <c r="AU66">
        <f t="shared" si="23"/>
        <v>-1.7120481589349729E-2</v>
      </c>
      <c r="AW66">
        <v>63</v>
      </c>
      <c r="AX66">
        <f>IF(Z66&gt;0, (R66*SUMPRODUCT(K66:$K$98, X66:$X$98)-K66*$AZ$3)/Z66, 0)</f>
        <v>-1.6932484939682712E+16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-1.2875028575853056E+17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-69.34789681917033</v>
      </c>
      <c r="AC67">
        <f t="shared" ref="AC67:AC89" si="30">S67*Z67</f>
        <v>-61.917765017148348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-3.5736842860263247E-9</v>
      </c>
      <c r="AI67">
        <f t="shared" ref="AI67:AI89" si="34">SUM(AE67:AH67)</f>
        <v>-3.5737083317069429E-9</v>
      </c>
      <c r="AJ67">
        <f t="shared" ref="AJ67:AJ89" si="35">AB67-AC67</f>
        <v>-7.4301318020219824</v>
      </c>
      <c r="AK67">
        <f t="shared" si="22"/>
        <v>-4.8543527773419237</v>
      </c>
      <c r="AL67">
        <f t="shared" si="26"/>
        <v>-12.284484582937615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-3.9704449024788981E-12</v>
      </c>
      <c r="AR67">
        <f t="shared" si="36"/>
        <v>-3.9704716177795221E-12</v>
      </c>
      <c r="AS67">
        <f t="shared" si="36"/>
        <v>-8.255046214753179E-3</v>
      </c>
      <c r="AT67">
        <f t="shared" si="36"/>
        <v>-5.3932968603286249E-3</v>
      </c>
      <c r="AU67">
        <f t="shared" si="23"/>
        <v>-1.3648343079052277E-2</v>
      </c>
      <c r="AW67">
        <v>64</v>
      </c>
      <c r="AX67">
        <f>IF(Z67&gt;0, (R67*SUMPRODUCT(K67:$K$98, X67:$X$98)-K67*$AZ$3)/Z67, 0)</f>
        <v>-1.2875028575853056E+17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1000000</v>
      </c>
      <c r="S68">
        <f t="shared" si="29"/>
        <v>-1.0171354066511396E+18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-61.917765017148348</v>
      </c>
      <c r="AC68">
        <f t="shared" si="30"/>
        <v>-55.283718765314511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-4.2175210741817477E-10</v>
      </c>
      <c r="AI68">
        <f t="shared" si="34"/>
        <v>-4.2175482503661593E-10</v>
      </c>
      <c r="AJ68">
        <f t="shared" si="35"/>
        <v>-6.634046251833837</v>
      </c>
      <c r="AK68">
        <f t="shared" si="22"/>
        <v>-4.3342435512003847</v>
      </c>
      <c r="AL68">
        <f t="shared" si="26"/>
        <v>-10.968289803455978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-4.183716326922941E-13</v>
      </c>
      <c r="AR68">
        <f t="shared" si="36"/>
        <v>-4.1837432852817556E-13</v>
      </c>
      <c r="AS68">
        <f t="shared" si="36"/>
        <v>-6.5808723013302262E-3</v>
      </c>
      <c r="AT68">
        <f t="shared" si="36"/>
        <v>-4.2995032368713408E-3</v>
      </c>
      <c r="AU68">
        <f t="shared" si="23"/>
        <v>-1.0880375538619941E-2</v>
      </c>
      <c r="AW68">
        <v>65</v>
      </c>
      <c r="AX68">
        <f>IF(Z68&gt;0, (R68*SUMPRODUCT(K68:$K$98, X68:$X$98)-K68*$AZ$3)/Z68, 0)</f>
        <v>-1.0171354066511396E+18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1000000</v>
      </c>
      <c r="S69">
        <f t="shared" si="29"/>
        <v>-8.3765766066768968E+18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-55.283718765314511</v>
      </c>
      <c r="AC69">
        <f t="shared" si="30"/>
        <v>-49.360463183316888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-4.7916167791698563E-11</v>
      </c>
      <c r="AI69">
        <f t="shared" si="34"/>
        <v>-4.7916462425565717E-11</v>
      </c>
      <c r="AJ69">
        <f t="shared" si="35"/>
        <v>-5.9232555819976227</v>
      </c>
      <c r="AK69">
        <f t="shared" si="22"/>
        <v>-3.869860313572016</v>
      </c>
      <c r="AL69">
        <f t="shared" si="26"/>
        <v>-9.7931158956175555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-4.243937924750062E-14</v>
      </c>
      <c r="AR69">
        <f t="shared" si="36"/>
        <v>-4.2439640204897749E-14</v>
      </c>
      <c r="AS69">
        <f t="shared" si="36"/>
        <v>-5.2462311075683176E-3</v>
      </c>
      <c r="AT69">
        <f t="shared" si="36"/>
        <v>-3.4275376569448432E-3</v>
      </c>
      <c r="AU69">
        <f t="shared" si="23"/>
        <v>-8.6737687645556012E-3</v>
      </c>
      <c r="AW69">
        <v>66</v>
      </c>
      <c r="AX69">
        <f>IF(Z69&gt;0, (R69*SUMPRODUCT(K69:$K$98, X69:$X$98)-K69*$AZ$3)/Z69, 0)</f>
        <v>-8.3765766066768968E+18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1000000</v>
      </c>
      <c r="S70">
        <f t="shared" si="29"/>
        <v>-7.2065105171554656E+19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-49.360463183316888</v>
      </c>
      <c r="AC70">
        <f t="shared" si="30"/>
        <v>-44.071842127961538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-5.2221946436830416E-12</v>
      </c>
      <c r="AI70">
        <f t="shared" si="34"/>
        <v>-5.2222252214793433E-12</v>
      </c>
      <c r="AJ70">
        <f t="shared" si="35"/>
        <v>-5.2886210553553497</v>
      </c>
      <c r="AK70">
        <f t="shared" si="22"/>
        <v>-3.4552324228321827</v>
      </c>
      <c r="AL70">
        <f t="shared" si="26"/>
        <v>-8.7438534781927544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-4.1297330391507151E-15</v>
      </c>
      <c r="AR70">
        <f t="shared" si="36"/>
        <v>-4.129757220198008E-15</v>
      </c>
      <c r="AS70">
        <f t="shared" si="36"/>
        <v>-4.1822633191714318E-3</v>
      </c>
      <c r="AT70">
        <f t="shared" si="36"/>
        <v>-2.7324120351920186E-3</v>
      </c>
      <c r="AU70">
        <f t="shared" si="23"/>
        <v>-6.9146753543675799E-3</v>
      </c>
      <c r="AW70">
        <v>67</v>
      </c>
      <c r="AX70">
        <f>IF(Z70&gt;0, (R70*SUMPRODUCT(K70:$K$98, X70:$X$98)-K70*$AZ$3)/Z70, 0)</f>
        <v>-7.2065105171554656E+19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1000000</v>
      </c>
      <c r="S71">
        <f t="shared" si="29"/>
        <v>-6.4846813295735171E+20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-44.071842127961538</v>
      </c>
      <c r="AC71">
        <f t="shared" si="30"/>
        <v>-39.349859042822807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-5.4475911345892022E-13</v>
      </c>
      <c r="AI71">
        <f t="shared" si="34"/>
        <v>-5.4476214752158596E-13</v>
      </c>
      <c r="AJ71">
        <f t="shared" si="35"/>
        <v>-4.7219830851387314</v>
      </c>
      <c r="AK71">
        <f t="shared" si="22"/>
        <v>-3.0850289489573082</v>
      </c>
      <c r="AL71">
        <f t="shared" si="26"/>
        <v>-7.8070120340965836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-3.846408493545168E-16</v>
      </c>
      <c r="AR71">
        <f t="shared" si="36"/>
        <v>-3.8464299163063828E-16</v>
      </c>
      <c r="AS71">
        <f t="shared" si="36"/>
        <v>-3.3340747123496929E-3</v>
      </c>
      <c r="AT71">
        <f t="shared" si="36"/>
        <v>-2.178262145401802E-3</v>
      </c>
      <c r="AU71">
        <f t="shared" si="23"/>
        <v>-5.5123368577518787E-3</v>
      </c>
      <c r="AW71">
        <v>68</v>
      </c>
      <c r="AX71">
        <f>IF(Z71&gt;0, (R71*SUMPRODUCT(K71:$K$98, X71:$X$98)-K71*$AZ$3)/Z71, 0)</f>
        <v>-6.4846813295735171E+20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1000000</v>
      </c>
      <c r="S72">
        <f t="shared" si="29"/>
        <v>-6.1231531447049708E+21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-39.349859042822807</v>
      </c>
      <c r="AC72">
        <f t="shared" si="30"/>
        <v>-35.133802716806073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-5.4336579603912904E-14</v>
      </c>
      <c r="AI72">
        <f t="shared" si="34"/>
        <v>-5.4336866496971813E-14</v>
      </c>
      <c r="AJ72">
        <f t="shared" si="35"/>
        <v>-4.2160563260167336</v>
      </c>
      <c r="AK72">
        <f t="shared" ref="AK72:AK89" si="49">G72*SUM(AB72:AB72, AE72:AF72)</f>
        <v>-2.7544901329975966</v>
      </c>
      <c r="AL72">
        <f t="shared" si="26"/>
        <v>-6.9705464590143844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-3.4255094875730054E-17</v>
      </c>
      <c r="AR72">
        <f t="shared" si="36"/>
        <v>-3.4255275740057983E-17</v>
      </c>
      <c r="AS72">
        <f t="shared" si="36"/>
        <v>-2.6579039479828603E-3</v>
      </c>
      <c r="AT72">
        <f t="shared" si="36"/>
        <v>-1.7364972460154672E-3</v>
      </c>
      <c r="AU72">
        <f t="shared" si="23"/>
        <v>-4.3944011939983617E-3</v>
      </c>
      <c r="AW72">
        <v>69</v>
      </c>
      <c r="AX72">
        <f>IF(Z72&gt;0, (R72*SUMPRODUCT(K72:$K$98, X72:$X$98)-K72*$AZ$3)/Z72, 0)</f>
        <v>-6.1231531447049708E+21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1000000</v>
      </c>
      <c r="S73">
        <f t="shared" si="29"/>
        <v>-6.0874951887273616E+22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-35.133802716806073</v>
      </c>
      <c r="AC73">
        <f t="shared" si="30"/>
        <v>-31.369466711433994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-5.1651726443146856E-15</v>
      </c>
      <c r="AI73">
        <f t="shared" si="34"/>
        <v>-5.1651984098107877E-15</v>
      </c>
      <c r="AJ73">
        <f t="shared" si="35"/>
        <v>-3.7643360053720798</v>
      </c>
      <c r="AK73">
        <f t="shared" si="49"/>
        <v>-2.4593661901764254</v>
      </c>
      <c r="AL73">
        <f t="shared" si="26"/>
        <v>-6.2237021955485101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-2.9073659341441075E-18</v>
      </c>
      <c r="AR73">
        <f t="shared" si="36"/>
        <v>-2.9073804369944093E-18</v>
      </c>
      <c r="AS73">
        <f t="shared" si="36"/>
        <v>-2.1188647544506199E-3</v>
      </c>
      <c r="AT73">
        <f t="shared" si="36"/>
        <v>-1.3843249729077382E-3</v>
      </c>
      <c r="AU73">
        <f t="shared" si="23"/>
        <v>-3.5031897273583609E-3</v>
      </c>
      <c r="AW73">
        <v>70</v>
      </c>
      <c r="AX73">
        <f>IF(Z73&gt;0, (R73*SUMPRODUCT(K73:$K$98, X73:$X$98)-K73*$AZ$3)/Z73, 0)</f>
        <v>-6.0874951887273616E+22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1000000</v>
      </c>
      <c r="S74">
        <f t="shared" si="29"/>
        <v>-6.3937496056903032E+23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-31.369466711433994</v>
      </c>
      <c r="AC74">
        <f t="shared" si="30"/>
        <v>-28.008452420923209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-4.6635083393043825E-16</v>
      </c>
      <c r="AI74">
        <f t="shared" si="34"/>
        <v>-4.6635302422988285E-16</v>
      </c>
      <c r="AJ74">
        <f t="shared" si="35"/>
        <v>-3.3610142905107843</v>
      </c>
      <c r="AK74">
        <f t="shared" si="49"/>
        <v>-2.1958626698003796</v>
      </c>
      <c r="AL74">
        <f t="shared" si="26"/>
        <v>-5.5568769603111647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-2.3437408535702255E-19</v>
      </c>
      <c r="AR74">
        <f t="shared" si="36"/>
        <v>-2.3437518613650367E-19</v>
      </c>
      <c r="AS74">
        <f t="shared" si="36"/>
        <v>-1.6891460096066797E-3</v>
      </c>
      <c r="AT74">
        <f t="shared" si="36"/>
        <v>-1.1035753929430311E-3</v>
      </c>
      <c r="AU74">
        <f t="shared" si="23"/>
        <v>-2.7927214025497112E-3</v>
      </c>
      <c r="AW74">
        <v>71</v>
      </c>
      <c r="AX74">
        <f>IF(Z74&gt;0, (R74*SUMPRODUCT(K74:$K$98, X74:$X$98)-K74*$AZ$3)/Z74, 0)</f>
        <v>-6.3937496056903032E+23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1000000</v>
      </c>
      <c r="S75">
        <f t="shared" si="29"/>
        <v>-7.1190971838414481E+24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-28.008452420923209</v>
      </c>
      <c r="AC75">
        <f t="shared" si="30"/>
        <v>-25.007546804395719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-3.9855187688549225E-17</v>
      </c>
      <c r="AI75">
        <f t="shared" si="34"/>
        <v>-3.9855363325614981E-17</v>
      </c>
      <c r="AJ75">
        <f t="shared" si="35"/>
        <v>-3.0009056165274899</v>
      </c>
      <c r="AK75">
        <f t="shared" si="49"/>
        <v>-1.9605916694646248</v>
      </c>
      <c r="AL75">
        <f t="shared" si="26"/>
        <v>-4.9614972859921149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-1.7883959123246212E-20</v>
      </c>
      <c r="AR75">
        <f t="shared" si="36"/>
        <v>-1.7884037935724252E-20</v>
      </c>
      <c r="AS75">
        <f t="shared" si="36"/>
        <v>-1.3465768571481837E-3</v>
      </c>
      <c r="AT75">
        <f t="shared" si="36"/>
        <v>-8.7976354667014588E-4</v>
      </c>
      <c r="AU75">
        <f t="shared" si="23"/>
        <v>-2.2263404038183297E-3</v>
      </c>
      <c r="AW75">
        <v>72</v>
      </c>
      <c r="AX75">
        <f>IF(Z75&gt;0, (R75*SUMPRODUCT(K75:$K$98, X75:$X$98)-K75*$AZ$3)/Z75, 0)</f>
        <v>-7.1190971838414481E+24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1000000</v>
      </c>
      <c r="S76">
        <f t="shared" si="29"/>
        <v>-8.4365772974668112E+25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-25.007546804395719</v>
      </c>
      <c r="AC76">
        <f t="shared" si="30"/>
        <v>-22.328166789639031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-3.2129548346939336E-18</v>
      </c>
      <c r="AI76">
        <f t="shared" si="34"/>
        <v>-3.2129680676472997E-18</v>
      </c>
      <c r="AJ76">
        <f t="shared" si="35"/>
        <v>-2.6793800147566884</v>
      </c>
      <c r="AK76">
        <f t="shared" si="49"/>
        <v>-1.7505282763077006</v>
      </c>
      <c r="AL76">
        <f t="shared" si="26"/>
        <v>-4.4299082910643888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-1.2872574316855115E-21</v>
      </c>
      <c r="AR76">
        <f t="shared" si="36"/>
        <v>-1.2872627334150533E-21</v>
      </c>
      <c r="AS76">
        <f t="shared" si="36"/>
        <v>-1.0734828261704274E-3</v>
      </c>
      <c r="AT76">
        <f t="shared" si="36"/>
        <v>-7.0134211309801162E-4</v>
      </c>
      <c r="AU76">
        <f t="shared" si="23"/>
        <v>-1.774824939268439E-3</v>
      </c>
      <c r="AW76">
        <v>73</v>
      </c>
      <c r="AX76">
        <f>IF(Z76&gt;0, (R76*SUMPRODUCT(K76:$K$98, X76:$X$98)-K76*$AZ$3)/Z76, 0)</f>
        <v>-8.4365772974668112E+25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1000000</v>
      </c>
      <c r="S77">
        <f t="shared" si="29"/>
        <v>-1.0690362201032764E+27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-22.328166789639031</v>
      </c>
      <c r="AC77">
        <f t="shared" si="30"/>
        <v>-19.935863205034849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-2.4336403160376562E-19</v>
      </c>
      <c r="AI77">
        <f t="shared" si="34"/>
        <v>-2.4336496402601803E-19</v>
      </c>
      <c r="AJ77">
        <f t="shared" si="35"/>
        <v>-2.392303584604182</v>
      </c>
      <c r="AK77">
        <f t="shared" si="49"/>
        <v>-1.5629716752747322</v>
      </c>
      <c r="AL77">
        <f t="shared" si="26"/>
        <v>-3.9552752598789143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-8.705608966687283E-23</v>
      </c>
      <c r="AR77">
        <f t="shared" si="36"/>
        <v>-8.7056423212609552E-23</v>
      </c>
      <c r="AS77">
        <f t="shared" si="36"/>
        <v>-8.5577393667922962E-4</v>
      </c>
      <c r="AT77">
        <f t="shared" si="36"/>
        <v>-5.5910563863042996E-4</v>
      </c>
      <c r="AU77">
        <f t="shared" si="23"/>
        <v>-1.4148795753096597E-3</v>
      </c>
      <c r="AW77">
        <v>74</v>
      </c>
      <c r="AX77">
        <f>IF(Z77&gt;0, (R77*SUMPRODUCT(K77:$K$98, X77:$X$98)-K77*$AZ$3)/Z77, 0)</f>
        <v>-1.0690362201032764E+27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1000000</v>
      </c>
      <c r="S78">
        <f t="shared" si="29"/>
        <v>-1.4555821032828769E+28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-19.935863205034849</v>
      </c>
      <c r="AC78">
        <f t="shared" si="30"/>
        <v>-17.799877861638258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-1.7239090529255746E-20</v>
      </c>
      <c r="AI78">
        <f t="shared" si="34"/>
        <v>-1.7239151672759164E-20</v>
      </c>
      <c r="AJ78">
        <f t="shared" si="35"/>
        <v>-2.135985343396591</v>
      </c>
      <c r="AK78">
        <f t="shared" si="49"/>
        <v>-1.3955104243524397</v>
      </c>
      <c r="AL78">
        <f t="shared" si="26"/>
        <v>-3.5314957677490306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-5.5060365777679804E-24</v>
      </c>
      <c r="AR78">
        <f t="shared" si="36"/>
        <v>-5.5060561065456582E-24</v>
      </c>
      <c r="AS78">
        <f t="shared" si="36"/>
        <v>-6.8221774288841641E-4</v>
      </c>
      <c r="AT78">
        <f t="shared" si="36"/>
        <v>-4.4571559202043209E-4</v>
      </c>
      <c r="AU78">
        <f t="shared" si="23"/>
        <v>-1.1279333349088485E-3</v>
      </c>
      <c r="AW78">
        <v>75</v>
      </c>
      <c r="AX78">
        <f>IF(Z78&gt;0, (R78*SUMPRODUCT(K78:$K$98, X78:$X$98)-K78*$AZ$3)/Z78, 0)</f>
        <v>-1.4555821032828769E+28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1000000</v>
      </c>
      <c r="S79">
        <f t="shared" si="29"/>
        <v>-2.1407369684321435E+29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-17.799877861638258</v>
      </c>
      <c r="AC79">
        <f t="shared" si="30"/>
        <v>-15.892748090748444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-1.1364017561669804E-21</v>
      </c>
      <c r="AI79">
        <f t="shared" si="34"/>
        <v>-1.1364054681475564E-21</v>
      </c>
      <c r="AJ79">
        <f t="shared" si="35"/>
        <v>-1.9071297708898136</v>
      </c>
      <c r="AK79">
        <f t="shared" si="49"/>
        <v>-1.2459914503146783</v>
      </c>
      <c r="AL79">
        <f t="shared" si="26"/>
        <v>-3.1531212212044917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-3.2406984050686134E-25</v>
      </c>
      <c r="AR79">
        <f t="shared" si="36"/>
        <v>-3.2407089905939061E-25</v>
      </c>
      <c r="AS79">
        <f t="shared" si="36"/>
        <v>-5.4385980778732179E-4</v>
      </c>
      <c r="AT79">
        <f t="shared" si="36"/>
        <v>-3.5532174108771693E-4</v>
      </c>
      <c r="AU79">
        <f t="shared" si="23"/>
        <v>-8.9918154887503872E-4</v>
      </c>
      <c r="AW79">
        <v>76</v>
      </c>
      <c r="AX79">
        <f>IF(Z79&gt;0, (R79*SUMPRODUCT(K79:$K$98, X79:$X$98)-K79*$AZ$3)/Z79, 0)</f>
        <v>-2.1407369684321435E+29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1000000</v>
      </c>
      <c r="S80">
        <f t="shared" si="29"/>
        <v>-3.4714091661731671E+30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-15.892748090748444</v>
      </c>
      <c r="AC80">
        <f t="shared" si="30"/>
        <v>-14.189953652453967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-6.9409551587070105E-23</v>
      </c>
      <c r="AI80">
        <f t="shared" si="34"/>
        <v>-6.9409755970261092E-23</v>
      </c>
      <c r="AJ80">
        <f t="shared" si="35"/>
        <v>-1.7027944382944771</v>
      </c>
      <c r="AK80">
        <f t="shared" si="49"/>
        <v>-1.1124923663523911</v>
      </c>
      <c r="AL80">
        <f t="shared" si="26"/>
        <v>-2.8152868046468682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-1.7672904686097007E-26</v>
      </c>
      <c r="AR80">
        <f t="shared" si="36"/>
        <v>-1.7672956725687683E-26</v>
      </c>
      <c r="AS80">
        <f t="shared" si="36"/>
        <v>-4.335617090141278E-4</v>
      </c>
      <c r="AT80">
        <f t="shared" si="36"/>
        <v>-2.832603165558967E-4</v>
      </c>
      <c r="AU80">
        <f t="shared" si="23"/>
        <v>-7.1682202557002449E-4</v>
      </c>
      <c r="AW80">
        <v>77</v>
      </c>
      <c r="AX80">
        <f>IF(Z80&gt;0, (R80*SUMPRODUCT(K80:$K$98, X80:$X$98)-K80*$AZ$3)/Z80, 0)</f>
        <v>-3.4714091661731671E+30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1000000</v>
      </c>
      <c r="S81">
        <f t="shared" si="29"/>
        <v>-6.268881458792645E+31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-14.189953652453967</v>
      </c>
      <c r="AC81">
        <f t="shared" si="30"/>
        <v>-12.669601475405326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-3.8446841181492608E-24</v>
      </c>
      <c r="AI81">
        <f t="shared" si="34"/>
        <v>-3.8446942233024359E-24</v>
      </c>
      <c r="AJ81">
        <f t="shared" si="35"/>
        <v>-1.5203521770486415</v>
      </c>
      <c r="AK81">
        <f t="shared" si="49"/>
        <v>-0.99329675567177778</v>
      </c>
      <c r="AL81">
        <f t="shared" si="26"/>
        <v>-2.513648932720419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-8.740400586932974E-28</v>
      </c>
      <c r="AR81">
        <f t="shared" si="36"/>
        <v>-8.7404235597141003E-28</v>
      </c>
      <c r="AS81">
        <f t="shared" si="36"/>
        <v>-3.4563273996662E-4</v>
      </c>
      <c r="AT81">
        <f t="shared" si="36"/>
        <v>-2.2581339011152476E-4</v>
      </c>
      <c r="AU81">
        <f t="shared" si="23"/>
        <v>-5.7144613007814474E-4</v>
      </c>
      <c r="AW81">
        <v>78</v>
      </c>
      <c r="AX81">
        <f>IF(Z81&gt;0, (R81*SUMPRODUCT(K81:$K$98, X81:$X$98)-K81*$AZ$3)/Z81, 0)</f>
        <v>-6.268881458792645E+31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1000000</v>
      </c>
      <c r="S82">
        <f t="shared" si="29"/>
        <v>-1.2761077527428679E+33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-12.669601475405326</v>
      </c>
      <c r="AC82">
        <f t="shared" si="30"/>
        <v>-11.312144174469042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-1.9121746468874967E-25</v>
      </c>
      <c r="AI82">
        <f t="shared" si="34"/>
        <v>-1.9121790791715849E-25</v>
      </c>
      <c r="AJ82">
        <f t="shared" si="35"/>
        <v>-1.357457300936284</v>
      </c>
      <c r="AK82">
        <f t="shared" si="49"/>
        <v>-0.88687210327837285</v>
      </c>
      <c r="AL82">
        <f t="shared" si="26"/>
        <v>-2.2443294042146569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-3.8813267628498842E-29</v>
      </c>
      <c r="AR82">
        <f t="shared" si="36"/>
        <v>-3.8813357594877595E-29</v>
      </c>
      <c r="AS82">
        <f t="shared" si="36"/>
        <v>-2.7553630418257274E-4</v>
      </c>
      <c r="AT82">
        <f t="shared" si="36"/>
        <v>-1.8001705206594764E-4</v>
      </c>
      <c r="AU82">
        <f t="shared" si="23"/>
        <v>-4.5555335624852036E-4</v>
      </c>
      <c r="AW82">
        <v>79</v>
      </c>
      <c r="AX82">
        <f>IF(Z82&gt;0, (R82*SUMPRODUCT(K82:$K$98, X82:$X$98)-K82*$AZ$3)/Z82, 0)</f>
        <v>-1.2761077527428679E+33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1000000</v>
      </c>
      <c r="S83">
        <f t="shared" si="29"/>
        <v>-2.972895219519203E+34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-11.312144174469042</v>
      </c>
      <c r="AC83">
        <f t="shared" si="30"/>
        <v>-10.100128727204501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-8.4361820064946147E-27</v>
      </c>
      <c r="AI83">
        <f t="shared" si="34"/>
        <v>-8.4361989935190157E-27</v>
      </c>
      <c r="AJ83">
        <f t="shared" si="35"/>
        <v>-1.212015447264541</v>
      </c>
      <c r="AK83">
        <f t="shared" si="49"/>
        <v>-0.79185009221283298</v>
      </c>
      <c r="AL83">
        <f t="shared" si="26"/>
        <v>-2.0038655394773741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-1.5289052408853054E-30</v>
      </c>
      <c r="AR83">
        <f t="shared" si="36"/>
        <v>-1.5289083194759064E-30</v>
      </c>
      <c r="AS83">
        <f t="shared" si="36"/>
        <v>-2.1965585473738289E-4</v>
      </c>
      <c r="AT83">
        <f t="shared" si="36"/>
        <v>-1.4350849176175673E-4</v>
      </c>
      <c r="AU83">
        <f t="shared" si="23"/>
        <v>-3.6316434649913962E-4</v>
      </c>
      <c r="AW83">
        <v>80</v>
      </c>
      <c r="AX83">
        <f>IF(Z83&gt;0, (R83*SUMPRODUCT(K83:$K$98, X83:$X$98)-K83*$AZ$3)/Z83, 0)</f>
        <v>-2.972895219519203E+34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1000000</v>
      </c>
      <c r="S84">
        <f t="shared" si="29"/>
        <v>-8.0824647395803958E+35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-10.100128727204501</v>
      </c>
      <c r="AC84">
        <f t="shared" si="30"/>
        <v>-9.0179720778611596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-3.2518563010277568E-28</v>
      </c>
      <c r="AI84">
        <f t="shared" si="34"/>
        <v>-3.2518618797542766E-28</v>
      </c>
      <c r="AJ84">
        <f t="shared" si="35"/>
        <v>-1.0821566493433412</v>
      </c>
      <c r="AK84">
        <f t="shared" si="49"/>
        <v>-0.70700901090431512</v>
      </c>
      <c r="AL84">
        <f t="shared" si="26"/>
        <v>-1.7891656602476562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-5.2619649604648759E-32</v>
      </c>
      <c r="AR84">
        <f t="shared" si="36"/>
        <v>-5.2619739876360532E-32</v>
      </c>
      <c r="AS84">
        <f t="shared" si="36"/>
        <v>-1.7510830256487809E-4</v>
      </c>
      <c r="AT84">
        <f t="shared" si="36"/>
        <v>-1.1440409100905349E-4</v>
      </c>
      <c r="AU84">
        <f t="shared" si="23"/>
        <v>-2.895123935739316E-4</v>
      </c>
      <c r="AW84">
        <v>81</v>
      </c>
      <c r="AX84">
        <f>IF(Z84&gt;0, (R84*SUMPRODUCT(K84:$K$98, X84:$X$98)-K84*$AZ$3)/Z84, 0)</f>
        <v>-8.0824647395803958E+35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1000000</v>
      </c>
      <c r="S85">
        <f t="shared" si="29"/>
        <v>-2.6352541302799117E+37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-9.0179720778611596</v>
      </c>
      <c r="AC85">
        <f t="shared" si="30"/>
        <v>-8.0517607838046068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-1.0740338307856754E-29</v>
      </c>
      <c r="AI85">
        <f t="shared" si="34"/>
        <v>-1.0740353584866837E-29</v>
      </c>
      <c r="AJ85">
        <f t="shared" si="35"/>
        <v>-0.96621129405655282</v>
      </c>
      <c r="AK85">
        <f t="shared" si="49"/>
        <v>-0.63125804545028119</v>
      </c>
      <c r="AL85">
        <f t="shared" si="26"/>
        <v>-1.597469339506834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-1.5517313861849096E-33</v>
      </c>
      <c r="AR85">
        <f t="shared" si="36"/>
        <v>-1.5517335933608248E-33</v>
      </c>
      <c r="AS85">
        <f t="shared" si="36"/>
        <v>-1.3959526671307218E-4</v>
      </c>
      <c r="AT85">
        <f t="shared" si="36"/>
        <v>-9.1202240919207163E-5</v>
      </c>
      <c r="AU85">
        <f t="shared" si="23"/>
        <v>-2.3079750763227934E-4</v>
      </c>
      <c r="AW85">
        <v>82</v>
      </c>
      <c r="AX85">
        <f>IF(Z85&gt;0, (R85*SUMPRODUCT(K85:$K$98, X85:$X$98)-K85*$AZ$3)/Z85, 0)</f>
        <v>-2.6352541302799117E+37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1000000</v>
      </c>
      <c r="S86">
        <f t="shared" si="29"/>
        <v>-1.0730194555245916E+39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-8.0517607838046068</v>
      </c>
      <c r="AC86">
        <f t="shared" si="30"/>
        <v>-7.1890721283969707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-2.9578494709584312E-31</v>
      </c>
      <c r="AI86">
        <f t="shared" si="34"/>
        <v>-2.9578528208847028E-31</v>
      </c>
      <c r="AJ86">
        <f t="shared" si="35"/>
        <v>-0.86268865540763606</v>
      </c>
      <c r="AK86">
        <f t="shared" si="49"/>
        <v>-0.56362325486632248</v>
      </c>
      <c r="AL86">
        <f t="shared" si="26"/>
        <v>-1.4263119102739585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-3.8155454300088034E-35</v>
      </c>
      <c r="AR86">
        <f t="shared" si="36"/>
        <v>-3.8155497513226507E-35</v>
      </c>
      <c r="AS86">
        <f t="shared" si="36"/>
        <v>-1.1128449195876286E-4</v>
      </c>
      <c r="AT86">
        <f t="shared" si="36"/>
        <v>-7.2705868079725103E-5</v>
      </c>
      <c r="AU86">
        <f t="shared" si="23"/>
        <v>-1.8399036003848796E-4</v>
      </c>
      <c r="AW86">
        <v>83</v>
      </c>
      <c r="AX86">
        <f>IF(Z86&gt;0, (R86*SUMPRODUCT(K86:$K$98, X86:$X$98)-K86*$AZ$3)/Z86, 0)</f>
        <v>-1.0730194555245916E+39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1000000</v>
      </c>
      <c r="S87">
        <f t="shared" si="29"/>
        <v>-5.8165380104560409E+40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-7.1890721283969707</v>
      </c>
      <c r="AC87">
        <f t="shared" si="30"/>
        <v>-6.4188144003544378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-6.5224994672177216E-33</v>
      </c>
      <c r="AI87">
        <f t="shared" si="34"/>
        <v>-6.522504984945267E-33</v>
      </c>
      <c r="AJ87">
        <f t="shared" si="35"/>
        <v>-0.7702577280425329</v>
      </c>
      <c r="AK87">
        <f t="shared" si="49"/>
        <v>-0.50323504898778804</v>
      </c>
      <c r="AL87">
        <f t="shared" si="26"/>
        <v>-1.273492777030321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-7.5123634341221153E-37</v>
      </c>
      <c r="AR87">
        <f t="shared" si="36"/>
        <v>-7.5123697892279852E-37</v>
      </c>
      <c r="AS87">
        <f t="shared" si="36"/>
        <v>-8.8715315655901584E-5</v>
      </c>
      <c r="AT87">
        <f t="shared" si="36"/>
        <v>-5.7960672895189019E-5</v>
      </c>
      <c r="AU87">
        <f t="shared" si="23"/>
        <v>-1.4667598855109062E-4</v>
      </c>
      <c r="AW87">
        <v>84</v>
      </c>
      <c r="AX87">
        <f>IF(Z87&gt;0, (R87*SUMPRODUCT(K87:$K$98, X87:$X$98)-K87*$AZ$3)/Z87, 0)</f>
        <v>-5.8165380104560409E+40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1000000</v>
      </c>
      <c r="S88">
        <f t="shared" si="29"/>
        <v>-4.7150045420489959E+42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-6.4188144003544378</v>
      </c>
      <c r="AC88">
        <f t="shared" si="30"/>
        <v>-5.7310842860307476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-1.0803550619992997E-34</v>
      </c>
      <c r="AI88">
        <f t="shared" si="34"/>
        <v>-1.0803556697489036E-34</v>
      </c>
      <c r="AJ88">
        <f t="shared" si="35"/>
        <v>-0.68773011432369024</v>
      </c>
      <c r="AK88">
        <f t="shared" si="49"/>
        <v>-0.44931700802481067</v>
      </c>
      <c r="AL88">
        <f t="shared" si="26"/>
        <v>-1.137047122348501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-1.1109922420439256E-38</v>
      </c>
      <c r="AR88">
        <f t="shared" si="36"/>
        <v>-1.1109928670283578E-38</v>
      </c>
      <c r="AS88">
        <f t="shared" si="36"/>
        <v>-7.0723306485890954E-5</v>
      </c>
      <c r="AT88">
        <f t="shared" si="36"/>
        <v>-4.6205893570782054E-5</v>
      </c>
      <c r="AU88">
        <f t="shared" si="23"/>
        <v>-1.1692920005667301E-4</v>
      </c>
      <c r="AW88">
        <v>85</v>
      </c>
      <c r="AX88">
        <f>IF(Z88&gt;0, (R88*SUMPRODUCT(K88:$K$98, X88:$X$98)-K88*$AZ$3)/Z88, 0)</f>
        <v>-4.7150045420489959E+42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-5.7310842860307476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-5.7310842860307476</v>
      </c>
      <c r="AK89">
        <f t="shared" si="49"/>
        <v>-0.40117590002215237</v>
      </c>
      <c r="AL89">
        <f t="shared" si="26"/>
        <v>-6.1322601860528998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-1.1160436290721888E-40</v>
      </c>
      <c r="AR89">
        <f t="shared" si="36"/>
        <v>-1.1160436290721888E-40</v>
      </c>
      <c r="AS89">
        <f t="shared" si="36"/>
        <v>-5.2621507802002156E-4</v>
      </c>
      <c r="AT89">
        <f t="shared" si="36"/>
        <v>-3.6835055461401512E-5</v>
      </c>
      <c r="AU89">
        <f t="shared" si="23"/>
        <v>-5.6305013348142302E-4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99686.370155880795</v>
      </c>
      <c r="AO91" s="8">
        <f t="shared" si="50"/>
        <v>-9968.6370155880795</v>
      </c>
      <c r="AP91" s="8">
        <f t="shared" si="50"/>
        <v>-822.91537065744467</v>
      </c>
      <c r="AQ91" s="8">
        <f t="shared" si="50"/>
        <v>-55730.415432668364</v>
      </c>
      <c r="AR91" s="8">
        <f t="shared" si="50"/>
        <v>33164.402336966938</v>
      </c>
      <c r="AS91" s="8">
        <f t="shared" si="50"/>
        <v>-14422.755393114392</v>
      </c>
      <c r="AT91" s="8">
        <f t="shared" si="50"/>
        <v>6891.9910962311351</v>
      </c>
      <c r="AU91" s="8">
        <f t="shared" si="50"/>
        <v>25633.638040083646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254279.45155976716</v>
      </c>
      <c r="K3">
        <v>1</v>
      </c>
      <c r="L3" s="2">
        <v>0</v>
      </c>
      <c r="O3">
        <f>$C$3</f>
        <v>254279.45155976716</v>
      </c>
      <c r="P3">
        <f>O3*C5</f>
        <v>25427.945155976719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254279.45155976716</v>
      </c>
      <c r="AF3">
        <f t="shared" ref="AF3:AG34" si="4">-$Z3*P3</f>
        <v>-25427.945155976719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228451.50640379044</v>
      </c>
      <c r="AJ3">
        <f t="shared" ref="AJ3:AJ66" si="7">AB3-AC3</f>
        <v>0</v>
      </c>
      <c r="AL3">
        <f t="shared" ref="AL3:AL34" si="8">SUM(AI3:AK3)</f>
        <v>228451.50640379044</v>
      </c>
      <c r="AN3">
        <f t="shared" ref="AN3:AU34" si="9">AE3*$K3</f>
        <v>254279.45155976716</v>
      </c>
      <c r="AO3">
        <f t="shared" si="9"/>
        <v>-25427.945155976719</v>
      </c>
      <c r="AP3">
        <f t="shared" si="9"/>
        <v>-400</v>
      </c>
      <c r="AQ3">
        <f t="shared" si="9"/>
        <v>0</v>
      </c>
      <c r="AR3">
        <f t="shared" si="9"/>
        <v>228451.50640379044</v>
      </c>
      <c r="AS3">
        <f t="shared" si="9"/>
        <v>0</v>
      </c>
      <c r="AT3">
        <f t="shared" si="9"/>
        <v>0</v>
      </c>
      <c r="AU3">
        <f t="shared" si="9"/>
        <v>228451.50640379044</v>
      </c>
      <c r="AW3">
        <v>0</v>
      </c>
      <c r="AX3">
        <f>IF(Z3&gt;0, (R3*SUMPRODUCT(K3:$K$98, X3:$X$98)-K3*$AZ$3)/Z3, 0)</f>
        <v>0</v>
      </c>
      <c r="AZ3">
        <f>C6*ABS(SUMPRODUCT(X4:X79, K4:K79))/1</f>
        <v>147434.61848318885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10014.2756495089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9889.4944201336766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-9889.4944201336766</v>
      </c>
      <c r="AK4">
        <f>G4*SUM(AB4, AE4:AF4)</f>
        <v>0</v>
      </c>
      <c r="AL4">
        <f t="shared" si="8"/>
        <v>-12349.829420133676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-9226.1352925960218</v>
      </c>
      <c r="AT4">
        <f t="shared" si="9"/>
        <v>0</v>
      </c>
      <c r="AU4">
        <f t="shared" si="9"/>
        <v>-11521.438026059965</v>
      </c>
      <c r="AW4">
        <v>1</v>
      </c>
      <c r="AX4">
        <f>IF(Z4&gt;0, (R4*SUMPRODUCT(K4:$K$98, X4:$X$98)-K4*$AZ$3)/Z4, 0)</f>
        <v>10014.2756495089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1000000</v>
      </c>
      <c r="S5">
        <f t="shared" si="1"/>
        <v>19554.086270901596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9889.4944201336766</v>
      </c>
      <c r="AC5">
        <f t="shared" si="2"/>
        <v>19066.791402286603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-2584.6283128246</v>
      </c>
      <c r="AI5">
        <f t="shared" si="6"/>
        <v>-2633.3822948264587</v>
      </c>
      <c r="AJ5">
        <f t="shared" si="7"/>
        <v>-9177.2969821529259</v>
      </c>
      <c r="AK5">
        <f>G5*SUM(AB5, AE5:AF5)</f>
        <v>405.46927122548078</v>
      </c>
      <c r="AL5">
        <f t="shared" si="8"/>
        <v>-11405.210005753905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-2210.1363929992649</v>
      </c>
      <c r="AR5">
        <f t="shared" si="9"/>
        <v>-2251.8263139025075</v>
      </c>
      <c r="AS5">
        <f t="shared" si="9"/>
        <v>-7847.5802299991956</v>
      </c>
      <c r="AT5">
        <f t="shared" si="9"/>
        <v>346.72002474467183</v>
      </c>
      <c r="AU5">
        <f t="shared" si="9"/>
        <v>-9752.6865191570323</v>
      </c>
      <c r="AW5">
        <v>2</v>
      </c>
      <c r="AX5">
        <f>IF(Z5&gt;0, (R5*SUMPRODUCT(K5:$K$98, X5:$X$98)-K5*$AZ$3)/Z5, 0)</f>
        <v>19554.086270901596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1000000</v>
      </c>
      <c r="S6">
        <f t="shared" si="1"/>
        <v>30331.124808457662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19066.791402286603</v>
      </c>
      <c r="AC6">
        <f t="shared" si="2"/>
        <v>29196.635967065478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-2732.2979615780905</v>
      </c>
      <c r="AI6">
        <f t="shared" si="6"/>
        <v>-2780.4277888618517</v>
      </c>
      <c r="AJ6">
        <f t="shared" si="7"/>
        <v>-10129.844564778876</v>
      </c>
      <c r="AK6">
        <f>G6*SUM(AB6, AE6:AF6)</f>
        <v>1115.4072970337663</v>
      </c>
      <c r="AL6">
        <f t="shared" si="8"/>
        <v>-11794.865056606963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-2107.7220510737338</v>
      </c>
      <c r="AR6">
        <f t="shared" si="9"/>
        <v>-2144.8498825572965</v>
      </c>
      <c r="AS6">
        <f t="shared" si="9"/>
        <v>-7814.2636942869258</v>
      </c>
      <c r="AT6">
        <f t="shared" si="9"/>
        <v>860.43637588075239</v>
      </c>
      <c r="AU6">
        <f t="shared" si="9"/>
        <v>-9098.6772009634715</v>
      </c>
      <c r="AW6">
        <v>3</v>
      </c>
      <c r="AX6">
        <f>IF(Z6&gt;0, (R6*SUMPRODUCT(K6:$K$98, X6:$X$98)-K6*$AZ$3)/Z6, 0)</f>
        <v>30331.124808457662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1000000</v>
      </c>
      <c r="S7">
        <f t="shared" si="1"/>
        <v>39306.15562351593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29196.635967065478</v>
      </c>
      <c r="AC7">
        <f t="shared" si="2"/>
        <v>37343.572318243896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-2901.26598866513</v>
      </c>
      <c r="AI7">
        <f t="shared" si="6"/>
        <v>-2948.7694543766202</v>
      </c>
      <c r="AJ7">
        <f t="shared" si="7"/>
        <v>-8146.9363511784177</v>
      </c>
      <c r="AK7">
        <f>G7*SUM(AB7, AE7:AF7)</f>
        <v>1433.554825982915</v>
      </c>
      <c r="AL7">
        <f t="shared" si="8"/>
        <v>-9662.1509795721213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-2036.2712053763755</v>
      </c>
      <c r="AR7">
        <f t="shared" si="9"/>
        <v>-2069.6118021233829</v>
      </c>
      <c r="AS7">
        <f t="shared" si="9"/>
        <v>-5717.9768999985563</v>
      </c>
      <c r="AT7">
        <f t="shared" si="9"/>
        <v>1006.1491862110958</v>
      </c>
      <c r="AU7">
        <f t="shared" si="9"/>
        <v>-6781.4395159108426</v>
      </c>
      <c r="AW7">
        <v>4</v>
      </c>
      <c r="AX7">
        <f>IF(Z7&gt;0, (R7*SUMPRODUCT(K7:$K$98, X7:$X$98)-K7*$AZ$3)/Z7, 0)</f>
        <v>39306.15562351593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1000000</v>
      </c>
      <c r="S8">
        <f t="shared" si="1"/>
        <v>45074.291749997072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37343.572318243896</v>
      </c>
      <c r="AC8">
        <f t="shared" si="2"/>
        <v>42194.235864666451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-4464.3757075658687</v>
      </c>
      <c r="AI8">
        <f t="shared" si="6"/>
        <v>-4511.1809198348656</v>
      </c>
      <c r="AJ8">
        <f t="shared" si="7"/>
        <v>-4850.6635464225546</v>
      </c>
      <c r="AK8">
        <f t="shared" ref="AK8:AK71" si="22">G8*SUM(AB8:AB8, AE8:AF8)</f>
        <v>795.41809037859491</v>
      </c>
      <c r="AL8">
        <f t="shared" si="8"/>
        <v>-8566.4263758788256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-2924.8103073683915</v>
      </c>
      <c r="AR8">
        <f t="shared" si="9"/>
        <v>-2955.4744754962949</v>
      </c>
      <c r="AS8">
        <f t="shared" si="9"/>
        <v>-3177.8845839765113</v>
      </c>
      <c r="AT8">
        <f t="shared" si="9"/>
        <v>521.11362972070651</v>
      </c>
      <c r="AU8">
        <f t="shared" si="9"/>
        <v>-5612.2454297520999</v>
      </c>
      <c r="AW8">
        <v>5</v>
      </c>
      <c r="AX8">
        <f>IF(Z8&gt;0, (R8*SUMPRODUCT(K8:$K$98, X8:$X$98)-K8*$AZ$3)/Z8, 0)</f>
        <v>45074.291749997072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1000000</v>
      </c>
      <c r="S9">
        <f t="shared" si="1"/>
        <v>48210.29777175912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42194.235864666451</v>
      </c>
      <c r="AC9">
        <f t="shared" si="2"/>
        <v>44383.010288968246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-6130.5467029932543</v>
      </c>
      <c r="AI9">
        <f t="shared" si="6"/>
        <v>-6176.5773358044116</v>
      </c>
      <c r="AJ9">
        <f t="shared" si="7"/>
        <v>-2188.7744243017951</v>
      </c>
      <c r="AK9">
        <f t="shared" si="22"/>
        <v>248.94599160153206</v>
      </c>
      <c r="AL9">
        <f t="shared" si="8"/>
        <v>-8116.4057685046746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-3803.7624220028574</v>
      </c>
      <c r="AR9">
        <f t="shared" si="9"/>
        <v>-3832.3226140755487</v>
      </c>
      <c r="AS9">
        <f t="shared" si="9"/>
        <v>-1358.0481984314908</v>
      </c>
      <c r="AT9">
        <f t="shared" si="9"/>
        <v>154.46116860993897</v>
      </c>
      <c r="AU9">
        <f t="shared" si="9"/>
        <v>-5035.9096438971001</v>
      </c>
      <c r="AW9">
        <v>6</v>
      </c>
      <c r="AX9">
        <f>IF(Z9&gt;0, (R9*SUMPRODUCT(K9:$K$98, X9:$X$98)-K9*$AZ$3)/Z9, 0)</f>
        <v>48210.29777175912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1000000</v>
      </c>
      <c r="S10">
        <f t="shared" si="1"/>
        <v>50107.047428784579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44383.010288968246</v>
      </c>
      <c r="AC10">
        <f t="shared" si="2"/>
        <v>45274.177640006907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-7857.4290208645971</v>
      </c>
      <c r="AI10">
        <f t="shared" si="6"/>
        <v>-7902.6064758965995</v>
      </c>
      <c r="AJ10">
        <f t="shared" si="7"/>
        <v>-891.16735103866085</v>
      </c>
      <c r="AK10">
        <f t="shared" si="22"/>
        <v>181.97034218476983</v>
      </c>
      <c r="AL10">
        <f t="shared" si="8"/>
        <v>-8611.8034847504896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-4625.0116562076064</v>
      </c>
      <c r="AR10">
        <f t="shared" si="9"/>
        <v>-4651.6038475676514</v>
      </c>
      <c r="AS10">
        <f t="shared" si="9"/>
        <v>-524.55572621029319</v>
      </c>
      <c r="AT10">
        <f t="shared" si="9"/>
        <v>107.11072940701405</v>
      </c>
      <c r="AU10">
        <f t="shared" si="9"/>
        <v>-5069.0488443709301</v>
      </c>
      <c r="AW10">
        <v>7</v>
      </c>
      <c r="AX10">
        <f>IF(Z10&gt;0, (R10*SUMPRODUCT(K10:$K$98, X10:$X$98)-K10*$AZ$3)/Z10, 0)</f>
        <v>50107.047428784579</v>
      </c>
    </row>
    <row r="11" spans="1:52" x14ac:dyDescent="0.25">
      <c r="A11" t="s">
        <v>33</v>
      </c>
      <c r="C11" s="12">
        <f>AU81</f>
        <v>65386.144686797306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1000000</v>
      </c>
      <c r="S11">
        <f t="shared" si="1"/>
        <v>50828.869579974293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45274.177640006907</v>
      </c>
      <c r="AC11">
        <f t="shared" si="2"/>
        <v>44970.146250141974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-9777.3048180260394</v>
      </c>
      <c r="AI11">
        <f t="shared" si="6"/>
        <v>-9821.541633266821</v>
      </c>
      <c r="AJ11">
        <f t="shared" si="7"/>
        <v>304.03138986493286</v>
      </c>
      <c r="AK11">
        <f t="shared" si="22"/>
        <v>108.65802633601656</v>
      </c>
      <c r="AL11">
        <f t="shared" si="8"/>
        <v>-9408.8522170658707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-5468.5310282602504</v>
      </c>
      <c r="AR11">
        <f t="shared" si="9"/>
        <v>-5493.2730610840235</v>
      </c>
      <c r="AS11">
        <f t="shared" si="9"/>
        <v>170.04738217593396</v>
      </c>
      <c r="AT11">
        <f t="shared" si="9"/>
        <v>60.773372575285045</v>
      </c>
      <c r="AU11">
        <f t="shared" si="9"/>
        <v>-5262.4523063328043</v>
      </c>
      <c r="AW11">
        <v>8</v>
      </c>
      <c r="AX11">
        <f>IF(Z11&gt;0, (R11*SUMPRODUCT(K11:$K$98, X11:$X$98)-K11*$AZ$3)/Z11, 0)</f>
        <v>50828.869579974293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1000000</v>
      </c>
      <c r="S12">
        <f t="shared" si="1"/>
        <v>50462.20051456595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44970.146250141974</v>
      </c>
      <c r="AC12">
        <f t="shared" si="2"/>
        <v>43600.003628986364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-11875.815419540184</v>
      </c>
      <c r="AI12">
        <f t="shared" si="6"/>
        <v>-11919.01607585758</v>
      </c>
      <c r="AJ12">
        <f t="shared" si="7"/>
        <v>1370.14262115561</v>
      </c>
      <c r="AK12">
        <f t="shared" si="22"/>
        <v>103.43133637532654</v>
      </c>
      <c r="AL12">
        <f t="shared" si="8"/>
        <v>-10445.442118326644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-6312.122143751747</v>
      </c>
      <c r="AR12">
        <f t="shared" si="9"/>
        <v>-6335.0837518377884</v>
      </c>
      <c r="AS12">
        <f t="shared" si="9"/>
        <v>728.24536872342583</v>
      </c>
      <c r="AT12">
        <f t="shared" si="9"/>
        <v>54.974854831299872</v>
      </c>
      <c r="AU12">
        <f t="shared" si="9"/>
        <v>-5551.8635282830628</v>
      </c>
      <c r="AW12">
        <v>9</v>
      </c>
      <c r="AX12">
        <f>IF(Z12&gt;0, (R12*SUMPRODUCT(K12:$K$98, X12:$X$98)-K12*$AZ$3)/Z12, 0)</f>
        <v>50462.20051456595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1000000</v>
      </c>
      <c r="S13">
        <f t="shared" si="1"/>
        <v>48926.684806646095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43600.003628986364</v>
      </c>
      <c r="AC13">
        <f t="shared" si="2"/>
        <v>41161.341073625692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-14086.870011976687</v>
      </c>
      <c r="AI13">
        <f t="shared" si="6"/>
        <v>-14128.934318230311</v>
      </c>
      <c r="AJ13">
        <f t="shared" si="7"/>
        <v>2438.6625553606718</v>
      </c>
      <c r="AK13">
        <f t="shared" si="22"/>
        <v>87.200007257972729</v>
      </c>
      <c r="AL13">
        <f t="shared" si="8"/>
        <v>-11603.071755611667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-7117.2254417265685</v>
      </c>
      <c r="AR13">
        <f t="shared" si="9"/>
        <v>-7138.4779378738558</v>
      </c>
      <c r="AS13">
        <f t="shared" si="9"/>
        <v>1232.1055825774183</v>
      </c>
      <c r="AT13">
        <f t="shared" si="9"/>
        <v>44.056778379265985</v>
      </c>
      <c r="AU13">
        <f t="shared" si="9"/>
        <v>-5862.3155769171717</v>
      </c>
      <c r="AW13">
        <v>10</v>
      </c>
      <c r="AX13">
        <f>IF(Z13&gt;0, (R13*SUMPRODUCT(K13:$K$98, X13:$X$98)-K13*$AZ$3)/Z13, 0)</f>
        <v>48926.684806646095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1000000</v>
      </c>
      <c r="S14">
        <f t="shared" si="1"/>
        <v>51475.902013837316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41161.341073625692</v>
      </c>
      <c r="AC14">
        <f t="shared" si="2"/>
        <v>42025.14500358401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-16469.017184418793</v>
      </c>
      <c r="AI14">
        <f t="shared" si="6"/>
        <v>-16509.83739675066</v>
      </c>
      <c r="AJ14">
        <f t="shared" si="7"/>
        <v>-863.80392995831789</v>
      </c>
      <c r="AK14">
        <f t="shared" si="22"/>
        <v>2881.2938751537986</v>
      </c>
      <c r="AL14">
        <f t="shared" si="8"/>
        <v>-14492.347451555179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-7429.2654389159479</v>
      </c>
      <c r="AR14">
        <f t="shared" si="9"/>
        <v>-7447.6796642027648</v>
      </c>
      <c r="AS14">
        <f t="shared" si="9"/>
        <v>-389.66676705581324</v>
      </c>
      <c r="AT14">
        <f t="shared" si="9"/>
        <v>1299.7677254409734</v>
      </c>
      <c r="AU14">
        <f t="shared" si="9"/>
        <v>-6537.5787058176047</v>
      </c>
      <c r="AW14">
        <v>11</v>
      </c>
      <c r="AX14">
        <f>IF(Z14&gt;0, (R14*SUMPRODUCT(K14:$K$98, X14:$X$98)-K14*$AZ$3)/Z14, 0)</f>
        <v>51475.902013837316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1000000</v>
      </c>
      <c r="S15">
        <f t="shared" si="1"/>
        <v>52863.80409170621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42025.14500358401</v>
      </c>
      <c r="AC15">
        <f t="shared" si="2"/>
        <v>41721.798646529598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-19008.340074457017</v>
      </c>
      <c r="AI15">
        <f t="shared" si="6"/>
        <v>-19047.801667661843</v>
      </c>
      <c r="AJ15">
        <f t="shared" si="7"/>
        <v>303.34635705441178</v>
      </c>
      <c r="AK15">
        <f t="shared" si="22"/>
        <v>2941.760150250881</v>
      </c>
      <c r="AL15">
        <f t="shared" si="8"/>
        <v>-15802.69516035655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-7656.0429884456953</v>
      </c>
      <c r="AR15">
        <f t="shared" si="9"/>
        <v>-7671.9370461480139</v>
      </c>
      <c r="AS15">
        <f t="shared" si="9"/>
        <v>122.17967170725271</v>
      </c>
      <c r="AT15">
        <f t="shared" si="9"/>
        <v>1184.8610706561433</v>
      </c>
      <c r="AU15">
        <f t="shared" si="9"/>
        <v>-6364.8963037846179</v>
      </c>
      <c r="AW15">
        <v>12</v>
      </c>
      <c r="AX15">
        <f>IF(Z15&gt;0, (R15*SUMPRODUCT(K15:$K$98, X15:$X$98)-K15*$AZ$3)/Z15, 0)</f>
        <v>52863.80409170621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1000000</v>
      </c>
      <c r="S16">
        <f t="shared" si="1"/>
        <v>53201.090025540136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41721.798646529598</v>
      </c>
      <c r="AC16">
        <f t="shared" si="2"/>
        <v>40428.183409745958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-21426.855878355938</v>
      </c>
      <c r="AI16">
        <f t="shared" si="6"/>
        <v>-21464.851512834797</v>
      </c>
      <c r="AJ16">
        <f t="shared" si="7"/>
        <v>1293.6152367836403</v>
      </c>
      <c r="AK16">
        <f t="shared" si="22"/>
        <v>2920.5259052570723</v>
      </c>
      <c r="AL16">
        <f t="shared" si="8"/>
        <v>-17250.710370794084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-7705.49593857541</v>
      </c>
      <c r="AR16">
        <f t="shared" si="9"/>
        <v>-7719.1598754974939</v>
      </c>
      <c r="AS16">
        <f t="shared" si="9"/>
        <v>465.20810191217089</v>
      </c>
      <c r="AT16">
        <f t="shared" si="9"/>
        <v>1050.2754407469959</v>
      </c>
      <c r="AU16">
        <f t="shared" si="9"/>
        <v>-6203.6763328383277</v>
      </c>
      <c r="AW16">
        <v>13</v>
      </c>
      <c r="AX16">
        <f>IF(Z16&gt;0, (R16*SUMPRODUCT(K16:$K$98, X16:$X$98)-K16*$AZ$3)/Z16, 0)</f>
        <v>53201.090025540136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1000000</v>
      </c>
      <c r="S17">
        <f t="shared" si="1"/>
        <v>52712.936438126962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40428.183409745958</v>
      </c>
      <c r="AC17">
        <f t="shared" si="2"/>
        <v>38403.426535154533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-23774.628406111697</v>
      </c>
      <c r="AI17">
        <f t="shared" si="6"/>
        <v>-23811.05535282546</v>
      </c>
      <c r="AJ17">
        <f t="shared" si="7"/>
        <v>2024.756874591425</v>
      </c>
      <c r="AK17">
        <f t="shared" si="22"/>
        <v>2829.9728386822171</v>
      </c>
      <c r="AL17">
        <f t="shared" si="8"/>
        <v>-18956.325639551818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-7633.748759720107</v>
      </c>
      <c r="AR17">
        <f t="shared" si="9"/>
        <v>-7645.4450165257485</v>
      </c>
      <c r="AS17">
        <f t="shared" si="9"/>
        <v>650.12520978766099</v>
      </c>
      <c r="AT17">
        <f t="shared" si="9"/>
        <v>908.6704228688784</v>
      </c>
      <c r="AU17">
        <f t="shared" si="9"/>
        <v>-6086.6493838692086</v>
      </c>
      <c r="AW17">
        <v>14</v>
      </c>
      <c r="AX17">
        <f>IF(Z17&gt;0, (R17*SUMPRODUCT(K17:$K$98, X17:$X$98)-K17*$AZ$3)/Z17, 0)</f>
        <v>52712.936438126962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1000000</v>
      </c>
      <c r="S18">
        <f t="shared" si="1"/>
        <v>51560.515545250804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38403.426535154533</v>
      </c>
      <c r="AC18">
        <f t="shared" si="2"/>
        <v>35841.766225420113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-26113.749560163775</v>
      </c>
      <c r="AI18">
        <f t="shared" si="6"/>
        <v>-26148.506549932394</v>
      </c>
      <c r="AJ18">
        <f t="shared" si="7"/>
        <v>2561.6603097344196</v>
      </c>
      <c r="AK18">
        <f t="shared" si="22"/>
        <v>2688.2398574608173</v>
      </c>
      <c r="AL18">
        <f t="shared" si="8"/>
        <v>-20898.606382737158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-7486.4398025255568</v>
      </c>
      <c r="AR18">
        <f t="shared" si="9"/>
        <v>-7496.4041361047039</v>
      </c>
      <c r="AS18">
        <f t="shared" si="9"/>
        <v>734.39149974085262</v>
      </c>
      <c r="AT18">
        <f t="shared" si="9"/>
        <v>770.68005194976968</v>
      </c>
      <c r="AU18">
        <f t="shared" si="9"/>
        <v>-5991.3325844140818</v>
      </c>
      <c r="AW18">
        <v>15</v>
      </c>
      <c r="AX18">
        <f>IF(Z18&gt;0, (R18*SUMPRODUCT(K18:$K$98, X18:$X$98)-K18*$AZ$3)/Z18, 0)</f>
        <v>51560.515545250804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1000000</v>
      </c>
      <c r="S19">
        <f t="shared" si="1"/>
        <v>49863.3497050105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35841.766225420113</v>
      </c>
      <c r="AC19">
        <f t="shared" si="2"/>
        <v>32883.976824667516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-28706.492989697843</v>
      </c>
      <c r="AI19">
        <f t="shared" si="6"/>
        <v>-28739.467084919292</v>
      </c>
      <c r="AJ19">
        <f t="shared" si="7"/>
        <v>2957.7894007525974</v>
      </c>
      <c r="AK19">
        <f t="shared" si="22"/>
        <v>2508.923635779408</v>
      </c>
      <c r="AL19">
        <f t="shared" si="8"/>
        <v>-23272.754048387287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-7347.9842765077792</v>
      </c>
      <c r="AR19">
        <f t="shared" si="9"/>
        <v>-7356.4246364398068</v>
      </c>
      <c r="AS19">
        <f t="shared" si="9"/>
        <v>757.10362870697065</v>
      </c>
      <c r="AT19">
        <f t="shared" si="9"/>
        <v>642.20772050706239</v>
      </c>
      <c r="AU19">
        <f t="shared" si="9"/>
        <v>-5957.113287225774</v>
      </c>
      <c r="AW19">
        <v>16</v>
      </c>
      <c r="AX19">
        <f>IF(Z19&gt;0, (R19*SUMPRODUCT(K19:$K$98, X19:$X$98)-K19*$AZ$3)/Z19, 0)</f>
        <v>49863.3497050105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1000000</v>
      </c>
      <c r="S20">
        <f t="shared" si="1"/>
        <v>47569.205030911216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32883.976824667516</v>
      </c>
      <c r="AC20">
        <f t="shared" si="2"/>
        <v>29579.430406885564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-31068.192517648276</v>
      </c>
      <c r="AI20">
        <f t="shared" si="6"/>
        <v>-31099.283462291627</v>
      </c>
      <c r="AJ20">
        <f t="shared" si="7"/>
        <v>3304.5464177819522</v>
      </c>
      <c r="AK20">
        <f t="shared" si="22"/>
        <v>2301.8783777267263</v>
      </c>
      <c r="AL20">
        <f t="shared" si="8"/>
        <v>-25492.858666782948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-7100.452792818016</v>
      </c>
      <c r="AR20">
        <f t="shared" si="9"/>
        <v>-7107.5584454754353</v>
      </c>
      <c r="AS20">
        <f t="shared" si="9"/>
        <v>755.23466090948307</v>
      </c>
      <c r="AT20">
        <f t="shared" si="9"/>
        <v>526.08077365854865</v>
      </c>
      <c r="AU20">
        <f t="shared" si="9"/>
        <v>-5826.243010907403</v>
      </c>
      <c r="AW20">
        <v>17</v>
      </c>
      <c r="AX20">
        <f>IF(Z20&gt;0, (R20*SUMPRODUCT(K20:$K$98, X20:$X$98)-K20*$AZ$3)/Z20, 0)</f>
        <v>47569.205030911216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1000000</v>
      </c>
      <c r="S21">
        <f t="shared" si="1"/>
        <v>44772.485843261456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29579.430406885564</v>
      </c>
      <c r="AC21">
        <f t="shared" si="2"/>
        <v>26089.189987929894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-32894.841251558304</v>
      </c>
      <c r="AI21">
        <f t="shared" si="6"/>
        <v>-32923.976544692647</v>
      </c>
      <c r="AJ21">
        <f t="shared" si="7"/>
        <v>3490.2404189556692</v>
      </c>
      <c r="AK21">
        <f t="shared" si="22"/>
        <v>2070.5601284819895</v>
      </c>
      <c r="AL21">
        <f t="shared" si="8"/>
        <v>-27363.175997254988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-6712.4309148236125</v>
      </c>
      <c r="AR21">
        <f t="shared" si="9"/>
        <v>-6718.3761826804121</v>
      </c>
      <c r="AS21">
        <f t="shared" si="9"/>
        <v>712.20886914160485</v>
      </c>
      <c r="AT21">
        <f t="shared" si="9"/>
        <v>422.51281017400424</v>
      </c>
      <c r="AU21">
        <f t="shared" si="9"/>
        <v>-5583.6545033648035</v>
      </c>
      <c r="AW21">
        <v>18</v>
      </c>
      <c r="AX21">
        <f>IF(Z21&gt;0, (R21*SUMPRODUCT(K21:$K$98, X21:$X$98)-K21*$AZ$3)/Z21, 0)</f>
        <v>44772.485843261456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1000000</v>
      </c>
      <c r="S22">
        <f t="shared" si="1"/>
        <v>41671.525952062308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26089.189987929894</v>
      </c>
      <c r="AC22">
        <f t="shared" si="2"/>
        <v>22600.162978340522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-34538.141893171596</v>
      </c>
      <c r="AI22">
        <f t="shared" si="6"/>
        <v>-34565.258926279937</v>
      </c>
      <c r="AJ22">
        <f t="shared" si="7"/>
        <v>3489.027009589372</v>
      </c>
      <c r="AK22">
        <f t="shared" si="22"/>
        <v>1826.2432991550927</v>
      </c>
      <c r="AL22">
        <f t="shared" si="8"/>
        <v>-29249.988617535473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-6292.6413644317854</v>
      </c>
      <c r="AR22">
        <f t="shared" si="9"/>
        <v>-6297.5819244869845</v>
      </c>
      <c r="AS22">
        <f t="shared" si="9"/>
        <v>635.67970014340858</v>
      </c>
      <c r="AT22">
        <f t="shared" si="9"/>
        <v>332.7305261911535</v>
      </c>
      <c r="AU22">
        <f t="shared" si="9"/>
        <v>-5329.1716981524223</v>
      </c>
      <c r="AW22">
        <v>19</v>
      </c>
      <c r="AX22">
        <f>IF(Z22&gt;0, (R22*SUMPRODUCT(K22:$K$98, X22:$X$98)-K22*$AZ$3)/Z22, 0)</f>
        <v>41671.525952062308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1000000</v>
      </c>
      <c r="S23">
        <f t="shared" si="1"/>
        <v>38287.139594094842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22600.162978340522</v>
      </c>
      <c r="AC23">
        <f t="shared" si="2"/>
        <v>19185.560815010747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-35820.516054789732</v>
      </c>
      <c r="AI23">
        <f t="shared" si="6"/>
        <v>-35845.570891764248</v>
      </c>
      <c r="AJ23">
        <f t="shared" si="7"/>
        <v>3414.6021633297751</v>
      </c>
      <c r="AK23">
        <f t="shared" si="22"/>
        <v>1582.0114084838367</v>
      </c>
      <c r="AL23">
        <f t="shared" si="8"/>
        <v>-30848.957319950638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-5827.0376879601854</v>
      </c>
      <c r="AR23">
        <f t="shared" si="9"/>
        <v>-5831.1134382674363</v>
      </c>
      <c r="AS23">
        <f t="shared" si="9"/>
        <v>555.46423353251646</v>
      </c>
      <c r="AT23">
        <f t="shared" si="9"/>
        <v>257.35084569742401</v>
      </c>
      <c r="AU23">
        <f t="shared" si="9"/>
        <v>-5018.2983590374961</v>
      </c>
      <c r="AW23">
        <v>20</v>
      </c>
      <c r="AX23">
        <f>IF(Z23&gt;0, (R23*SUMPRODUCT(K23:$K$98, X23:$X$98)-K23*$AZ$3)/Z23, 0)</f>
        <v>38287.139594094842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1000000</v>
      </c>
      <c r="S24">
        <f t="shared" si="1"/>
        <v>34686.164414837673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19185.560815010747</v>
      </c>
      <c r="AC24">
        <f t="shared" si="2"/>
        <v>15928.200985177367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-36876.711252569883</v>
      </c>
      <c r="AI24">
        <f t="shared" si="6"/>
        <v>-36899.671705612025</v>
      </c>
      <c r="AJ24">
        <f t="shared" si="7"/>
        <v>3257.35982983338</v>
      </c>
      <c r="AK24">
        <f t="shared" si="22"/>
        <v>1342.9892570507525</v>
      </c>
      <c r="AL24">
        <f t="shared" si="8"/>
        <v>-32299.322618727892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-5356.1181537716157</v>
      </c>
      <c r="AR24">
        <f t="shared" si="9"/>
        <v>-5359.4530200105146</v>
      </c>
      <c r="AS24">
        <f t="shared" si="9"/>
        <v>473.11171537079912</v>
      </c>
      <c r="AT24">
        <f t="shared" si="9"/>
        <v>195.06102620548913</v>
      </c>
      <c r="AU24">
        <f t="shared" si="9"/>
        <v>-4691.2802784342266</v>
      </c>
      <c r="AW24">
        <v>21</v>
      </c>
      <c r="AX24">
        <f>IF(Z24&gt;0, (R24*SUMPRODUCT(K24:$K$98, X24:$X$98)-K24*$AZ$3)/Z24, 0)</f>
        <v>34686.164414837673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1000000</v>
      </c>
      <c r="S25">
        <f t="shared" si="1"/>
        <v>30867.552845961141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15928.200985177367</v>
      </c>
      <c r="AC25">
        <f t="shared" si="2"/>
        <v>12866.43806187611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-37789.691243938469</v>
      </c>
      <c r="AI25">
        <f t="shared" si="6"/>
        <v>-37810.532607887988</v>
      </c>
      <c r="AJ25">
        <f t="shared" si="7"/>
        <v>3061.7629233012576</v>
      </c>
      <c r="AK25">
        <f t="shared" si="22"/>
        <v>1114.9740689624159</v>
      </c>
      <c r="AL25">
        <f t="shared" si="8"/>
        <v>-33633.795615624316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-4900.6454892453521</v>
      </c>
      <c r="AR25">
        <f t="shared" si="9"/>
        <v>-4903.3482405213445</v>
      </c>
      <c r="AS25">
        <f t="shared" si="9"/>
        <v>397.05576217486919</v>
      </c>
      <c r="AT25">
        <f t="shared" si="9"/>
        <v>144.59214832994036</v>
      </c>
      <c r="AU25">
        <f t="shared" si="9"/>
        <v>-4361.7003300165352</v>
      </c>
      <c r="AW25">
        <v>22</v>
      </c>
      <c r="AX25">
        <f>IF(Z25&gt;0, (R25*SUMPRODUCT(K25:$K$98, X25:$X$98)-K25*$AZ$3)/Z25, 0)</f>
        <v>30867.552845961141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1000000</v>
      </c>
      <c r="S26">
        <f t="shared" si="1"/>
        <v>26742.026369678679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12866.43806187611</v>
      </c>
      <c r="AC26">
        <f t="shared" si="2"/>
        <v>10014.32402840786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-38180.128273688853</v>
      </c>
      <c r="AI26">
        <f t="shared" si="6"/>
        <v>-38198.852217585198</v>
      </c>
      <c r="AJ26">
        <f t="shared" si="7"/>
        <v>2852.1140334682495</v>
      </c>
      <c r="AK26">
        <f t="shared" si="22"/>
        <v>900.65066433132779</v>
      </c>
      <c r="AL26">
        <f t="shared" si="8"/>
        <v>-34446.087519785622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-4420.7840826279225</v>
      </c>
      <c r="AR26">
        <f t="shared" si="9"/>
        <v>-4422.9520824981064</v>
      </c>
      <c r="AS26">
        <f t="shared" si="9"/>
        <v>330.23933892032352</v>
      </c>
      <c r="AT26">
        <f t="shared" si="9"/>
        <v>104.28414730151741</v>
      </c>
      <c r="AU26">
        <f t="shared" si="9"/>
        <v>-3988.428596276266</v>
      </c>
      <c r="AW26">
        <v>23</v>
      </c>
      <c r="AX26">
        <f>IF(Z26&gt;0, (R26*SUMPRODUCT(K26:$K$98, X26:$X$98)-K26*$AZ$3)/Z26, 0)</f>
        <v>26742.026369678679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1000000</v>
      </c>
      <c r="S27">
        <f t="shared" si="1"/>
        <v>22308.003135646322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10014.32402840786</v>
      </c>
      <c r="AC27">
        <f t="shared" si="2"/>
        <v>7422.5858884380677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-38002.116532018088</v>
      </c>
      <c r="AI27">
        <f t="shared" si="6"/>
        <v>-38018.753130648867</v>
      </c>
      <c r="AJ27">
        <f t="shared" si="7"/>
        <v>2591.7381399697924</v>
      </c>
      <c r="AK27">
        <f t="shared" si="22"/>
        <v>701.00268198855031</v>
      </c>
      <c r="AL27">
        <f t="shared" si="8"/>
        <v>-34726.012308690522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-3928.7254790408715</v>
      </c>
      <c r="AR27">
        <f t="shared" si="9"/>
        <v>-3930.4453997950286</v>
      </c>
      <c r="AS27">
        <f t="shared" si="9"/>
        <v>267.93843592691587</v>
      </c>
      <c r="AT27">
        <f t="shared" si="9"/>
        <v>72.470887122406026</v>
      </c>
      <c r="AU27">
        <f t="shared" si="9"/>
        <v>-3590.0360767457064</v>
      </c>
      <c r="AW27">
        <v>24</v>
      </c>
      <c r="AX27">
        <f>IF(Z27&gt;0, (R27*SUMPRODUCT(K27:$K$98, X27:$X$98)-K27*$AZ$3)/Z27, 0)</f>
        <v>22308.003135646322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1000000</v>
      </c>
      <c r="S28">
        <f t="shared" si="1"/>
        <v>17561.890825780454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7422.5858884380677</v>
      </c>
      <c r="AC28">
        <f t="shared" si="2"/>
        <v>5126.9371439133811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-37469.280168212688</v>
      </c>
      <c r="AI28">
        <f t="shared" si="6"/>
        <v>-37483.876936848748</v>
      </c>
      <c r="AJ28">
        <f t="shared" si="7"/>
        <v>2295.6487445246867</v>
      </c>
      <c r="AK28">
        <f t="shared" si="22"/>
        <v>519.58101219066475</v>
      </c>
      <c r="AL28">
        <f t="shared" si="8"/>
        <v>-34668.647180133397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-3458.6070722570207</v>
      </c>
      <c r="AR28">
        <f t="shared" si="9"/>
        <v>-3459.9544289986006</v>
      </c>
      <c r="AS28">
        <f t="shared" si="9"/>
        <v>211.90017389143145</v>
      </c>
      <c r="AT28">
        <f t="shared" si="9"/>
        <v>47.959996971001694</v>
      </c>
      <c r="AU28">
        <f t="shared" si="9"/>
        <v>-3200.0942581361674</v>
      </c>
      <c r="AW28">
        <v>25</v>
      </c>
      <c r="AX28">
        <f>IF(Z28&gt;0, (R28*SUMPRODUCT(K28:$K$98, X28:$X$98)-K28*$AZ$3)/Z28, 0)</f>
        <v>17561.890825780454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1000000</v>
      </c>
      <c r="S29">
        <f t="shared" si="1"/>
        <v>12383.069913725569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5126.9371439133811</v>
      </c>
      <c r="AC29">
        <f t="shared" si="2"/>
        <v>3126.4342989029537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-36539.507055904563</v>
      </c>
      <c r="AI29">
        <f t="shared" si="6"/>
        <v>-36552.130881501471</v>
      </c>
      <c r="AJ29">
        <f t="shared" si="7"/>
        <v>2000.5028450104273</v>
      </c>
      <c r="AK29">
        <f t="shared" si="22"/>
        <v>358.8856000739367</v>
      </c>
      <c r="AL29">
        <f t="shared" si="8"/>
        <v>-34192.742436417102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-3011.4144972559552</v>
      </c>
      <c r="AR29">
        <f t="shared" si="9"/>
        <v>-3012.4548936508818</v>
      </c>
      <c r="AS29">
        <f t="shared" si="9"/>
        <v>164.87204548351144</v>
      </c>
      <c r="AT29">
        <f t="shared" si="9"/>
        <v>29.577664998751338</v>
      </c>
      <c r="AU29">
        <f t="shared" si="9"/>
        <v>-2818.0051831686187</v>
      </c>
      <c r="AW29">
        <v>26</v>
      </c>
      <c r="AX29">
        <f>IF(Z29&gt;0, (R29*SUMPRODUCT(K29:$K$98, X29:$X$98)-K29*$AZ$3)/Z29, 0)</f>
        <v>12383.069913725569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1000000</v>
      </c>
      <c r="S30">
        <f t="shared" si="1"/>
        <v>6598.6983078444237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3126.4342989029537</v>
      </c>
      <c r="AC30">
        <f t="shared" si="2"/>
        <v>1416.8985759743118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-35227.795234209952</v>
      </c>
      <c r="AI30">
        <f t="shared" si="6"/>
        <v>-35238.531431789175</v>
      </c>
      <c r="AJ30">
        <f t="shared" si="7"/>
        <v>1709.5357229286419</v>
      </c>
      <c r="AK30">
        <f t="shared" si="22"/>
        <v>218.85040092320679</v>
      </c>
      <c r="AL30">
        <f t="shared" si="8"/>
        <v>-33310.145307937324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-2592.2405104942754</v>
      </c>
      <c r="AR30">
        <f t="shared" si="9"/>
        <v>-2593.0305345678371</v>
      </c>
      <c r="AS30">
        <f t="shared" si="9"/>
        <v>125.79634137333852</v>
      </c>
      <c r="AT30">
        <f t="shared" si="9"/>
        <v>16.104126620451371</v>
      </c>
      <c r="AU30">
        <f t="shared" si="9"/>
        <v>-2451.1300665740473</v>
      </c>
      <c r="AW30">
        <v>27</v>
      </c>
      <c r="AX30">
        <f>IF(Z30&gt;0, (R30*SUMPRODUCT(K30:$K$98, X30:$X$98)-K30*$AZ$3)/Z30, 0)</f>
        <v>6598.6983078444237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1000000</v>
      </c>
      <c r="S31">
        <f t="shared" si="1"/>
        <v>-72.32420470356594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1416.8985759743118</v>
      </c>
      <c r="AC31">
        <f t="shared" si="2"/>
        <v>-12.950171727718043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-33519.482462098458</v>
      </c>
      <c r="AI31">
        <f t="shared" si="6"/>
        <v>-33528.435323578786</v>
      </c>
      <c r="AJ31">
        <f t="shared" si="7"/>
        <v>1429.8487477020299</v>
      </c>
      <c r="AK31">
        <f t="shared" si="22"/>
        <v>99.182900318201831</v>
      </c>
      <c r="AL31">
        <f t="shared" si="8"/>
        <v>-31999.403675558551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-2202.2626429177171</v>
      </c>
      <c r="AR31">
        <f t="shared" si="9"/>
        <v>-2202.8508546363091</v>
      </c>
      <c r="AS31">
        <f t="shared" si="9"/>
        <v>93.942455276492538</v>
      </c>
      <c r="AT31">
        <f t="shared" si="9"/>
        <v>6.5164131467122068</v>
      </c>
      <c r="AU31">
        <f t="shared" si="9"/>
        <v>-2102.3919862131042</v>
      </c>
      <c r="AW31">
        <v>28</v>
      </c>
      <c r="AX31">
        <f>IF(Z31&gt;0, (R31*SUMPRODUCT(K31:$K$98, X31:$X$98)-K31*$AZ$3)/Z31, 0)</f>
        <v>-72.32420470356594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1000000</v>
      </c>
      <c r="S32">
        <f t="shared" si="1"/>
        <v>-8070.0465594232219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-12.950171727718043</v>
      </c>
      <c r="AC32">
        <f t="shared" si="2"/>
        <v>-1177.3630264380727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-31373.691542742512</v>
      </c>
      <c r="AI32">
        <f t="shared" si="6"/>
        <v>-31380.986191030901</v>
      </c>
      <c r="AJ32">
        <f t="shared" si="7"/>
        <v>1164.4128547103546</v>
      </c>
      <c r="AK32">
        <f t="shared" si="22"/>
        <v>-0.90651202094026306</v>
      </c>
      <c r="AL32">
        <f t="shared" si="8"/>
        <v>-30217.479848341489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-1840.4304372286413</v>
      </c>
      <c r="AR32">
        <f t="shared" si="9"/>
        <v>-1840.8583528508923</v>
      </c>
      <c r="AS32">
        <f t="shared" si="9"/>
        <v>68.306302316692481</v>
      </c>
      <c r="AT32">
        <f t="shared" si="9"/>
        <v>-5.3177430930598985E-2</v>
      </c>
      <c r="AU32">
        <f t="shared" si="9"/>
        <v>-1772.6052279651306</v>
      </c>
      <c r="AW32">
        <v>29</v>
      </c>
      <c r="AX32">
        <f>IF(Z32&gt;0, (R32*SUMPRODUCT(K32:$K$98, X32:$X$98)-K32*$AZ$3)/Z32, 0)</f>
        <v>-8070.0465594232219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1000000</v>
      </c>
      <c r="S33">
        <f t="shared" si="1"/>
        <v>-18097.312781143803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-1177.3630264380727</v>
      </c>
      <c r="AC33">
        <f t="shared" si="2"/>
        <v>-2091.1418670529993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-28884.18114863048</v>
      </c>
      <c r="AI33">
        <f t="shared" si="6"/>
        <v>-28889.958641378551</v>
      </c>
      <c r="AJ33">
        <f t="shared" si="7"/>
        <v>913.77884061492659</v>
      </c>
      <c r="AK33">
        <f t="shared" si="22"/>
        <v>-82.415411850665095</v>
      </c>
      <c r="AL33">
        <f t="shared" si="8"/>
        <v>-28058.595212614291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-1512.8498343663052</v>
      </c>
      <c r="AR33">
        <f t="shared" si="9"/>
        <v>-1513.1524387192551</v>
      </c>
      <c r="AS33">
        <f t="shared" si="9"/>
        <v>47.860459002046937</v>
      </c>
      <c r="AT33">
        <f t="shared" si="9"/>
        <v>-4.3166237438384583</v>
      </c>
      <c r="AU33">
        <f t="shared" si="9"/>
        <v>-1469.6086034610469</v>
      </c>
      <c r="AW33">
        <v>30</v>
      </c>
      <c r="AX33">
        <f>IF(Z33&gt;0, (R33*SUMPRODUCT(K33:$K$98, X33:$X$98)-K33*$AZ$3)/Z33, 0)</f>
        <v>-18097.312781143803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1000000</v>
      </c>
      <c r="S34">
        <f t="shared" si="1"/>
        <v>-31380.068644347237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-2091.1418670529993</v>
      </c>
      <c r="AC34">
        <f t="shared" si="2"/>
        <v>-2776.6242044427727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-25910.668376843609</v>
      </c>
      <c r="AI34">
        <f t="shared" si="6"/>
        <v>-25915.092561245358</v>
      </c>
      <c r="AJ34">
        <f t="shared" si="7"/>
        <v>685.48233738977342</v>
      </c>
      <c r="AK34">
        <f t="shared" si="22"/>
        <v>-146.37993069370995</v>
      </c>
      <c r="AL34">
        <f t="shared" si="8"/>
        <v>-25375.990154549294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-1211.7034803002339</v>
      </c>
      <c r="AR34">
        <f t="shared" si="9"/>
        <v>-1211.9103757596301</v>
      </c>
      <c r="AS34">
        <f t="shared" si="9"/>
        <v>32.056345356256301</v>
      </c>
      <c r="AT34">
        <f t="shared" si="9"/>
        <v>-6.8454070303408425</v>
      </c>
      <c r="AU34">
        <f t="shared" ref="AU34:AU79" si="23">AL34*$K34</f>
        <v>-1186.6994374337146</v>
      </c>
      <c r="AW34">
        <v>31</v>
      </c>
      <c r="AX34">
        <f>IF(Z34&gt;0, (R34*SUMPRODUCT(K34:$K$98, X34:$X$98)-K34*$AZ$3)/Z34, 0)</f>
        <v>-31380.068644347237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1000000</v>
      </c>
      <c r="S35">
        <f t="shared" si="1"/>
        <v>-49925.217069784419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-2776.6242044427727</v>
      </c>
      <c r="AC35">
        <f t="shared" si="2"/>
        <v>-3249.6067052996764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-22509.365399219325</v>
      </c>
      <c r="AI35">
        <f t="shared" ref="AI35:AI66" si="25">SUM(AE35:AH35)</f>
        <v>-22512.619873507094</v>
      </c>
      <c r="AJ35">
        <f t="shared" si="7"/>
        <v>472.9825008569037</v>
      </c>
      <c r="AK35">
        <f t="shared" si="22"/>
        <v>-194.36369431099411</v>
      </c>
      <c r="AL35">
        <f t="shared" ref="AL35:AL79" si="26">SUM(AI35:AK35)</f>
        <v>-22234.001066961187</v>
      </c>
      <c r="AN35">
        <f t="shared" ref="AN35:AT66" si="27">AE35*$K35</f>
        <v>0</v>
      </c>
      <c r="AO35">
        <f t="shared" si="27"/>
        <v>0</v>
      </c>
      <c r="AP35">
        <f t="shared" si="27"/>
        <v>-0.13588782936288665</v>
      </c>
      <c r="AQ35">
        <f t="shared" si="27"/>
        <v>-939.85956992495323</v>
      </c>
      <c r="AR35">
        <f t="shared" si="27"/>
        <v>-939.99545775431602</v>
      </c>
      <c r="AS35">
        <f t="shared" si="27"/>
        <v>19.748985453531084</v>
      </c>
      <c r="AT35">
        <f t="shared" si="27"/>
        <v>-8.1154921475703432</v>
      </c>
      <c r="AU35">
        <f t="shared" si="23"/>
        <v>-928.36196444835548</v>
      </c>
      <c r="AW35">
        <v>32</v>
      </c>
      <c r="AX35">
        <f>IF(Z35&gt;0, (R35*SUMPRODUCT(K35:$K$98, X35:$X$98)-K35*$AZ$3)/Z35, 0)</f>
        <v>-49925.217069784419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1000000</v>
      </c>
      <c r="S36">
        <f t="shared" si="1"/>
        <v>-77387.197876362989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-3249.6067052996764</v>
      </c>
      <c r="AC36">
        <f t="shared" si="2"/>
        <v>-3529.8939721502275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-18825.181070180788</v>
      </c>
      <c r="AI36">
        <f t="shared" si="25"/>
        <v>-18827.461740672174</v>
      </c>
      <c r="AJ36">
        <f t="shared" si="7"/>
        <v>280.28726685055108</v>
      </c>
      <c r="AK36">
        <f t="shared" si="22"/>
        <v>-227.47246937097736</v>
      </c>
      <c r="AL36">
        <f t="shared" si="26"/>
        <v>-18774.646943192598</v>
      </c>
      <c r="AN36">
        <f t="shared" si="27"/>
        <v>0</v>
      </c>
      <c r="AO36">
        <f t="shared" si="27"/>
        <v>0</v>
      </c>
      <c r="AP36">
        <f t="shared" si="27"/>
        <v>-8.5024529518681891E-2</v>
      </c>
      <c r="AQ36">
        <f t="shared" si="27"/>
        <v>-701.81210729167992</v>
      </c>
      <c r="AR36">
        <f t="shared" si="27"/>
        <v>-701.89713182119874</v>
      </c>
      <c r="AS36">
        <f t="shared" si="27"/>
        <v>10.449248624067636</v>
      </c>
      <c r="AT36">
        <f t="shared" si="27"/>
        <v>-8.4802867226049266</v>
      </c>
      <c r="AU36">
        <f t="shared" si="23"/>
        <v>-699.92816991973598</v>
      </c>
      <c r="AW36">
        <v>33</v>
      </c>
      <c r="AX36">
        <f>IF(Z36&gt;0, (R36*SUMPRODUCT(K36:$K$98, X36:$X$98)-K36*$AZ$3)/Z36, 0)</f>
        <v>-77387.197876362989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1000000</v>
      </c>
      <c r="S37">
        <f t="shared" si="1"/>
        <v>-120668.15403186007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-3529.8939721502275</v>
      </c>
      <c r="AC37">
        <f t="shared" si="2"/>
        <v>-3642.8022374111906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-14968.679022690421</v>
      </c>
      <c r="AI37">
        <f t="shared" si="25"/>
        <v>-14970.188452525757</v>
      </c>
      <c r="AJ37">
        <f t="shared" si="7"/>
        <v>112.90826526096316</v>
      </c>
      <c r="AK37">
        <f t="shared" si="22"/>
        <v>-247.09257805051595</v>
      </c>
      <c r="AL37">
        <f t="shared" si="26"/>
        <v>-15104.372765315311</v>
      </c>
      <c r="AN37">
        <f t="shared" si="27"/>
        <v>0</v>
      </c>
      <c r="AO37">
        <f t="shared" si="27"/>
        <v>0</v>
      </c>
      <c r="AP37">
        <f t="shared" si="27"/>
        <v>-5.0243120105827085E-2</v>
      </c>
      <c r="AQ37">
        <f t="shared" si="27"/>
        <v>-498.24981616015583</v>
      </c>
      <c r="AR37">
        <f t="shared" si="27"/>
        <v>-498.30005928026162</v>
      </c>
      <c r="AS37">
        <f t="shared" si="27"/>
        <v>3.7582823657291331</v>
      </c>
      <c r="AT37">
        <f t="shared" si="27"/>
        <v>-8.224762612758628</v>
      </c>
      <c r="AU37">
        <f t="shared" si="23"/>
        <v>-502.76653952729117</v>
      </c>
      <c r="AW37">
        <v>34</v>
      </c>
      <c r="AX37">
        <f>IF(Z37&gt;0, (R37*SUMPRODUCT(K37:$K$98, X37:$X$98)-K37*$AZ$3)/Z37, 0)</f>
        <v>-120668.15403186007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1000000</v>
      </c>
      <c r="S38">
        <f t="shared" si="1"/>
        <v>-193624.37369757419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-3642.8022374111906</v>
      </c>
      <c r="AC38">
        <f t="shared" si="2"/>
        <v>-3615.245051758206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-11215.27499672034</v>
      </c>
      <c r="AI38">
        <f t="shared" si="25"/>
        <v>-11216.208568507485</v>
      </c>
      <c r="AJ38">
        <f t="shared" si="7"/>
        <v>-27.557185652984572</v>
      </c>
      <c r="AK38">
        <f t="shared" si="22"/>
        <v>-254.99615661878337</v>
      </c>
      <c r="AL38">
        <f t="shared" si="26"/>
        <v>-11498.761910779253</v>
      </c>
      <c r="AN38">
        <f t="shared" si="27"/>
        <v>0</v>
      </c>
      <c r="AO38">
        <f t="shared" si="27"/>
        <v>0</v>
      </c>
      <c r="AP38">
        <f t="shared" si="27"/>
        <v>-2.774555186036903E-2</v>
      </c>
      <c r="AQ38">
        <f t="shared" si="27"/>
        <v>-333.31555037777684</v>
      </c>
      <c r="AR38">
        <f t="shared" si="27"/>
        <v>-333.34329592963718</v>
      </c>
      <c r="AS38">
        <f t="shared" si="27"/>
        <v>-0.8189936051923068</v>
      </c>
      <c r="AT38">
        <f t="shared" si="27"/>
        <v>-7.5784306949639877</v>
      </c>
      <c r="AU38">
        <f t="shared" si="23"/>
        <v>-341.74072022979345</v>
      </c>
      <c r="AW38">
        <v>35</v>
      </c>
      <c r="AX38">
        <f>IF(Z38&gt;0, (R38*SUMPRODUCT(K38:$K$98, X38:$X$98)-K38*$AZ$3)/Z38, 0)</f>
        <v>-193624.37369757419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1000000</v>
      </c>
      <c r="S39">
        <f t="shared" si="1"/>
        <v>-326220.4357330795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-3615.245051758206</v>
      </c>
      <c r="AC39">
        <f t="shared" si="2"/>
        <v>-3479.090064802821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-7819.8773606728137</v>
      </c>
      <c r="AI39">
        <f t="shared" si="25"/>
        <v>-7820.4106028740543</v>
      </c>
      <c r="AJ39">
        <f t="shared" si="7"/>
        <v>-136.15498695538508</v>
      </c>
      <c r="AK39">
        <f t="shared" si="22"/>
        <v>-253.06715362307446</v>
      </c>
      <c r="AL39">
        <f t="shared" si="26"/>
        <v>-8209.6327434525138</v>
      </c>
      <c r="AN39">
        <f t="shared" si="27"/>
        <v>0</v>
      </c>
      <c r="AO39">
        <f t="shared" si="27"/>
        <v>0</v>
      </c>
      <c r="AP39">
        <f t="shared" si="27"/>
        <v>-1.4149859856575788E-2</v>
      </c>
      <c r="AQ39">
        <f t="shared" si="27"/>
        <v>-207.50452325715096</v>
      </c>
      <c r="AR39">
        <f t="shared" si="27"/>
        <v>-207.51867311700752</v>
      </c>
      <c r="AS39">
        <f t="shared" si="27"/>
        <v>-3.6129435736866791</v>
      </c>
      <c r="AT39">
        <f t="shared" si="27"/>
        <v>-6.7152688773218978</v>
      </c>
      <c r="AU39">
        <f t="shared" si="23"/>
        <v>-217.84688556801609</v>
      </c>
      <c r="AW39">
        <v>36</v>
      </c>
      <c r="AX39">
        <f>IF(Z39&gt;0, (R39*SUMPRODUCT(K39:$K$98, X39:$X$98)-K39*$AZ$3)/Z39, 0)</f>
        <v>-326220.4357330795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1000000</v>
      </c>
      <c r="S40">
        <f t="shared" si="1"/>
        <v>-590104.48005224904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-3479.090064802821</v>
      </c>
      <c r="AC40">
        <f t="shared" si="2"/>
        <v>-3267.4244654410782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-5021.1685395466548</v>
      </c>
      <c r="AI40">
        <f t="shared" si="25"/>
        <v>-5021.4453908989062</v>
      </c>
      <c r="AJ40">
        <f t="shared" si="7"/>
        <v>-211.66559936174281</v>
      </c>
      <c r="AK40">
        <f t="shared" si="22"/>
        <v>-243.53630453619749</v>
      </c>
      <c r="AL40">
        <f t="shared" si="26"/>
        <v>-5476.6472947968468</v>
      </c>
      <c r="AN40">
        <f t="shared" si="27"/>
        <v>0</v>
      </c>
      <c r="AO40">
        <f t="shared" si="27"/>
        <v>0</v>
      </c>
      <c r="AP40">
        <f t="shared" si="27"/>
        <v>-6.559281240746697E-3</v>
      </c>
      <c r="AQ40">
        <f t="shared" si="27"/>
        <v>-118.96368336381659</v>
      </c>
      <c r="AR40">
        <f t="shared" si="27"/>
        <v>-118.97024264505734</v>
      </c>
      <c r="AS40">
        <f t="shared" si="27"/>
        <v>-5.0148723635069015</v>
      </c>
      <c r="AT40">
        <f t="shared" si="27"/>
        <v>-5.7699668099677046</v>
      </c>
      <c r="AU40">
        <f t="shared" si="23"/>
        <v>-129.75508181853195</v>
      </c>
      <c r="AW40">
        <v>37</v>
      </c>
      <c r="AX40">
        <f>IF(Z40&gt;0, (R40*SUMPRODUCT(K40:$K$98, X40:$X$98)-K40*$AZ$3)/Z40, 0)</f>
        <v>-590104.48005224904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1000000</v>
      </c>
      <c r="S41">
        <f t="shared" si="1"/>
        <v>-1180842.3600751257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-3267.4244654410782</v>
      </c>
      <c r="AC41">
        <f t="shared" si="2"/>
        <v>-3012.1291107523111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-2930.825933311582</v>
      </c>
      <c r="AI41">
        <f t="shared" si="25"/>
        <v>-2930.9534748536453</v>
      </c>
      <c r="AJ41">
        <f t="shared" si="7"/>
        <v>-255.29535468876702</v>
      </c>
      <c r="AK41">
        <f t="shared" si="22"/>
        <v>-228.71971258087549</v>
      </c>
      <c r="AL41">
        <f t="shared" si="26"/>
        <v>-3414.968542123288</v>
      </c>
      <c r="AN41">
        <f t="shared" si="27"/>
        <v>0</v>
      </c>
      <c r="AO41">
        <f t="shared" si="27"/>
        <v>0</v>
      </c>
      <c r="AP41">
        <f t="shared" si="27"/>
        <v>-2.6980080693523511E-3</v>
      </c>
      <c r="AQ41">
        <f t="shared" si="27"/>
        <v>-61.99856054758208</v>
      </c>
      <c r="AR41">
        <f t="shared" si="27"/>
        <v>-62.001258555651432</v>
      </c>
      <c r="AS41">
        <f t="shared" si="27"/>
        <v>-5.4005065006722335</v>
      </c>
      <c r="AT41">
        <f t="shared" si="27"/>
        <v>-4.8383265576091254</v>
      </c>
      <c r="AU41">
        <f t="shared" si="23"/>
        <v>-72.24009161393279</v>
      </c>
      <c r="AW41">
        <v>38</v>
      </c>
      <c r="AX41">
        <f>IF(Z41&gt;0, (R41*SUMPRODUCT(K41:$K$98, X41:$X$98)-K41*$AZ$3)/Z41, 0)</f>
        <v>-1180842.3600751257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1000000</v>
      </c>
      <c r="S42">
        <f t="shared" si="1"/>
        <v>-2719738.7077958402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-3012.1291107523111</v>
      </c>
      <c r="AC42">
        <f t="shared" si="2"/>
        <v>-2739.9678158958004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-1517.8846462492115</v>
      </c>
      <c r="AI42">
        <f t="shared" si="25"/>
        <v>-1517.9350181435418</v>
      </c>
      <c r="AJ42">
        <f t="shared" si="7"/>
        <v>-272.16129485651072</v>
      </c>
      <c r="AK42">
        <f t="shared" si="22"/>
        <v>-210.84903775266179</v>
      </c>
      <c r="AL42">
        <f t="shared" si="26"/>
        <v>-2000.9453507527144</v>
      </c>
      <c r="AN42">
        <f t="shared" si="27"/>
        <v>0</v>
      </c>
      <c r="AO42">
        <f t="shared" si="27"/>
        <v>0</v>
      </c>
      <c r="AP42">
        <f t="shared" si="27"/>
        <v>-9.513971401342538E-4</v>
      </c>
      <c r="AQ42">
        <f t="shared" si="27"/>
        <v>-28.668985566222549</v>
      </c>
      <c r="AR42">
        <f t="shared" si="27"/>
        <v>-28.669936963362687</v>
      </c>
      <c r="AS42">
        <f t="shared" si="27"/>
        <v>-5.1404355747364807</v>
      </c>
      <c r="AT42">
        <f t="shared" si="27"/>
        <v>-3.982402770144704</v>
      </c>
      <c r="AU42">
        <f t="shared" si="23"/>
        <v>-37.792775308243876</v>
      </c>
      <c r="AW42">
        <v>39</v>
      </c>
      <c r="AX42">
        <f>IF(Z42&gt;0, (R42*SUMPRODUCT(K42:$K$98, X42:$X$98)-K42*$AZ$3)/Z42, 0)</f>
        <v>-2719738.7077958402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1000000</v>
      </c>
      <c r="S43">
        <f t="shared" si="1"/>
        <v>-7643450.2763654152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-2739.9678158958004</v>
      </c>
      <c r="AC43">
        <f t="shared" si="2"/>
        <v>-2470.279787708369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-674.17441140145786</v>
      </c>
      <c r="AI43">
        <f t="shared" si="25"/>
        <v>-674.19057085627469</v>
      </c>
      <c r="AJ43">
        <f t="shared" si="7"/>
        <v>-269.68802818743143</v>
      </c>
      <c r="AK43">
        <f t="shared" si="22"/>
        <v>-191.79774711270605</v>
      </c>
      <c r="AL43">
        <f t="shared" si="26"/>
        <v>-1135.6763461564121</v>
      </c>
      <c r="AN43">
        <f t="shared" si="27"/>
        <v>0</v>
      </c>
      <c r="AO43">
        <f t="shared" si="27"/>
        <v>0</v>
      </c>
      <c r="AP43">
        <f t="shared" si="27"/>
        <v>-2.7250987209507935E-4</v>
      </c>
      <c r="AQ43">
        <f t="shared" si="27"/>
        <v>-11.369144856900396</v>
      </c>
      <c r="AR43">
        <f t="shared" si="27"/>
        <v>-11.369417366772492</v>
      </c>
      <c r="AS43">
        <f t="shared" si="27"/>
        <v>-4.5479659369761043</v>
      </c>
      <c r="AT43">
        <f t="shared" si="27"/>
        <v>-3.2344395356367412</v>
      </c>
      <c r="AU43">
        <f t="shared" si="23"/>
        <v>-19.151822839385339</v>
      </c>
      <c r="AW43">
        <v>40</v>
      </c>
      <c r="AX43">
        <f>IF(Z43&gt;0, (R43*SUMPRODUCT(K43:$K$98, X43:$X$98)-K43*$AZ$3)/Z43, 0)</f>
        <v>-7643450.2763654152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1000000</v>
      </c>
      <c r="S44">
        <f t="shared" si="1"/>
        <v>-28475530.364356026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-2470.279787708369</v>
      </c>
      <c r="AC44">
        <f t="shared" si="2"/>
        <v>-2215.2587417137925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-242.16203480457185</v>
      </c>
      <c r="AI44">
        <f t="shared" si="25"/>
        <v>-242.16592456310025</v>
      </c>
      <c r="AJ44">
        <f t="shared" si="7"/>
        <v>-255.02104599457653</v>
      </c>
      <c r="AK44">
        <f t="shared" si="22"/>
        <v>-172.91958513958585</v>
      </c>
      <c r="AL44">
        <f t="shared" si="26"/>
        <v>-670.10655569726259</v>
      </c>
      <c r="AN44">
        <f t="shared" si="27"/>
        <v>0</v>
      </c>
      <c r="AO44">
        <f t="shared" si="27"/>
        <v>0</v>
      </c>
      <c r="AP44">
        <f t="shared" si="27"/>
        <v>-5.8567967698105943E-5</v>
      </c>
      <c r="AQ44">
        <f t="shared" si="27"/>
        <v>-3.6462258848616051</v>
      </c>
      <c r="AR44">
        <f t="shared" si="27"/>
        <v>-3.6462844528293035</v>
      </c>
      <c r="AS44">
        <f t="shared" si="27"/>
        <v>-3.8398435982763379</v>
      </c>
      <c r="AT44">
        <f t="shared" si="27"/>
        <v>-2.603644571471798</v>
      </c>
      <c r="AU44">
        <f t="shared" si="23"/>
        <v>-10.089772622577438</v>
      </c>
      <c r="AW44">
        <v>41</v>
      </c>
      <c r="AX44">
        <f>IF(Z44&gt;0, (R44*SUMPRODUCT(K44:$K$98, X44:$X$98)-K44*$AZ$3)/Z44, 0)</f>
        <v>-28475530.364356026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1000000</v>
      </c>
      <c r="S45">
        <f t="shared" si="1"/>
        <v>-162171838.64594516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-2215.2587417137925</v>
      </c>
      <c r="AC45">
        <f t="shared" si="2"/>
        <v>-1981.0565829098355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-64.801432204010041</v>
      </c>
      <c r="AI45">
        <f t="shared" si="25"/>
        <v>-64.802042993342965</v>
      </c>
      <c r="AJ45">
        <f t="shared" si="7"/>
        <v>-234.20215880395699</v>
      </c>
      <c r="AK45">
        <f t="shared" si="22"/>
        <v>-155.06811191996547</v>
      </c>
      <c r="AL45">
        <f t="shared" si="26"/>
        <v>-454.07231371726544</v>
      </c>
      <c r="AN45">
        <f t="shared" si="27"/>
        <v>0</v>
      </c>
      <c r="AO45">
        <f t="shared" si="27"/>
        <v>0</v>
      </c>
      <c r="AP45">
        <f t="shared" si="27"/>
        <v>-8.2112813641027538E-6</v>
      </c>
      <c r="AQ45">
        <f t="shared" si="27"/>
        <v>-0.87117237309517481</v>
      </c>
      <c r="AR45">
        <f t="shared" si="27"/>
        <v>-0.871180584376539</v>
      </c>
      <c r="AS45">
        <f t="shared" si="27"/>
        <v>-3.1485484738504037</v>
      </c>
      <c r="AT45">
        <f t="shared" si="27"/>
        <v>-2.0846924282075481</v>
      </c>
      <c r="AU45">
        <f t="shared" si="23"/>
        <v>-6.1044214864344912</v>
      </c>
      <c r="AW45">
        <v>42</v>
      </c>
      <c r="AX45">
        <f>IF(Z45&gt;0, (R45*SUMPRODUCT(K45:$K$98, X45:$X$98)-K45*$AZ$3)/Z45, 0)</f>
        <v>-162171838.64594516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1000000</v>
      </c>
      <c r="S46">
        <f t="shared" si="1"/>
        <v>-936152980.92880547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-1981.0565829098355</v>
      </c>
      <c r="AC46">
        <f t="shared" si="2"/>
        <v>-1769.5631260964853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-10.203378841128668</v>
      </c>
      <c r="AI46">
        <f t="shared" si="25"/>
        <v>-10.203473353626206</v>
      </c>
      <c r="AJ46">
        <f t="shared" si="7"/>
        <v>-211.49345681335012</v>
      </c>
      <c r="AK46">
        <f t="shared" si="22"/>
        <v>-138.67396080368849</v>
      </c>
      <c r="AL46">
        <f t="shared" si="26"/>
        <v>-360.37089097066485</v>
      </c>
      <c r="AN46">
        <f t="shared" si="27"/>
        <v>0</v>
      </c>
      <c r="AO46">
        <f t="shared" si="27"/>
        <v>0</v>
      </c>
      <c r="AP46">
        <f t="shared" si="27"/>
        <v>-1.1344639689298296E-6</v>
      </c>
      <c r="AQ46">
        <f t="shared" si="27"/>
        <v>-0.12247444473679138</v>
      </c>
      <c r="AR46">
        <f t="shared" si="27"/>
        <v>-0.12247557920076031</v>
      </c>
      <c r="AS46">
        <f t="shared" si="27"/>
        <v>-2.5386241255954736</v>
      </c>
      <c r="AT46">
        <f t="shared" si="27"/>
        <v>-1.6645482455696603</v>
      </c>
      <c r="AU46">
        <f t="shared" si="23"/>
        <v>-4.3256479503658944</v>
      </c>
      <c r="AW46">
        <v>43</v>
      </c>
      <c r="AX46">
        <f>IF(Z46&gt;0, (R46*SUMPRODUCT(K46:$K$98, X46:$X$98)-K46*$AZ$3)/Z46, 0)</f>
        <v>-936152980.92880547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1000000</v>
      </c>
      <c r="S47">
        <f t="shared" si="1"/>
        <v>-5489704884.802845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-1769.5631260964853</v>
      </c>
      <c r="AC47">
        <f t="shared" si="2"/>
        <v>-1580.0743244818964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-1.5835224483269137</v>
      </c>
      <c r="AI47">
        <f t="shared" si="25"/>
        <v>-1.5835368395770595</v>
      </c>
      <c r="AJ47">
        <f t="shared" si="7"/>
        <v>-189.48880161458897</v>
      </c>
      <c r="AK47">
        <f t="shared" si="22"/>
        <v>-123.86941882675399</v>
      </c>
      <c r="AL47">
        <f t="shared" si="26"/>
        <v>-314.94175728092</v>
      </c>
      <c r="AN47">
        <f t="shared" si="27"/>
        <v>0</v>
      </c>
      <c r="AO47">
        <f t="shared" si="27"/>
        <v>0</v>
      </c>
      <c r="AP47">
        <f t="shared" si="27"/>
        <v>-1.5423465512583603E-7</v>
      </c>
      <c r="AQ47">
        <f t="shared" si="27"/>
        <v>-1.6971009205349909E-2</v>
      </c>
      <c r="AR47">
        <f t="shared" si="27"/>
        <v>-1.6971163440005033E-2</v>
      </c>
      <c r="AS47">
        <f t="shared" si="27"/>
        <v>-2.0307992475317382</v>
      </c>
      <c r="AT47">
        <f t="shared" si="27"/>
        <v>-1.3275397828374798</v>
      </c>
      <c r="AU47">
        <f t="shared" si="23"/>
        <v>-3.3753101938092227</v>
      </c>
      <c r="AW47">
        <v>44</v>
      </c>
      <c r="AX47">
        <f>IF(Z47&gt;0, (R47*SUMPRODUCT(K47:$K$98, X47:$X$98)-K47*$AZ$3)/Z47, 0)</f>
        <v>-5489704884.802845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1000000</v>
      </c>
      <c r="S48">
        <f t="shared" si="1"/>
        <v>-32776260776.756348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-1580.0743244818964</v>
      </c>
      <c r="AC48">
        <f t="shared" si="2"/>
        <v>-1410.7955132952748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-0.24190354173863537</v>
      </c>
      <c r="AI48">
        <f t="shared" si="25"/>
        <v>-0.24190569389919284</v>
      </c>
      <c r="AJ48">
        <f t="shared" si="7"/>
        <v>-169.27881118662162</v>
      </c>
      <c r="AK48">
        <f t="shared" si="22"/>
        <v>-110.60520271373275</v>
      </c>
      <c r="AL48">
        <f t="shared" si="26"/>
        <v>-280.12591959425356</v>
      </c>
      <c r="AN48">
        <f t="shared" si="27"/>
        <v>0</v>
      </c>
      <c r="AO48">
        <f t="shared" si="27"/>
        <v>0</v>
      </c>
      <c r="AP48">
        <f t="shared" si="27"/>
        <v>-2.059397066615499E-8</v>
      </c>
      <c r="AQ48">
        <f t="shared" si="27"/>
        <v>-2.3147689540800728E-3</v>
      </c>
      <c r="AR48">
        <f t="shared" si="27"/>
        <v>-2.3147895480507387E-3</v>
      </c>
      <c r="AS48">
        <f t="shared" si="27"/>
        <v>-1.6198247198122429</v>
      </c>
      <c r="AT48">
        <f t="shared" si="27"/>
        <v>-1.0583784245627303</v>
      </c>
      <c r="AU48">
        <f t="shared" si="23"/>
        <v>-2.6805179339230238</v>
      </c>
      <c r="AW48">
        <v>45</v>
      </c>
      <c r="AX48">
        <f>IF(Z48&gt;0, (R48*SUMPRODUCT(K48:$K$98, X48:$X$98)-K48*$AZ$3)/Z48, 0)</f>
        <v>-32776260776.756348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1000000</v>
      </c>
      <c r="S49">
        <f t="shared" si="1"/>
        <v>-199708389882.96497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-1410.7955132952748</v>
      </c>
      <c r="AC49">
        <f t="shared" si="2"/>
        <v>-1259.6408796750982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-3.6305378129751022E-2</v>
      </c>
      <c r="AI49">
        <f t="shared" si="25"/>
        <v>-3.630569349979642E-2</v>
      </c>
      <c r="AJ49">
        <f t="shared" si="7"/>
        <v>-151.15463362017658</v>
      </c>
      <c r="AK49">
        <f t="shared" si="22"/>
        <v>-98.755685930669244</v>
      </c>
      <c r="AL49">
        <f t="shared" si="26"/>
        <v>-249.94662524434563</v>
      </c>
      <c r="AN49">
        <f t="shared" si="27"/>
        <v>0</v>
      </c>
      <c r="AO49">
        <f t="shared" si="27"/>
        <v>0</v>
      </c>
      <c r="AP49">
        <f t="shared" si="27"/>
        <v>-2.694435798397706E-9</v>
      </c>
      <c r="AQ49">
        <f t="shared" si="27"/>
        <v>-3.1018326545157159E-4</v>
      </c>
      <c r="AR49">
        <f t="shared" si="27"/>
        <v>-3.1018595988736999E-4</v>
      </c>
      <c r="AS49">
        <f t="shared" si="27"/>
        <v>-1.291424033014577</v>
      </c>
      <c r="AT49">
        <f t="shared" si="27"/>
        <v>-0.84374169122845832</v>
      </c>
      <c r="AU49">
        <f t="shared" si="23"/>
        <v>-2.1354759102029228</v>
      </c>
      <c r="AW49">
        <v>46</v>
      </c>
      <c r="AX49">
        <f>IF(Z49&gt;0, (R49*SUMPRODUCT(K49:$K$98, X49:$X$98)-K49*$AZ$3)/Z49, 0)</f>
        <v>-199708389882.96497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1000000</v>
      </c>
      <c r="S50">
        <f t="shared" si="1"/>
        <v>-1242179004001.1858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-1259.6408796750982</v>
      </c>
      <c r="AC50">
        <f t="shared" si="2"/>
        <v>-1124.6796287966392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-5.3389182378310741E-3</v>
      </c>
      <c r="AI50">
        <f t="shared" si="25"/>
        <v>-5.3389635082641265E-3</v>
      </c>
      <c r="AJ50">
        <f t="shared" si="7"/>
        <v>-134.96125087845894</v>
      </c>
      <c r="AK50">
        <f t="shared" si="22"/>
        <v>-88.174861577256877</v>
      </c>
      <c r="AL50">
        <f t="shared" si="26"/>
        <v>-223.14145141922407</v>
      </c>
      <c r="AN50">
        <f t="shared" si="27"/>
        <v>0</v>
      </c>
      <c r="AO50">
        <f t="shared" si="27"/>
        <v>0</v>
      </c>
      <c r="AP50">
        <f t="shared" si="27"/>
        <v>-3.4533772651002996E-10</v>
      </c>
      <c r="AQ50">
        <f t="shared" si="27"/>
        <v>-4.0727021191473128E-5</v>
      </c>
      <c r="AR50">
        <f t="shared" si="27"/>
        <v>-4.0727366529199635E-5</v>
      </c>
      <c r="AS50">
        <f t="shared" si="27"/>
        <v>-1.0295287321702251</v>
      </c>
      <c r="AT50">
        <f t="shared" si="27"/>
        <v>-0.67262679367628375</v>
      </c>
      <c r="AU50">
        <f t="shared" si="23"/>
        <v>-1.7021962532130381</v>
      </c>
      <c r="AW50">
        <v>47</v>
      </c>
      <c r="AX50">
        <f>IF(Z50&gt;0, (R50*SUMPRODUCT(K50:$K$98, X50:$X$98)-K50*$AZ$3)/Z50, 0)</f>
        <v>-1242179004001.1858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1000000</v>
      </c>
      <c r="S51">
        <f t="shared" si="1"/>
        <v>-7904079041066.7979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-1124.6796287966392</v>
      </c>
      <c r="AC51">
        <f t="shared" si="2"/>
        <v>-1004.1782757185497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-7.693089982877023E-4</v>
      </c>
      <c r="AI51">
        <f t="shared" si="25"/>
        <v>-7.6931535056650987E-4</v>
      </c>
      <c r="AJ51">
        <f t="shared" si="7"/>
        <v>-120.50135307808955</v>
      </c>
      <c r="AK51">
        <f t="shared" si="22"/>
        <v>-78.727574015764759</v>
      </c>
      <c r="AL51">
        <f t="shared" si="26"/>
        <v>-199.22969640920488</v>
      </c>
      <c r="AN51">
        <f t="shared" si="27"/>
        <v>0</v>
      </c>
      <c r="AO51">
        <f t="shared" si="27"/>
        <v>0</v>
      </c>
      <c r="AP51">
        <f t="shared" si="27"/>
        <v>-4.3265418146357461E-11</v>
      </c>
      <c r="AQ51">
        <f t="shared" si="27"/>
        <v>-5.2397693021608795E-6</v>
      </c>
      <c r="AR51">
        <f t="shared" si="27"/>
        <v>-5.2398125675790255E-6</v>
      </c>
      <c r="AS51">
        <f t="shared" si="27"/>
        <v>-0.82073561096096204</v>
      </c>
      <c r="AT51">
        <f t="shared" si="27"/>
        <v>-0.53621409145032861</v>
      </c>
      <c r="AU51">
        <f t="shared" si="23"/>
        <v>-1.3569549422238583</v>
      </c>
      <c r="AW51">
        <v>48</v>
      </c>
      <c r="AX51">
        <f>IF(Z51&gt;0, (R51*SUMPRODUCT(K51:$K$98, X51:$X$98)-K51*$AZ$3)/Z51, 0)</f>
        <v>-7904079041066.7979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1000000</v>
      </c>
      <c r="S52">
        <f t="shared" si="1"/>
        <v>-51536739097084.805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-1004.1782757185497</v>
      </c>
      <c r="AC52">
        <f t="shared" si="2"/>
        <v>-896.58775077518442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-1.0837806022497899E-4</v>
      </c>
      <c r="AI52">
        <f t="shared" si="25"/>
        <v>-1.0837893007798723E-4</v>
      </c>
      <c r="AJ52">
        <f t="shared" si="7"/>
        <v>-107.59052494336527</v>
      </c>
      <c r="AK52">
        <f t="shared" si="22"/>
        <v>-70.292479300298481</v>
      </c>
      <c r="AL52">
        <f t="shared" si="26"/>
        <v>-177.88311262259384</v>
      </c>
      <c r="AN52">
        <f t="shared" si="27"/>
        <v>0</v>
      </c>
      <c r="AO52">
        <f t="shared" si="27"/>
        <v>0</v>
      </c>
      <c r="AP52">
        <f t="shared" si="27"/>
        <v>-5.2897993757818343E-12</v>
      </c>
      <c r="AQ52">
        <f t="shared" si="27"/>
        <v>-6.5907479757175404E-7</v>
      </c>
      <c r="AR52">
        <f t="shared" si="27"/>
        <v>-6.5908008737112986E-7</v>
      </c>
      <c r="AS52">
        <f t="shared" si="27"/>
        <v>-0.65428559341703207</v>
      </c>
      <c r="AT52">
        <f t="shared" si="27"/>
        <v>-0.42746660596701891</v>
      </c>
      <c r="AU52">
        <f t="shared" si="23"/>
        <v>-1.0817528584641385</v>
      </c>
      <c r="AW52">
        <v>49</v>
      </c>
      <c r="AX52">
        <f>IF(Z52&gt;0, (R52*SUMPRODUCT(K52:$K$98, X52:$X$98)-K52*$AZ$3)/Z52, 0)</f>
        <v>-51536739097084.805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1000000</v>
      </c>
      <c r="S53">
        <f t="shared" si="1"/>
        <v>-344835471436859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-896.58775077518442</v>
      </c>
      <c r="AC53">
        <f t="shared" si="2"/>
        <v>-800.52477805646049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-1.490162079230965E-5</v>
      </c>
      <c r="AI53">
        <f t="shared" si="25"/>
        <v>-1.4901736865748198E-5</v>
      </c>
      <c r="AJ53">
        <f t="shared" si="7"/>
        <v>-96.062972718723927</v>
      </c>
      <c r="AK53">
        <f t="shared" si="22"/>
        <v>-62.761142554262918</v>
      </c>
      <c r="AL53">
        <f t="shared" si="26"/>
        <v>-158.82413017472371</v>
      </c>
      <c r="AN53">
        <f t="shared" si="27"/>
        <v>0</v>
      </c>
      <c r="AO53">
        <f t="shared" si="27"/>
        <v>0</v>
      </c>
      <c r="AP53">
        <f t="shared" si="27"/>
        <v>-6.302431857463803E-13</v>
      </c>
      <c r="AQ53">
        <f t="shared" si="27"/>
        <v>-8.0911232392644105E-8</v>
      </c>
      <c r="AR53">
        <f t="shared" si="27"/>
        <v>-8.0911862635829854E-8</v>
      </c>
      <c r="AS53">
        <f t="shared" si="27"/>
        <v>-0.52159249106541028</v>
      </c>
      <c r="AT53">
        <f t="shared" si="27"/>
        <v>-0.34077376288198813</v>
      </c>
      <c r="AU53">
        <f t="shared" si="23"/>
        <v>-0.86236633485926095</v>
      </c>
      <c r="AW53">
        <v>50</v>
      </c>
      <c r="AX53">
        <f>IF(Z53&gt;0, (R53*SUMPRODUCT(K53:$K$98, X53:$X$98)-K53*$AZ$3)/Z53, 0)</f>
        <v>-344835471436859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1000000</v>
      </c>
      <c r="S54">
        <f t="shared" si="1"/>
        <v>-2374038192865539.5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-800.52477805646049</v>
      </c>
      <c r="AC54">
        <f t="shared" si="2"/>
        <v>-714.75426619290852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-1.9971829933393004E-6</v>
      </c>
      <c r="AI54">
        <f t="shared" si="25"/>
        <v>-1.9971980468937955E-6</v>
      </c>
      <c r="AJ54">
        <f t="shared" si="7"/>
        <v>-85.770511863551974</v>
      </c>
      <c r="AK54">
        <f t="shared" si="22"/>
        <v>-56.036734463952243</v>
      </c>
      <c r="AL54">
        <f t="shared" si="26"/>
        <v>-141.80724832470224</v>
      </c>
      <c r="AN54">
        <f t="shared" si="27"/>
        <v>0</v>
      </c>
      <c r="AO54">
        <f t="shared" si="27"/>
        <v>0</v>
      </c>
      <c r="AP54">
        <f t="shared" si="27"/>
        <v>-7.2978737338411107E-14</v>
      </c>
      <c r="AQ54">
        <f t="shared" si="27"/>
        <v>-9.6822244298195722E-9</v>
      </c>
      <c r="AR54">
        <f t="shared" si="27"/>
        <v>-9.6822974085569112E-9</v>
      </c>
      <c r="AS54">
        <f t="shared" si="27"/>
        <v>-0.41581034291449515</v>
      </c>
      <c r="AT54">
        <f t="shared" si="27"/>
        <v>-0.27166275759590125</v>
      </c>
      <c r="AU54">
        <f t="shared" si="23"/>
        <v>-0.68747311019269375</v>
      </c>
      <c r="AW54">
        <v>51</v>
      </c>
      <c r="AX54">
        <f>IF(Z54&gt;0, (R54*SUMPRODUCT(K54:$K$98, X54:$X$98)-K54*$AZ$3)/Z54, 0)</f>
        <v>-2374038192865539.5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1000000</v>
      </c>
      <c r="S55">
        <f t="shared" si="1"/>
        <v>-1.6845160993067734E+16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-714.75426619290852</v>
      </c>
      <c r="AC55">
        <f t="shared" si="2"/>
        <v>-638.17345196646284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-2.601757038583614E-7</v>
      </c>
      <c r="AI55">
        <f t="shared" si="25"/>
        <v>-2.601775980921186E-7</v>
      </c>
      <c r="AJ55">
        <f t="shared" si="7"/>
        <v>-76.580814226445682</v>
      </c>
      <c r="AK55">
        <f t="shared" si="22"/>
        <v>-50.032798633503603</v>
      </c>
      <c r="AL55">
        <f t="shared" si="26"/>
        <v>-126.61361312012689</v>
      </c>
      <c r="AN55">
        <f t="shared" si="27"/>
        <v>0</v>
      </c>
      <c r="AO55">
        <f t="shared" si="27"/>
        <v>0</v>
      </c>
      <c r="AP55">
        <f t="shared" si="27"/>
        <v>-8.1992255828019422E-15</v>
      </c>
      <c r="AQ55">
        <f t="shared" si="27"/>
        <v>-1.1261753091480144E-9</v>
      </c>
      <c r="AR55">
        <f t="shared" si="27"/>
        <v>-1.1261835083735973E-9</v>
      </c>
      <c r="AS55">
        <f t="shared" si="27"/>
        <v>-0.33148145986461786</v>
      </c>
      <c r="AT55">
        <f t="shared" si="27"/>
        <v>-0.21656788713561298</v>
      </c>
      <c r="AU55">
        <f t="shared" si="23"/>
        <v>-0.54804934812641437</v>
      </c>
      <c r="AW55">
        <v>52</v>
      </c>
      <c r="AX55">
        <f>IF(Z55&gt;0, (R55*SUMPRODUCT(K55:$K$98, X55:$X$98)-K55*$AZ$3)/Z55, 0)</f>
        <v>-1.6845160993067734E+16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1000000</v>
      </c>
      <c r="S56">
        <f t="shared" si="1"/>
        <v>-1.2353660568490451E+17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-638.17345196646284</v>
      </c>
      <c r="AC56">
        <f t="shared" si="2"/>
        <v>-569.79772497104625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-3.289344875137475E-8</v>
      </c>
      <c r="AI56">
        <f t="shared" si="25"/>
        <v>-3.2893679370356795E-8</v>
      </c>
      <c r="AJ56">
        <f t="shared" si="7"/>
        <v>-68.375726995416585</v>
      </c>
      <c r="AK56">
        <f t="shared" si="22"/>
        <v>-44.672141637652402</v>
      </c>
      <c r="AL56">
        <f t="shared" si="26"/>
        <v>-113.04786866596267</v>
      </c>
      <c r="AN56">
        <f t="shared" si="27"/>
        <v>0</v>
      </c>
      <c r="AO56">
        <f t="shared" si="27"/>
        <v>0</v>
      </c>
      <c r="AP56">
        <f t="shared" si="27"/>
        <v>-8.9128437172536833E-16</v>
      </c>
      <c r="AQ56">
        <f t="shared" si="27"/>
        <v>-1.2712490769002698E-10</v>
      </c>
      <c r="AR56">
        <f t="shared" si="27"/>
        <v>-1.271257989743987E-10</v>
      </c>
      <c r="AS56">
        <f t="shared" si="27"/>
        <v>-0.26425499035480537</v>
      </c>
      <c r="AT56">
        <f t="shared" si="27"/>
        <v>-0.17264659370097293</v>
      </c>
      <c r="AU56">
        <f t="shared" si="23"/>
        <v>-0.43690158418290409</v>
      </c>
      <c r="AW56">
        <v>53</v>
      </c>
      <c r="AX56">
        <f>IF(Z56&gt;0, (R56*SUMPRODUCT(K56:$K$98, X56:$X$98)-K56*$AZ$3)/Z56, 0)</f>
        <v>-1.2353660568490451E+17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1000000</v>
      </c>
      <c r="S57">
        <f t="shared" si="1"/>
        <v>-9.3934076068717222E+17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-569.79772497104625</v>
      </c>
      <c r="AC57">
        <f t="shared" si="2"/>
        <v>-508.74796872426032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-4.0246547663889357E-9</v>
      </c>
      <c r="AI57">
        <f t="shared" si="25"/>
        <v>-4.0246818464428421E-9</v>
      </c>
      <c r="AJ57">
        <f t="shared" si="7"/>
        <v>-61.049756246785932</v>
      </c>
      <c r="AK57">
        <f t="shared" si="22"/>
        <v>-39.885840747973241</v>
      </c>
      <c r="AL57">
        <f t="shared" si="26"/>
        <v>-100.93559699878386</v>
      </c>
      <c r="AN57">
        <f t="shared" si="27"/>
        <v>0</v>
      </c>
      <c r="AO57">
        <f t="shared" si="27"/>
        <v>0</v>
      </c>
      <c r="AP57">
        <f t="shared" si="27"/>
        <v>-9.3444284386791734E-17</v>
      </c>
      <c r="AQ57">
        <f t="shared" si="27"/>
        <v>-1.3887748740980496E-11</v>
      </c>
      <c r="AR57">
        <f t="shared" si="27"/>
        <v>-1.3887842185264882E-11</v>
      </c>
      <c r="AS57">
        <f t="shared" si="27"/>
        <v>-0.21066246042618539</v>
      </c>
      <c r="AT57">
        <f t="shared" si="27"/>
        <v>-0.13763280747869336</v>
      </c>
      <c r="AU57">
        <f t="shared" si="23"/>
        <v>-0.34829526791876658</v>
      </c>
      <c r="AW57">
        <v>54</v>
      </c>
      <c r="AX57">
        <f>IF(Z57&gt;0, (R57*SUMPRODUCT(K57:$K$98, X57:$X$98)-K57*$AZ$3)/Z57, 0)</f>
        <v>-9.3934076068717222E+17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1000000</v>
      </c>
      <c r="S58">
        <f t="shared" si="1"/>
        <v>-7.4208514643409224E+18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-508.74796872426032</v>
      </c>
      <c r="AC58">
        <f t="shared" si="2"/>
        <v>-454.23925778953026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-4.7497386268626655E-10</v>
      </c>
      <c r="AI58">
        <f t="shared" si="25"/>
        <v>-4.7497692324649994E-10</v>
      </c>
      <c r="AJ58">
        <f t="shared" si="7"/>
        <v>-54.508710934730061</v>
      </c>
      <c r="AK58">
        <f t="shared" si="22"/>
        <v>-35.612357810698228</v>
      </c>
      <c r="AL58">
        <f t="shared" si="26"/>
        <v>-90.121068745903273</v>
      </c>
      <c r="AN58">
        <f t="shared" si="27"/>
        <v>0</v>
      </c>
      <c r="AO58">
        <f t="shared" si="27"/>
        <v>0</v>
      </c>
      <c r="AP58">
        <f t="shared" si="27"/>
        <v>-9.4294448829382429E-18</v>
      </c>
      <c r="AQ58">
        <f t="shared" si="27"/>
        <v>-1.4633725584648748E-12</v>
      </c>
      <c r="AR58">
        <f t="shared" si="27"/>
        <v>-1.4633819879097576E-12</v>
      </c>
      <c r="AS58">
        <f t="shared" si="27"/>
        <v>-0.16793882368189647</v>
      </c>
      <c r="AT58">
        <f t="shared" si="27"/>
        <v>-0.10972003147219676</v>
      </c>
      <c r="AU58">
        <f t="shared" si="23"/>
        <v>-0.27765885515555661</v>
      </c>
      <c r="AW58">
        <v>55</v>
      </c>
      <c r="AX58">
        <f>IF(Z58&gt;0, (R58*SUMPRODUCT(K58:$K$98, X58:$X$98)-K58*$AZ$3)/Z58, 0)</f>
        <v>-7.4208514643409224E+18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1000000</v>
      </c>
      <c r="S59">
        <f t="shared" si="1"/>
        <v>-6.1114115555651117E+19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-454.23925778953026</v>
      </c>
      <c r="AC59">
        <f t="shared" si="2"/>
        <v>-405.57076588351043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-5.3962806351979727E-11</v>
      </c>
      <c r="AI59">
        <f t="shared" si="25"/>
        <v>-5.3963138166293161E-11</v>
      </c>
      <c r="AJ59">
        <f t="shared" si="7"/>
        <v>-48.668491906019824</v>
      </c>
      <c r="AK59">
        <f t="shared" si="22"/>
        <v>-31.796748045267123</v>
      </c>
      <c r="AL59">
        <f t="shared" si="26"/>
        <v>-80.465239951340919</v>
      </c>
      <c r="AN59">
        <f t="shared" si="27"/>
        <v>0</v>
      </c>
      <c r="AO59">
        <f t="shared" si="27"/>
        <v>0</v>
      </c>
      <c r="AP59">
        <f t="shared" si="27"/>
        <v>-9.1277195691701307E-19</v>
      </c>
      <c r="AQ59">
        <f t="shared" si="27"/>
        <v>-1.4844367575646081E-13</v>
      </c>
      <c r="AR59">
        <f t="shared" si="27"/>
        <v>-1.4844458852841774E-13</v>
      </c>
      <c r="AS59">
        <f t="shared" si="27"/>
        <v>-0.13387980204235797</v>
      </c>
      <c r="AT59">
        <f t="shared" si="27"/>
        <v>-8.7468137334342846E-2</v>
      </c>
      <c r="AU59">
        <f t="shared" si="23"/>
        <v>-0.2213479393768493</v>
      </c>
      <c r="AW59">
        <v>56</v>
      </c>
      <c r="AX59">
        <f>IF(Z59&gt;0, (R59*SUMPRODUCT(K59:$K$98, X59:$X$98)-K59*$AZ$3)/Z59, 0)</f>
        <v>-6.1114115555651117E+19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1000000</v>
      </c>
      <c r="S60">
        <f t="shared" si="1"/>
        <v>-5.2577507158162866E+20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-405.57076588351043</v>
      </c>
      <c r="AC60">
        <f t="shared" si="2"/>
        <v>-362.11675525313444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-5.8811939951975043E-12</v>
      </c>
      <c r="AI60">
        <f t="shared" si="25"/>
        <v>-5.8812284316680433E-12</v>
      </c>
      <c r="AJ60">
        <f t="shared" si="7"/>
        <v>-43.45401063037599</v>
      </c>
      <c r="AK60">
        <f t="shared" si="22"/>
        <v>-28.389953611845733</v>
      </c>
      <c r="AL60">
        <f t="shared" si="26"/>
        <v>-71.843964242227599</v>
      </c>
      <c r="AN60">
        <f t="shared" si="27"/>
        <v>0</v>
      </c>
      <c r="AO60">
        <f t="shared" si="27"/>
        <v>0</v>
      </c>
      <c r="AP60">
        <f t="shared" si="27"/>
        <v>-8.4580019958959104E-20</v>
      </c>
      <c r="AQ60">
        <f t="shared" si="27"/>
        <v>-1.4444903839175151E-14</v>
      </c>
      <c r="AR60">
        <f t="shared" si="27"/>
        <v>-1.4444988419195113E-14</v>
      </c>
      <c r="AS60">
        <f t="shared" si="27"/>
        <v>-0.10672815851591319</v>
      </c>
      <c r="AT60">
        <f t="shared" si="27"/>
        <v>-6.9729063563730168E-2</v>
      </c>
      <c r="AU60">
        <f t="shared" si="23"/>
        <v>-0.17645722207965778</v>
      </c>
      <c r="AW60">
        <v>57</v>
      </c>
      <c r="AX60">
        <f>IF(Z60&gt;0, (R60*SUMPRODUCT(K60:$K$98, X60:$X$98)-K60*$AZ$3)/Z60, 0)</f>
        <v>-5.2577507158162866E+20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1000000</v>
      </c>
      <c r="S61">
        <f t="shared" si="1"/>
        <v>-4.73111609581935E+21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-362.11675525313444</v>
      </c>
      <c r="AC61">
        <f t="shared" si="2"/>
        <v>-323.31853147601288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-6.1350337272073754E-13</v>
      </c>
      <c r="AI61">
        <f t="shared" si="25"/>
        <v>-6.1350678965793513E-13</v>
      </c>
      <c r="AJ61">
        <f t="shared" si="7"/>
        <v>-38.798223777121564</v>
      </c>
      <c r="AK61">
        <f t="shared" si="22"/>
        <v>-25.348172867719413</v>
      </c>
      <c r="AL61">
        <f t="shared" si="26"/>
        <v>-64.146396644841587</v>
      </c>
      <c r="AN61">
        <f t="shared" si="27"/>
        <v>0</v>
      </c>
      <c r="AO61">
        <f t="shared" si="27"/>
        <v>0</v>
      </c>
      <c r="AP61">
        <f t="shared" si="27"/>
        <v>-7.4932137935314292E-21</v>
      </c>
      <c r="AQ61">
        <f t="shared" si="27"/>
        <v>-1.3453896484038271E-15</v>
      </c>
      <c r="AR61">
        <f t="shared" si="27"/>
        <v>-1.3453971416176209E-15</v>
      </c>
      <c r="AS61">
        <f t="shared" si="27"/>
        <v>-8.5083034531181115E-2</v>
      </c>
      <c r="AT61">
        <f t="shared" si="27"/>
        <v>-5.5587582560371641E-2</v>
      </c>
      <c r="AU61">
        <f t="shared" si="23"/>
        <v>-0.1406706170915541</v>
      </c>
      <c r="AW61">
        <v>58</v>
      </c>
      <c r="AX61">
        <f>IF(Z61&gt;0, (R61*SUMPRODUCT(K61:$K$98, X61:$X$98)-K61*$AZ$3)/Z61, 0)</f>
        <v>-4.73111609581935E+21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1000000</v>
      </c>
      <c r="S62">
        <f t="shared" si="1"/>
        <v>-4.4673511199332601E+22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-323.31853147601288</v>
      </c>
      <c r="AC62">
        <f t="shared" si="2"/>
        <v>-288.67726024644008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-6.1193422974507485E-14</v>
      </c>
      <c r="AI62">
        <f t="shared" si="25"/>
        <v>-6.1193746071184344E-14</v>
      </c>
      <c r="AJ62">
        <f t="shared" si="7"/>
        <v>-34.641271229572794</v>
      </c>
      <c r="AK62">
        <f t="shared" si="22"/>
        <v>-22.632297203320903</v>
      </c>
      <c r="AL62">
        <f t="shared" si="26"/>
        <v>-57.273568432893761</v>
      </c>
      <c r="AN62">
        <f t="shared" si="27"/>
        <v>0</v>
      </c>
      <c r="AO62">
        <f t="shared" si="27"/>
        <v>0</v>
      </c>
      <c r="AP62">
        <f t="shared" si="27"/>
        <v>-6.3262390089391612E-22</v>
      </c>
      <c r="AQ62">
        <f t="shared" si="27"/>
        <v>-1.198168372606237E-16</v>
      </c>
      <c r="AR62">
        <f t="shared" si="27"/>
        <v>-1.198174698845246E-16</v>
      </c>
      <c r="AS62">
        <f t="shared" si="27"/>
        <v>-6.7827674211719577E-2</v>
      </c>
      <c r="AT62">
        <f t="shared" si="27"/>
        <v>-4.4314080484990144E-2</v>
      </c>
      <c r="AU62">
        <f t="shared" si="23"/>
        <v>-0.11214175469670984</v>
      </c>
      <c r="AW62">
        <v>59</v>
      </c>
      <c r="AX62">
        <f>IF(Z62&gt;0, (R62*SUMPRODUCT(K62:$K$98, X62:$X$98)-K62*$AZ$3)/Z62, 0)</f>
        <v>-4.4673511199332601E+22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1000000</v>
      </c>
      <c r="S63">
        <f t="shared" si="1"/>
        <v>-4.4413356658352595E+23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-288.67726024644008</v>
      </c>
      <c r="AC63">
        <f t="shared" si="2"/>
        <v>-257.74755379146433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-5.8169762738827742E-15</v>
      </c>
      <c r="AI63">
        <f t="shared" si="25"/>
        <v>-5.8170052907791748E-15</v>
      </c>
      <c r="AJ63">
        <f t="shared" si="7"/>
        <v>-30.929706454975758</v>
      </c>
      <c r="AK63">
        <f t="shared" si="22"/>
        <v>-20.207408217250808</v>
      </c>
      <c r="AL63">
        <f t="shared" si="26"/>
        <v>-51.137114672226573</v>
      </c>
      <c r="AN63">
        <f t="shared" si="27"/>
        <v>0</v>
      </c>
      <c r="AO63">
        <f t="shared" si="27"/>
        <v>0</v>
      </c>
      <c r="AP63">
        <f t="shared" si="27"/>
        <v>-5.0727801535444815E-23</v>
      </c>
      <c r="AQ63">
        <f t="shared" si="27"/>
        <v>-1.0169330788665691E-17</v>
      </c>
      <c r="AR63">
        <f t="shared" si="27"/>
        <v>-1.0169381516467226E-17</v>
      </c>
      <c r="AS63">
        <f t="shared" si="27"/>
        <v>-5.4071806610108165E-2</v>
      </c>
      <c r="AT63">
        <f t="shared" si="27"/>
        <v>-3.5326913651937297E-2</v>
      </c>
      <c r="AU63">
        <f t="shared" si="23"/>
        <v>-8.939872026204547E-2</v>
      </c>
      <c r="AW63">
        <v>60</v>
      </c>
      <c r="AX63">
        <f>IF(Z63&gt;0, (R63*SUMPRODUCT(K63:$K$98, X63:$X$98)-K63*$AZ$3)/Z63, 0)</f>
        <v>-4.4413356658352595E+23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1000000</v>
      </c>
      <c r="S64">
        <f t="shared" si="1"/>
        <v>-4.6647738161266737E+24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-257.74755379146433</v>
      </c>
      <c r="AC64">
        <f t="shared" si="2"/>
        <v>-230.13174445666459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-5.2520059310403388E-16</v>
      </c>
      <c r="AI64">
        <f t="shared" si="25"/>
        <v>-5.2520305980181524E-16</v>
      </c>
      <c r="AJ64">
        <f t="shared" si="7"/>
        <v>-27.615809334799735</v>
      </c>
      <c r="AK64">
        <f t="shared" si="22"/>
        <v>-18.042328765402505</v>
      </c>
      <c r="AL64">
        <f t="shared" si="26"/>
        <v>-45.658138100202237</v>
      </c>
      <c r="AN64">
        <f t="shared" si="27"/>
        <v>0</v>
      </c>
      <c r="AO64">
        <f t="shared" si="27"/>
        <v>0</v>
      </c>
      <c r="AP64">
        <f t="shared" si="27"/>
        <v>-3.8502861086104038E-24</v>
      </c>
      <c r="AQ64">
        <f t="shared" si="27"/>
        <v>-8.1978934068654844E-19</v>
      </c>
      <c r="AR64">
        <f t="shared" si="27"/>
        <v>-8.1979319097265711E-19</v>
      </c>
      <c r="AS64">
        <f t="shared" si="27"/>
        <v>-4.3105713177700948E-2</v>
      </c>
      <c r="AT64">
        <f t="shared" si="27"/>
        <v>-2.8162399276097969E-2</v>
      </c>
      <c r="AU64">
        <f t="shared" si="23"/>
        <v>-7.126811245379891E-2</v>
      </c>
      <c r="AW64">
        <v>61</v>
      </c>
      <c r="AX64">
        <f>IF(Z64&gt;0, (R64*SUMPRODUCT(K64:$K$98, X64:$X$98)-K64*$AZ$3)/Z64, 0)</f>
        <v>-4.6647738161266737E+24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1000000</v>
      </c>
      <c r="S65">
        <f t="shared" si="1"/>
        <v>-5.1939753956097095E+25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-230.13174445666459</v>
      </c>
      <c r="AC65">
        <f t="shared" si="2"/>
        <v>-205.47477183630767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-4.4884594792899786E-17</v>
      </c>
      <c r="AI65">
        <f t="shared" si="25"/>
        <v>-4.4884792593963695E-17</v>
      </c>
      <c r="AJ65">
        <f t="shared" si="7"/>
        <v>-24.656972620356925</v>
      </c>
      <c r="AK65">
        <f t="shared" si="22"/>
        <v>-16.109222111966524</v>
      </c>
      <c r="AL65">
        <f t="shared" si="26"/>
        <v>-40.766194732323449</v>
      </c>
      <c r="AN65">
        <f t="shared" si="27"/>
        <v>0</v>
      </c>
      <c r="AO65">
        <f t="shared" si="27"/>
        <v>0</v>
      </c>
      <c r="AP65">
        <f t="shared" si="27"/>
        <v>-2.7566882794775994E-25</v>
      </c>
      <c r="AQ65">
        <f t="shared" si="27"/>
        <v>-6.2554181432550143E-20</v>
      </c>
      <c r="AR65">
        <f t="shared" si="27"/>
        <v>-6.2554457101378084E-20</v>
      </c>
      <c r="AS65">
        <f t="shared" si="27"/>
        <v>-3.4363610632733556E-2</v>
      </c>
      <c r="AT65">
        <f t="shared" si="27"/>
        <v>-2.2450892280052592E-2</v>
      </c>
      <c r="AU65">
        <f t="shared" si="23"/>
        <v>-5.6814502912786148E-2</v>
      </c>
      <c r="AW65">
        <v>62</v>
      </c>
      <c r="AX65">
        <f>IF(Z65&gt;0, (R65*SUMPRODUCT(K65:$K$98, X65:$X$98)-K65*$AZ$3)/Z65, 0)</f>
        <v>-5.1939753956097095E+25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1000000</v>
      </c>
      <c r="S66">
        <f t="shared" si="1"/>
        <v>-6.1551870658067435E+26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-205.47477183630767</v>
      </c>
      <c r="AC66">
        <f t="shared" si="2"/>
        <v>-183.45961771098897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-3.6184041327337455E-18</v>
      </c>
      <c r="AI66">
        <f t="shared" si="25"/>
        <v>-3.6184190355803808E-18</v>
      </c>
      <c r="AJ66">
        <f t="shared" si="7"/>
        <v>-22.015154125318702</v>
      </c>
      <c r="AK66">
        <f t="shared" si="22"/>
        <v>-14.383234028541539</v>
      </c>
      <c r="AL66">
        <f t="shared" si="26"/>
        <v>-36.398388153860239</v>
      </c>
      <c r="AN66">
        <f t="shared" si="27"/>
        <v>0</v>
      </c>
      <c r="AO66">
        <f t="shared" si="27"/>
        <v>0</v>
      </c>
      <c r="AP66">
        <f t="shared" si="27"/>
        <v>-1.8544291528755113E-26</v>
      </c>
      <c r="AQ66">
        <f t="shared" si="27"/>
        <v>-4.502545234929939E-21</v>
      </c>
      <c r="AR66">
        <f t="shared" si="27"/>
        <v>-4.5025637792214677E-21</v>
      </c>
      <c r="AS66">
        <f t="shared" si="27"/>
        <v>-2.739446000696236E-2</v>
      </c>
      <c r="AT66">
        <f t="shared" si="27"/>
        <v>-1.7897713871215394E-2</v>
      </c>
      <c r="AU66">
        <f t="shared" si="23"/>
        <v>-4.5292173878177751E-2</v>
      </c>
      <c r="AW66">
        <v>63</v>
      </c>
      <c r="AX66">
        <f>IF(Z66&gt;0, (R66*SUMPRODUCT(K66:$K$98, X66:$X$98)-K66*$AZ$3)/Z66, 0)</f>
        <v>-6.1551870658067435E+26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-7.7995112032392331E+27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-183.45961771098897</v>
      </c>
      <c r="AC67">
        <f t="shared" ref="AC67:AC79" si="30">S67*Z67</f>
        <v>-163.80323009909728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-2.7407463317102493E-19</v>
      </c>
      <c r="AI67">
        <f t="shared" ref="AI67:AI79" si="34">SUM(AE67:AH67)</f>
        <v>-2.7407568325753569E-19</v>
      </c>
      <c r="AJ67">
        <f t="shared" ref="AJ67:AJ79" si="35">AB67-AC67</f>
        <v>-19.656387611891688</v>
      </c>
      <c r="AK67">
        <f t="shared" si="22"/>
        <v>-12.842173239769229</v>
      </c>
      <c r="AL67">
        <f t="shared" si="26"/>
        <v>-32.498560851660919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-3.045031802131202E-22</v>
      </c>
      <c r="AR67">
        <f t="shared" si="36"/>
        <v>-3.0450434688322874E-22</v>
      </c>
      <c r="AS67">
        <f t="shared" si="36"/>
        <v>-2.1838695796366665E-2</v>
      </c>
      <c r="AT67">
        <f t="shared" si="36"/>
        <v>-1.4267947920292881E-2</v>
      </c>
      <c r="AU67">
        <f t="shared" si="23"/>
        <v>-3.6106643716659552E-2</v>
      </c>
      <c r="AW67">
        <v>64</v>
      </c>
      <c r="AX67">
        <f>IF(Z67&gt;0, (R67*SUMPRODUCT(K67:$K$98, X67:$X$98)-K67*$AZ$3)/Z67, 0)</f>
        <v>-7.7995112032392331E+27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1000000</v>
      </c>
      <c r="S68">
        <f t="shared" si="29"/>
        <v>-1.0619685945432747E+29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-163.80323009909728</v>
      </c>
      <c r="AC68">
        <f t="shared" si="30"/>
        <v>-146.25288401705112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-1.9414526386136478E-20</v>
      </c>
      <c r="AI68">
        <f t="shared" si="34"/>
        <v>-1.9414595245462813E-20</v>
      </c>
      <c r="AJ68">
        <f t="shared" si="35"/>
        <v>-17.550346082046161</v>
      </c>
      <c r="AK68">
        <f t="shared" si="22"/>
        <v>-11.46622610693681</v>
      </c>
      <c r="AL68">
        <f t="shared" si="26"/>
        <v>-29.01657218898297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-1.925891289989916E-23</v>
      </c>
      <c r="AR68">
        <f t="shared" si="36"/>
        <v>-1.9258981207296512E-23</v>
      </c>
      <c r="AS68">
        <f t="shared" si="36"/>
        <v>-1.740967458256272E-2</v>
      </c>
      <c r="AT68">
        <f t="shared" si="36"/>
        <v>-1.1374320727274297E-2</v>
      </c>
      <c r="AU68">
        <f t="shared" si="23"/>
        <v>-2.8783995309837013E-2</v>
      </c>
      <c r="AW68">
        <v>65</v>
      </c>
      <c r="AX68">
        <f>IF(Z68&gt;0, (R68*SUMPRODUCT(K68:$K$98, X68:$X$98)-K68*$AZ$3)/Z68, 0)</f>
        <v>-1.0619685945432747E+29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1000000</v>
      </c>
      <c r="S69">
        <f t="shared" si="29"/>
        <v>-1.5618462363101104E+30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-146.25288401705112</v>
      </c>
      <c r="AC69">
        <f t="shared" si="30"/>
        <v>-130.58293215808135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-1.2798066024952997E-21</v>
      </c>
      <c r="AI69">
        <f t="shared" si="34"/>
        <v>-1.2798107828982459E-21</v>
      </c>
      <c r="AJ69">
        <f t="shared" si="35"/>
        <v>-15.669951858969767</v>
      </c>
      <c r="AK69">
        <f t="shared" si="22"/>
        <v>-10.23770188119358</v>
      </c>
      <c r="AL69">
        <f t="shared" si="26"/>
        <v>-25.907653740163347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-1.1335254940016967E-24</v>
      </c>
      <c r="AR69">
        <f t="shared" si="36"/>
        <v>-1.1335291965871541E-24</v>
      </c>
      <c r="AS69">
        <f t="shared" si="36"/>
        <v>-1.3878885987374599E-2</v>
      </c>
      <c r="AT69">
        <f t="shared" si="36"/>
        <v>-9.0675388450847366E-3</v>
      </c>
      <c r="AU69">
        <f t="shared" si="23"/>
        <v>-2.2946424832459338E-2</v>
      </c>
      <c r="AW69">
        <v>66</v>
      </c>
      <c r="AX69">
        <f>IF(Z69&gt;0, (R69*SUMPRODUCT(K69:$K$98, X69:$X$98)-K69*$AZ$3)/Z69, 0)</f>
        <v>-1.5618462363101104E+30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1000000</v>
      </c>
      <c r="S70">
        <f t="shared" si="29"/>
        <v>-2.5326826325846336E+31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-130.58293215808135</v>
      </c>
      <c r="AC70">
        <f t="shared" si="30"/>
        <v>-116.59190371257263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-7.8168483914519522E-23</v>
      </c>
      <c r="AI70">
        <f t="shared" si="34"/>
        <v>-7.8168714089240606E-23</v>
      </c>
      <c r="AJ70">
        <f t="shared" si="35"/>
        <v>-13.991028445508718</v>
      </c>
      <c r="AK70">
        <f t="shared" si="22"/>
        <v>-9.1408052510656947</v>
      </c>
      <c r="AL70">
        <f t="shared" si="26"/>
        <v>-23.131833696574411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-6.1815959126035515E-26</v>
      </c>
      <c r="AR70">
        <f t="shared" si="36"/>
        <v>-6.1816141149153246E-26</v>
      </c>
      <c r="AS70">
        <f t="shared" si="36"/>
        <v>-1.1064162936363676E-2</v>
      </c>
      <c r="AT70">
        <f t="shared" si="36"/>
        <v>-7.2285864517576005E-3</v>
      </c>
      <c r="AU70">
        <f t="shared" si="23"/>
        <v>-1.8292749388121275E-2</v>
      </c>
      <c r="AW70">
        <v>67</v>
      </c>
      <c r="AX70">
        <f>IF(Z70&gt;0, (R70*SUMPRODUCT(K70:$K$98, X70:$X$98)-K70*$AZ$3)/Z70, 0)</f>
        <v>-2.5326826325846336E+31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1000000</v>
      </c>
      <c r="S71">
        <f t="shared" si="29"/>
        <v>-4.5736720842730919E+32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-116.59190371257263</v>
      </c>
      <c r="AC71">
        <f t="shared" si="30"/>
        <v>-104.0999140290827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-4.3298526178916326E-24</v>
      </c>
      <c r="AI71">
        <f t="shared" si="34"/>
        <v>-4.3298639982346167E-24</v>
      </c>
      <c r="AJ71">
        <f t="shared" si="35"/>
        <v>-12.491989683489933</v>
      </c>
      <c r="AK71">
        <f t="shared" si="22"/>
        <v>-8.1614332598800843</v>
      </c>
      <c r="AL71">
        <f t="shared" si="26"/>
        <v>-20.653422943370018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-3.0572011507087982E-27</v>
      </c>
      <c r="AR71">
        <f t="shared" si="36"/>
        <v>-3.057209186085689E-27</v>
      </c>
      <c r="AS71">
        <f t="shared" si="36"/>
        <v>-8.820282953096047E-3</v>
      </c>
      <c r="AT71">
        <f t="shared" si="36"/>
        <v>-5.7625848626894132E-3</v>
      </c>
      <c r="AU71">
        <f t="shared" si="23"/>
        <v>-1.4582867815785459E-2</v>
      </c>
      <c r="AW71">
        <v>68</v>
      </c>
      <c r="AX71">
        <f>IF(Z71&gt;0, (R71*SUMPRODUCT(K71:$K$98, X71:$X$98)-K71*$AZ$3)/Z71, 0)</f>
        <v>-4.5736720842730919E+32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1000000</v>
      </c>
      <c r="S72">
        <f t="shared" si="29"/>
        <v>-9.3102708092499362E+33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-104.0999140290827</v>
      </c>
      <c r="AC72">
        <f t="shared" si="30"/>
        <v>-92.946351811680969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-2.153475850358641E-25</v>
      </c>
      <c r="AI72">
        <f t="shared" si="34"/>
        <v>-2.1534808419616627E-25</v>
      </c>
      <c r="AJ72">
        <f t="shared" si="35"/>
        <v>-11.153562217401728</v>
      </c>
      <c r="AK72">
        <f t="shared" ref="AK72:AK79" si="49">G72*SUM(AB72:AB72, AE72:AF72)</f>
        <v>-7.2869939820357894</v>
      </c>
      <c r="AL72">
        <f t="shared" si="26"/>
        <v>-18.440556199437516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-1.3576032960550305E-28</v>
      </c>
      <c r="AR72">
        <f t="shared" si="36"/>
        <v>-1.3576064428823856E-28</v>
      </c>
      <c r="AS72">
        <f t="shared" si="36"/>
        <v>-7.0314755684758035E-3</v>
      </c>
      <c r="AT72">
        <f t="shared" si="36"/>
        <v>-4.5938973714041882E-3</v>
      </c>
      <c r="AU72">
        <f t="shared" si="23"/>
        <v>-1.162537293987999E-2</v>
      </c>
      <c r="AW72">
        <v>69</v>
      </c>
      <c r="AX72">
        <f>IF(Z72&gt;0, (R72*SUMPRODUCT(K72:$K$98, X72:$X$98)-K72*$AZ$3)/Z72, 0)</f>
        <v>-9.3102708092499362E+33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1000000</v>
      </c>
      <c r="S73">
        <f t="shared" si="29"/>
        <v>-2.1689751137203091E+35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-92.946351811680969</v>
      </c>
      <c r="AC73">
        <f t="shared" si="30"/>
        <v>-82.987814117572299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-9.5007609528697489E-27</v>
      </c>
      <c r="AI73">
        <f t="shared" si="34"/>
        <v>-9.5007800835212701E-27</v>
      </c>
      <c r="AJ73">
        <f t="shared" si="35"/>
        <v>-9.9585376941086707</v>
      </c>
      <c r="AK73">
        <f t="shared" si="49"/>
        <v>-6.5062446268176686</v>
      </c>
      <c r="AL73">
        <f t="shared" si="26"/>
        <v>-16.464782320926339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-5.3477764723360816E-30</v>
      </c>
      <c r="AR73">
        <f t="shared" si="36"/>
        <v>-5.3477872405733431E-30</v>
      </c>
      <c r="AS73">
        <f t="shared" si="36"/>
        <v>-5.6054492733384823E-3</v>
      </c>
      <c r="AT73">
        <f t="shared" si="36"/>
        <v>-3.6622268585811439E-3</v>
      </c>
      <c r="AU73">
        <f t="shared" si="23"/>
        <v>-9.267676131919627E-3</v>
      </c>
      <c r="AW73">
        <v>70</v>
      </c>
      <c r="AX73">
        <f>IF(Z73&gt;0, (R73*SUMPRODUCT(K73:$K$98, X73:$X$98)-K73*$AZ$3)/Z73, 0)</f>
        <v>-2.1689751137203091E+35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1000000</v>
      </c>
      <c r="S74">
        <f t="shared" si="29"/>
        <v>-5.8968324085458042E+36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-82.987814117572299</v>
      </c>
      <c r="AC74">
        <f t="shared" si="30"/>
        <v>-74.096262604975266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-3.6622146541365884E-28</v>
      </c>
      <c r="AI74">
        <f t="shared" si="34"/>
        <v>-3.6622209368539417E-28</v>
      </c>
      <c r="AJ74">
        <f t="shared" si="35"/>
        <v>-8.891551512597033</v>
      </c>
      <c r="AK74">
        <f t="shared" si="49"/>
        <v>-5.8091469882300615</v>
      </c>
      <c r="AL74">
        <f t="shared" si="26"/>
        <v>-14.700698500827095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-1.8405203711341007E-31</v>
      </c>
      <c r="AR74">
        <f t="shared" si="36"/>
        <v>-1.8405235286413379E-31</v>
      </c>
      <c r="AS74">
        <f t="shared" si="36"/>
        <v>-4.4686298416282575E-3</v>
      </c>
      <c r="AT74">
        <f t="shared" si="36"/>
        <v>-2.9195048298637947E-3</v>
      </c>
      <c r="AU74">
        <f t="shared" si="23"/>
        <v>-7.3881346714920523E-3</v>
      </c>
      <c r="AW74">
        <v>71</v>
      </c>
      <c r="AX74">
        <f>IF(Z74&gt;0, (R74*SUMPRODUCT(K74:$K$98, X74:$X$98)-K74*$AZ$3)/Z74, 0)</f>
        <v>-5.8968324085458042E+36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1000000</v>
      </c>
      <c r="S75">
        <f t="shared" si="29"/>
        <v>-1.9226377671763827E+38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-74.096262604975266</v>
      </c>
      <c r="AC75">
        <f t="shared" si="30"/>
        <v>-66.157377325870755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-1.2095683419032469E-29</v>
      </c>
      <c r="AI75">
        <f t="shared" si="34"/>
        <v>-1.2095700623879492E-29</v>
      </c>
      <c r="AJ75">
        <f t="shared" si="35"/>
        <v>-7.938885279104511</v>
      </c>
      <c r="AK75">
        <f t="shared" si="49"/>
        <v>-5.1867383823482687</v>
      </c>
      <c r="AL75">
        <f t="shared" si="26"/>
        <v>-13.12562366145278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-5.4276173411636976E-33</v>
      </c>
      <c r="AR75">
        <f t="shared" si="36"/>
        <v>-5.4276250613827886E-33</v>
      </c>
      <c r="AS75">
        <f t="shared" si="36"/>
        <v>-3.5623643507878399E-3</v>
      </c>
      <c r="AT75">
        <f t="shared" si="36"/>
        <v>-2.3274113758480503E-3</v>
      </c>
      <c r="AU75">
        <f t="shared" si="23"/>
        <v>-5.8897757266358902E-3</v>
      </c>
      <c r="AW75">
        <v>72</v>
      </c>
      <c r="AX75">
        <f>IF(Z75&gt;0, (R75*SUMPRODUCT(K75:$K$98, X75:$X$98)-K75*$AZ$3)/Z75, 0)</f>
        <v>-1.9226377671763827E+38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1000000</v>
      </c>
      <c r="S76">
        <f t="shared" si="29"/>
        <v>-7.8285722291515277E+39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-66.157377325870755</v>
      </c>
      <c r="AC76">
        <f t="shared" si="30"/>
        <v>-59.069086898098888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-3.3311065048755803E-31</v>
      </c>
      <c r="AI76">
        <f t="shared" si="34"/>
        <v>-3.3311102775358542E-31</v>
      </c>
      <c r="AJ76">
        <f t="shared" si="35"/>
        <v>-7.0882904277718666</v>
      </c>
      <c r="AK76">
        <f t="shared" si="49"/>
        <v>-4.6310164128109532</v>
      </c>
      <c r="AL76">
        <f t="shared" si="26"/>
        <v>-11.719306840582821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-1.3345944231256257E-34</v>
      </c>
      <c r="AR76">
        <f t="shared" si="36"/>
        <v>-1.3345959346267903E-34</v>
      </c>
      <c r="AS76">
        <f t="shared" si="36"/>
        <v>-2.839895050054074E-3</v>
      </c>
      <c r="AT76">
        <f t="shared" si="36"/>
        <v>-1.855398099368662E-3</v>
      </c>
      <c r="AU76">
        <f t="shared" si="23"/>
        <v>-4.6952931494227369E-3</v>
      </c>
      <c r="AW76">
        <v>73</v>
      </c>
      <c r="AX76">
        <f>IF(Z76&gt;0, (R76*SUMPRODUCT(K76:$K$98, X76:$X$98)-K76*$AZ$3)/Z76, 0)</f>
        <v>-7.8285722291515277E+39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1000000</v>
      </c>
      <c r="S77">
        <f t="shared" si="29"/>
        <v>-4.2436497962843103E+41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-59.069086898098888</v>
      </c>
      <c r="AC77">
        <f t="shared" si="30"/>
        <v>-52.740256159016866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-7.3455869261177186E-33</v>
      </c>
      <c r="AI77">
        <f t="shared" si="34"/>
        <v>-7.3455931401385134E-33</v>
      </c>
      <c r="AJ77">
        <f t="shared" si="35"/>
        <v>-6.3288307390820222</v>
      </c>
      <c r="AK77">
        <f t="shared" si="49"/>
        <v>-4.1348360828669222</v>
      </c>
      <c r="AL77">
        <f t="shared" si="26"/>
        <v>-10.463666821948944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-2.627660586824442E-36</v>
      </c>
      <c r="AR77">
        <f t="shared" si="36"/>
        <v>-2.6276628097016187E-36</v>
      </c>
      <c r="AS77">
        <f t="shared" si="36"/>
        <v>-2.2639469467905559E-3</v>
      </c>
      <c r="AT77">
        <f t="shared" si="36"/>
        <v>-1.4791120052364969E-3</v>
      </c>
      <c r="AU77">
        <f t="shared" si="23"/>
        <v>-3.7430589520270527E-3</v>
      </c>
      <c r="AW77">
        <v>74</v>
      </c>
      <c r="AX77">
        <f>IF(Z77&gt;0, (R77*SUMPRODUCT(K77:$K$98, X77:$X$98)-K77*$AZ$3)/Z77, 0)</f>
        <v>-4.2436497962843103E+41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1000000</v>
      </c>
      <c r="S78">
        <f t="shared" si="29"/>
        <v>-3.4399892218321566E+43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-52.740256159016866</v>
      </c>
      <c r="AC78">
        <f t="shared" si="30"/>
        <v>-47.089514427693629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-1.2166872621259615E-34</v>
      </c>
      <c r="AI78">
        <f t="shared" si="34"/>
        <v>-1.2166879465687228E-34</v>
      </c>
      <c r="AJ78">
        <f t="shared" si="35"/>
        <v>-5.6507417313232366</v>
      </c>
      <c r="AK78">
        <f t="shared" si="49"/>
        <v>-3.691817931131181</v>
      </c>
      <c r="AL78">
        <f t="shared" si="26"/>
        <v>-9.342559662454418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-3.8860081148719047E-38</v>
      </c>
      <c r="AR78">
        <f t="shared" si="36"/>
        <v>-3.8860103009308927E-38</v>
      </c>
      <c r="AS78">
        <f t="shared" si="36"/>
        <v>-1.8048046450817577E-3</v>
      </c>
      <c r="AT78">
        <f t="shared" si="36"/>
        <v>-1.1791390347867482E-3</v>
      </c>
      <c r="AU78">
        <f t="shared" si="23"/>
        <v>-2.9839436798685063E-3</v>
      </c>
      <c r="AW78">
        <v>75</v>
      </c>
      <c r="AX78">
        <f>IF(Z78&gt;0, (R78*SUMPRODUCT(K78:$K$98, X78:$X$98)-K78*$AZ$3)/Z78, 0)</f>
        <v>-3.4399892218321566E+43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-47.089514427693629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-47.089514427693629</v>
      </c>
      <c r="AK79">
        <f t="shared" si="49"/>
        <v>-3.2962660099385546</v>
      </c>
      <c r="AL79">
        <f t="shared" si="26"/>
        <v>-50.385780437632185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-3.9036767629869194E-40</v>
      </c>
      <c r="AR79">
        <f t="shared" si="36"/>
        <v>-3.9036767629869194E-40</v>
      </c>
      <c r="AS79">
        <f t="shared" si="36"/>
        <v>-1.3428605990191647E-2</v>
      </c>
      <c r="AT79">
        <f t="shared" si="36"/>
        <v>-9.4000241931341548E-4</v>
      </c>
      <c r="AU79">
        <f t="shared" si="23"/>
        <v>-1.4368608409505063E-2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254279.45155976716</v>
      </c>
      <c r="AO81" s="8">
        <f t="shared" si="50"/>
        <v>-25427.945155976719</v>
      </c>
      <c r="AP81" s="8">
        <f t="shared" si="50"/>
        <v>-782.02398153740637</v>
      </c>
      <c r="AQ81" s="8">
        <f t="shared" si="50"/>
        <v>-147434.61848318879</v>
      </c>
      <c r="AR81" s="8">
        <f t="shared" si="50"/>
        <v>80634.86393906422</v>
      </c>
      <c r="AS81" s="8">
        <f t="shared" si="50"/>
        <v>-26335.169135351473</v>
      </c>
      <c r="AT81" s="8">
        <f t="shared" si="50"/>
        <v>11086.449883084502</v>
      </c>
      <c r="AU81" s="8">
        <f t="shared" si="50"/>
        <v>65386.144686797306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540173.75655081822</v>
      </c>
      <c r="K3">
        <v>1</v>
      </c>
      <c r="L3" s="2">
        <v>0</v>
      </c>
      <c r="O3">
        <f>$C$3</f>
        <v>540173.75655081822</v>
      </c>
      <c r="P3" s="2">
        <f>O3*C5</f>
        <v>54017.375655081822</v>
      </c>
      <c r="Q3" s="4">
        <f>B8</f>
        <v>400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540173.75655081822</v>
      </c>
      <c r="AF3">
        <f t="shared" ref="AF3:AG34" si="4">-$Z3*P3</f>
        <v>-54017.375655081822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485756.38089573639</v>
      </c>
      <c r="AJ3">
        <f t="shared" ref="AJ3:AJ66" si="7">AB3-AC3</f>
        <v>0</v>
      </c>
      <c r="AL3">
        <f t="shared" ref="AL3:AL34" si="8">SUM(AI3:AK3)</f>
        <v>485756.38089573639</v>
      </c>
      <c r="AN3">
        <f t="shared" ref="AN3:AU34" si="9">AE3*$K3</f>
        <v>540173.75655081822</v>
      </c>
      <c r="AO3">
        <f t="shared" si="9"/>
        <v>-54017.375655081822</v>
      </c>
      <c r="AP3">
        <f t="shared" si="9"/>
        <v>-400</v>
      </c>
      <c r="AQ3">
        <f t="shared" si="9"/>
        <v>0</v>
      </c>
      <c r="AR3">
        <f t="shared" si="9"/>
        <v>485756.38089573639</v>
      </c>
      <c r="AS3">
        <f t="shared" si="9"/>
        <v>0</v>
      </c>
      <c r="AT3">
        <f t="shared" si="9"/>
        <v>0</v>
      </c>
      <c r="AU3">
        <f t="shared" si="9"/>
        <v>485756.38089573639</v>
      </c>
      <c r="AW3">
        <v>0</v>
      </c>
      <c r="AX3">
        <f>IF(Z3&gt;0, (R3*SUMPRODUCT(K3:$K$98, X3:$X$98)-K3*$AZ$3)/Z3, 0)</f>
        <v>0</v>
      </c>
      <c r="AZ3">
        <f>C6*ABS(SUMPRODUCT(X4:X69, K4:K69))/1</f>
        <v>343371.09742469306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23734.32184427444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23032.355541408178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-23032.355541408178</v>
      </c>
      <c r="AK4">
        <f>G4*SUM(AB4, AE4:AF4)</f>
        <v>0</v>
      </c>
      <c r="AL4">
        <f t="shared" si="8"/>
        <v>-42608.355541408178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-21487.410711268007</v>
      </c>
      <c r="AT4">
        <f t="shared" si="9"/>
        <v>0</v>
      </c>
      <c r="AU4">
        <f t="shared" si="9"/>
        <v>-39750.308369631661</v>
      </c>
      <c r="AW4">
        <v>1</v>
      </c>
      <c r="AX4">
        <f>IF(Z4&gt;0, (R4*SUMPRODUCT(K4:$K$98, X4:$X$98)-K4*$AZ$3)/Z4, 0)</f>
        <v>23734.32184427444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1000000</v>
      </c>
      <c r="S5">
        <f t="shared" si="1"/>
        <v>33565.685418706882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23032.355541408178</v>
      </c>
      <c r="AC5">
        <f t="shared" si="2"/>
        <v>31488.821321522002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-22594.381991999999</v>
      </c>
      <c r="AI5">
        <f t="shared" si="6"/>
        <v>-22641.288260900397</v>
      </c>
      <c r="AJ5">
        <f t="shared" si="7"/>
        <v>-8456.4657801138237</v>
      </c>
      <c r="AK5">
        <f>G5*SUM(AB5, AE5:AF5)</f>
        <v>944.32657719773533</v>
      </c>
      <c r="AL5">
        <f t="shared" si="8"/>
        <v>-30153.427463816486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-19320.637195710882</v>
      </c>
      <c r="AR5">
        <f t="shared" si="9"/>
        <v>-19360.747122326706</v>
      </c>
      <c r="AS5">
        <f t="shared" si="9"/>
        <v>-7231.1916897471647</v>
      </c>
      <c r="AT5">
        <f t="shared" si="9"/>
        <v>807.50122746286752</v>
      </c>
      <c r="AU5">
        <f t="shared" si="9"/>
        <v>-25784.437584611005</v>
      </c>
      <c r="AW5">
        <v>2</v>
      </c>
      <c r="AX5">
        <f>IF(Z5&gt;0, (R5*SUMPRODUCT(K5:$K$98, X5:$X$98)-K5*$AZ$3)/Z5, 0)</f>
        <v>33565.685418706882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1000000</v>
      </c>
      <c r="S6">
        <f t="shared" si="1"/>
        <v>45288.152635990453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31488.821321522002</v>
      </c>
      <c r="AC6">
        <f t="shared" si="2"/>
        <v>40907.654185587075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-25469.165887539191</v>
      </c>
      <c r="AI6">
        <f t="shared" si="6"/>
        <v>-25514.329635456212</v>
      </c>
      <c r="AJ6">
        <f t="shared" si="7"/>
        <v>-9418.8328640650725</v>
      </c>
      <c r="AK6">
        <f>G6*SUM(AB6, AE6:AF6)</f>
        <v>1842.0960473090372</v>
      </c>
      <c r="AL6">
        <f t="shared" si="8"/>
        <v>-33091.066452212246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-19647.170007994391</v>
      </c>
      <c r="AR6">
        <f t="shared" si="9"/>
        <v>-19682.009776106235</v>
      </c>
      <c r="AS6">
        <f t="shared" si="9"/>
        <v>-7265.7821372826638</v>
      </c>
      <c r="AT6">
        <f t="shared" si="9"/>
        <v>1421.0113661492969</v>
      </c>
      <c r="AU6">
        <f t="shared" si="9"/>
        <v>-25526.780547239603</v>
      </c>
      <c r="AW6">
        <v>3</v>
      </c>
      <c r="AX6">
        <f>IF(Z6&gt;0, (R6*SUMPRODUCT(K6:$K$98, X6:$X$98)-K6*$AZ$3)/Z6, 0)</f>
        <v>45288.152635990453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1000000</v>
      </c>
      <c r="S7">
        <f t="shared" si="1"/>
        <v>52129.580342507041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40907.654185587075</v>
      </c>
      <c r="AC7">
        <f t="shared" si="2"/>
        <v>45143.296406649722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-28259.86034663715</v>
      </c>
      <c r="AI7">
        <f t="shared" si="6"/>
        <v>-28303.159464057666</v>
      </c>
      <c r="AJ7">
        <f t="shared" si="7"/>
        <v>-4235.6422210626479</v>
      </c>
      <c r="AK7">
        <f>G7*SUM(AB7, AE7:AF7)</f>
        <v>2008.5658205123252</v>
      </c>
      <c r="AL7">
        <f t="shared" si="8"/>
        <v>-30530.235864607988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-19834.355111401266</v>
      </c>
      <c r="AR7">
        <f t="shared" si="9"/>
        <v>-19864.744860692117</v>
      </c>
      <c r="AS7">
        <f t="shared" si="9"/>
        <v>-2972.8112915957158</v>
      </c>
      <c r="AT7">
        <f t="shared" si="9"/>
        <v>1409.7241550383389</v>
      </c>
      <c r="AU7">
        <f t="shared" si="9"/>
        <v>-21427.831997249494</v>
      </c>
      <c r="AW7">
        <v>4</v>
      </c>
      <c r="AX7">
        <f>IF(Z7&gt;0, (R7*SUMPRODUCT(K7:$K$98, X7:$X$98)-K7*$AZ$3)/Z7, 0)</f>
        <v>52129.580342507041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1000000</v>
      </c>
      <c r="S8">
        <f t="shared" si="1"/>
        <v>50041.519440255077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45143.296406649722</v>
      </c>
      <c r="AC8">
        <f t="shared" si="2"/>
        <v>41348.419458154211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-31040.271296420211</v>
      </c>
      <c r="AI8">
        <f t="shared" si="6"/>
        <v>-31081.585409101703</v>
      </c>
      <c r="AJ8">
        <f t="shared" si="7"/>
        <v>3794.8769484955119</v>
      </c>
      <c r="AK8">
        <f t="shared" ref="AK8:AK69" si="22">G8*SUM(AB8:AB8, AE8:AF8)</f>
        <v>961.5522134616391</v>
      </c>
      <c r="AL8">
        <f t="shared" si="8"/>
        <v>-26325.15624714455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-20335.856876342783</v>
      </c>
      <c r="AR8">
        <f t="shared" si="9"/>
        <v>-20362.923581863517</v>
      </c>
      <c r="AS8">
        <f t="shared" si="9"/>
        <v>2486.1920100819871</v>
      </c>
      <c r="AT8">
        <f t="shared" si="9"/>
        <v>629.95545384751858</v>
      </c>
      <c r="AU8">
        <f t="shared" si="9"/>
        <v>-17246.776117934012</v>
      </c>
      <c r="AW8">
        <v>5</v>
      </c>
      <c r="AX8">
        <f>IF(Z8&gt;0, (R8*SUMPRODUCT(K8:$K$98, X8:$X$98)-K8*$AZ$3)/Z8, 0)</f>
        <v>50041.519440255077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1000000</v>
      </c>
      <c r="S9">
        <f t="shared" si="1"/>
        <v>41997.796251697728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41348.419458154211</v>
      </c>
      <c r="AC9">
        <f t="shared" si="2"/>
        <v>32921.958211902005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-34122.151945896876</v>
      </c>
      <c r="AI9">
        <f t="shared" si="6"/>
        <v>-34161.346809854258</v>
      </c>
      <c r="AJ9">
        <f t="shared" si="7"/>
        <v>8426.4612462522055</v>
      </c>
      <c r="AK9">
        <f t="shared" si="22"/>
        <v>243.95567480310984</v>
      </c>
      <c r="AL9">
        <f t="shared" si="8"/>
        <v>-25490.929888798943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-21171.449402106777</v>
      </c>
      <c r="AR9">
        <f t="shared" si="9"/>
        <v>-21195.768269228989</v>
      </c>
      <c r="AS9">
        <f t="shared" si="9"/>
        <v>5228.2868383186624</v>
      </c>
      <c r="AT9">
        <f t="shared" si="9"/>
        <v>151.36487386962486</v>
      </c>
      <c r="AU9">
        <f t="shared" si="9"/>
        <v>-15816.116557040701</v>
      </c>
      <c r="AW9">
        <v>6</v>
      </c>
      <c r="AX9">
        <f>IF(Z9&gt;0, (R9*SUMPRODUCT(K9:$K$98, X9:$X$98)-K9*$AZ$3)/Z9, 0)</f>
        <v>41997.796251697728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1000000</v>
      </c>
      <c r="S10">
        <f t="shared" si="1"/>
        <v>30691.356536200325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32921.958211902005</v>
      </c>
      <c r="AC10">
        <f t="shared" si="2"/>
        <v>22684.868766001571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-36929.40082064442</v>
      </c>
      <c r="AI10">
        <f t="shared" si="6"/>
        <v>-36966.357265921193</v>
      </c>
      <c r="AJ10">
        <f t="shared" si="7"/>
        <v>10237.089445900434</v>
      </c>
      <c r="AK10">
        <f t="shared" si="22"/>
        <v>134.98002866879824</v>
      </c>
      <c r="AL10">
        <f t="shared" si="8"/>
        <v>-26594.287791351962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-21737.251306846578</v>
      </c>
      <c r="AR10">
        <f t="shared" si="9"/>
        <v>-21759.004476964081</v>
      </c>
      <c r="AS10">
        <f t="shared" si="9"/>
        <v>6025.7188308294199</v>
      </c>
      <c r="AT10">
        <f t="shared" si="9"/>
        <v>79.451459795654031</v>
      </c>
      <c r="AU10">
        <f t="shared" si="9"/>
        <v>-15653.834186339007</v>
      </c>
      <c r="AW10">
        <v>7</v>
      </c>
      <c r="AX10">
        <f>IF(Z10&gt;0, (R10*SUMPRODUCT(K10:$K$98, X10:$X$98)-K10*$AZ$3)/Z10, 0)</f>
        <v>30691.356536200325</v>
      </c>
    </row>
    <row r="11" spans="1:52" x14ac:dyDescent="0.25">
      <c r="A11" t="s">
        <v>33</v>
      </c>
      <c r="C11" s="12">
        <f>AU71</f>
        <v>138901.82311306745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1000000</v>
      </c>
      <c r="S11">
        <f t="shared" si="1"/>
        <v>15897.302845137998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22684.868766001571</v>
      </c>
      <c r="AC11">
        <f t="shared" si="2"/>
        <v>11011.059487010207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-39100.658231733505</v>
      </c>
      <c r="AI11">
        <f t="shared" si="6"/>
        <v>-39135.290079645929</v>
      </c>
      <c r="AJ11">
        <f t="shared" si="7"/>
        <v>11673.809278991364</v>
      </c>
      <c r="AK11">
        <f t="shared" si="22"/>
        <v>54.443685038403764</v>
      </c>
      <c r="AL11">
        <f t="shared" si="8"/>
        <v>-27407.03711561616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-21869.335849222658</v>
      </c>
      <c r="AR11">
        <f t="shared" si="9"/>
        <v>-21888.705740864567</v>
      </c>
      <c r="AS11">
        <f t="shared" si="9"/>
        <v>6529.2623527968526</v>
      </c>
      <c r="AT11">
        <f t="shared" si="9"/>
        <v>30.450823255139969</v>
      </c>
      <c r="AU11">
        <f t="shared" si="9"/>
        <v>-15328.992564812572</v>
      </c>
      <c r="AW11">
        <v>8</v>
      </c>
      <c r="AX11">
        <f>IF(Z11&gt;0, (R11*SUMPRODUCT(K11:$K$98, X11:$X$98)-K11*$AZ$3)/Z11, 0)</f>
        <v>15897.302845137998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1000000</v>
      </c>
      <c r="S12">
        <f t="shared" si="1"/>
        <v>-2037.1225835664452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11011.059487010207</v>
      </c>
      <c r="AC12">
        <f t="shared" si="2"/>
        <v>-1313.2445406621846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-41053.977789299868</v>
      </c>
      <c r="AI12">
        <f t="shared" si="6"/>
        <v>-41086.210619843703</v>
      </c>
      <c r="AJ12">
        <f t="shared" si="7"/>
        <v>12324.304027672391</v>
      </c>
      <c r="AK12">
        <f t="shared" si="22"/>
        <v>25.325436820123475</v>
      </c>
      <c r="AL12">
        <f t="shared" si="8"/>
        <v>-28736.581155351188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-21820.625627656107</v>
      </c>
      <c r="AR12">
        <f t="shared" si="9"/>
        <v>-21837.757719747802</v>
      </c>
      <c r="AS12">
        <f t="shared" si="9"/>
        <v>6550.4986067231903</v>
      </c>
      <c r="AT12">
        <f t="shared" si="9"/>
        <v>13.460738897091808</v>
      </c>
      <c r="AU12">
        <f t="shared" si="9"/>
        <v>-15273.798374127522</v>
      </c>
      <c r="AW12">
        <v>9</v>
      </c>
      <c r="AX12">
        <f>IF(Z12&gt;0, (R12*SUMPRODUCT(K12:$K$98, X12:$X$98)-K12*$AZ$3)/Z12, 0)</f>
        <v>-2037.1225835664452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1000000</v>
      </c>
      <c r="S13">
        <f t="shared" si="1"/>
        <v>-23693.65117362087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-1313.2445406621846</v>
      </c>
      <c r="AC13">
        <f t="shared" si="2"/>
        <v>-14112.691266243113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-42578.279835179514</v>
      </c>
      <c r="AI13">
        <f t="shared" si="6"/>
        <v>-42608.061423426145</v>
      </c>
      <c r="AJ13">
        <f t="shared" si="7"/>
        <v>12799.446725580929</v>
      </c>
      <c r="AK13">
        <f t="shared" si="22"/>
        <v>-2.6264890813243693</v>
      </c>
      <c r="AL13">
        <f t="shared" si="8"/>
        <v>-29811.241186926542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-21512.175256124912</v>
      </c>
      <c r="AR13">
        <f t="shared" si="9"/>
        <v>-21527.222053417976</v>
      </c>
      <c r="AS13">
        <f t="shared" si="9"/>
        <v>6466.7699636525304</v>
      </c>
      <c r="AT13">
        <f t="shared" si="9"/>
        <v>-1.3270027263775237</v>
      </c>
      <c r="AU13">
        <f t="shared" si="9"/>
        <v>-15061.779092491824</v>
      </c>
      <c r="AW13">
        <v>10</v>
      </c>
      <c r="AX13">
        <f>IF(Z13&gt;0, (R13*SUMPRODUCT(K13:$K$98, X13:$X$98)-K13*$AZ$3)/Z13, 0)</f>
        <v>-23693.65117362087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1000000</v>
      </c>
      <c r="S14">
        <f t="shared" si="1"/>
        <v>-31212.844639874951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-14112.691266243113</v>
      </c>
      <c r="AC14">
        <f t="shared" si="2"/>
        <v>-17037.272630729683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-43833.732844925944</v>
      </c>
      <c r="AI14">
        <f t="shared" si="6"/>
        <v>-43861.024930647865</v>
      </c>
      <c r="AJ14">
        <f t="shared" si="7"/>
        <v>2924.5813644865702</v>
      </c>
      <c r="AK14">
        <f t="shared" si="22"/>
        <v>-987.88838863701801</v>
      </c>
      <c r="AL14">
        <f t="shared" si="8"/>
        <v>-41924.331954798312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-19773.641185557834</v>
      </c>
      <c r="AR14">
        <f t="shared" si="9"/>
        <v>-19785.952797534388</v>
      </c>
      <c r="AS14">
        <f t="shared" si="9"/>
        <v>1319.2949531338111</v>
      </c>
      <c r="AT14">
        <f t="shared" si="9"/>
        <v>-445.64195792758079</v>
      </c>
      <c r="AU14">
        <f t="shared" si="9"/>
        <v>-18912.299802328158</v>
      </c>
      <c r="AW14">
        <v>11</v>
      </c>
      <c r="AX14">
        <f>IF(Z14&gt;0, (R14*SUMPRODUCT(K14:$K$98, X14:$X$98)-K14*$AZ$3)/Z14, 0)</f>
        <v>-31212.844639874951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1000000</v>
      </c>
      <c r="S15">
        <f t="shared" si="1"/>
        <v>-40799.803340096456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-17037.272630729683</v>
      </c>
      <c r="AC15">
        <f t="shared" si="2"/>
        <v>-20214.847841610434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-44918.952206281669</v>
      </c>
      <c r="AI15">
        <f t="shared" si="6"/>
        <v>-44943.72542353606</v>
      </c>
      <c r="AJ15">
        <f t="shared" si="7"/>
        <v>3177.5752108807501</v>
      </c>
      <c r="AK15">
        <f t="shared" si="22"/>
        <v>-1192.6090841510779</v>
      </c>
      <c r="AL15">
        <f t="shared" si="8"/>
        <v>-42958.759296806391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-18092.133649763407</v>
      </c>
      <c r="AR15">
        <f t="shared" si="9"/>
        <v>-18102.111628667342</v>
      </c>
      <c r="AS15">
        <f t="shared" si="9"/>
        <v>1279.8409707649</v>
      </c>
      <c r="AT15">
        <f t="shared" si="9"/>
        <v>-480.350539863346</v>
      </c>
      <c r="AU15">
        <f t="shared" si="9"/>
        <v>-17302.621197765788</v>
      </c>
      <c r="AW15">
        <v>12</v>
      </c>
      <c r="AX15">
        <f>IF(Z15&gt;0, (R15*SUMPRODUCT(K15:$K$98, X15:$X$98)-K15*$AZ$3)/Z15, 0)</f>
        <v>-40799.803340096456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1000000</v>
      </c>
      <c r="S16">
        <f t="shared" si="1"/>
        <v>-52769.397721813031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-20214.847841610434</v>
      </c>
      <c r="AC16">
        <f t="shared" si="2"/>
        <v>-23489.065442555016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-45383.047617003867</v>
      </c>
      <c r="AI16">
        <f t="shared" si="6"/>
        <v>-45405.303949704859</v>
      </c>
      <c r="AJ16">
        <f t="shared" si="7"/>
        <v>3274.217600944583</v>
      </c>
      <c r="AK16">
        <f t="shared" si="22"/>
        <v>-1415.0393489127305</v>
      </c>
      <c r="AL16">
        <f t="shared" si="8"/>
        <v>-43546.125697673007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-16320.588101133473</v>
      </c>
      <c r="AR16">
        <f t="shared" si="9"/>
        <v>-16328.591892366712</v>
      </c>
      <c r="AS16">
        <f t="shared" si="9"/>
        <v>1177.4695535977273</v>
      </c>
      <c r="AT16">
        <f t="shared" si="9"/>
        <v>-508.87447126507942</v>
      </c>
      <c r="AU16">
        <f t="shared" si="9"/>
        <v>-15659.996810034065</v>
      </c>
      <c r="AW16">
        <v>13</v>
      </c>
      <c r="AX16">
        <f>IF(Z16&gt;0, (R16*SUMPRODUCT(K16:$K$98, X16:$X$98)-K16*$AZ$3)/Z16, 0)</f>
        <v>-52769.397721813031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1000000</v>
      </c>
      <c r="S17">
        <f t="shared" si="1"/>
        <v>-67203.810202610606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-23489.065442555016</v>
      </c>
      <c r="AC17">
        <f t="shared" si="2"/>
        <v>-26579.371357243126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-45171.452849937625</v>
      </c>
      <c r="AI17">
        <f t="shared" si="6"/>
        <v>-45191.228046669115</v>
      </c>
      <c r="AJ17">
        <f t="shared" si="7"/>
        <v>3090.3059146881096</v>
      </c>
      <c r="AK17">
        <f t="shared" si="22"/>
        <v>-1644.2345809788512</v>
      </c>
      <c r="AL17">
        <f t="shared" si="8"/>
        <v>-43745.156712959855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-14504.013113379408</v>
      </c>
      <c r="AR17">
        <f t="shared" si="9"/>
        <v>-14510.362692474551</v>
      </c>
      <c r="AS17">
        <f t="shared" si="9"/>
        <v>992.26025914843206</v>
      </c>
      <c r="AT17">
        <f t="shared" si="9"/>
        <v>-527.94405358653603</v>
      </c>
      <c r="AU17">
        <f t="shared" si="9"/>
        <v>-14046.046486912654</v>
      </c>
      <c r="AW17">
        <v>14</v>
      </c>
      <c r="AX17">
        <f>IF(Z17&gt;0, (R17*SUMPRODUCT(K17:$K$98, X17:$X$98)-K17*$AZ$3)/Z17, 0)</f>
        <v>-67203.810202610606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1000000</v>
      </c>
      <c r="S18">
        <f t="shared" si="1"/>
        <v>-84350.782093728543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-26579.371357243126</v>
      </c>
      <c r="AC18">
        <f t="shared" si="2"/>
        <v>-29270.632518439103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-44538.093582590271</v>
      </c>
      <c r="AI18">
        <f t="shared" si="6"/>
        <v>-44555.444122675312</v>
      </c>
      <c r="AJ18">
        <f t="shared" si="7"/>
        <v>2691.2611611959765</v>
      </c>
      <c r="AK18">
        <f t="shared" si="22"/>
        <v>-1860.555995007019</v>
      </c>
      <c r="AL18">
        <f t="shared" si="8"/>
        <v>-43724.738956486355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-12768.436633625306</v>
      </c>
      <c r="AR18">
        <f t="shared" si="9"/>
        <v>-12773.410786172366</v>
      </c>
      <c r="AS18">
        <f t="shared" si="9"/>
        <v>771.54621666833305</v>
      </c>
      <c r="AT18">
        <f t="shared" si="9"/>
        <v>-533.39488547046983</v>
      </c>
      <c r="AU18">
        <f t="shared" si="9"/>
        <v>-12535.259454974503</v>
      </c>
      <c r="AW18">
        <v>15</v>
      </c>
      <c r="AX18">
        <f>IF(Z18&gt;0, (R18*SUMPRODUCT(K18:$K$98, X18:$X$98)-K18*$AZ$3)/Z18, 0)</f>
        <v>-84350.782093728543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1000000</v>
      </c>
      <c r="S19">
        <f t="shared" si="1"/>
        <v>-104935.5305623677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-29270.632518439103</v>
      </c>
      <c r="AC19">
        <f t="shared" si="2"/>
        <v>-31491.96919475781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-43432.912973284467</v>
      </c>
      <c r="AI19">
        <f t="shared" si="6"/>
        <v>-43447.918362319993</v>
      </c>
      <c r="AJ19">
        <f t="shared" si="7"/>
        <v>2221.3366763187078</v>
      </c>
      <c r="AK19">
        <f t="shared" si="22"/>
        <v>-2048.9442762907374</v>
      </c>
      <c r="AL19">
        <f t="shared" si="8"/>
        <v>-43275.52596229202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-11117.497415137377</v>
      </c>
      <c r="AR19">
        <f t="shared" si="9"/>
        <v>-11121.338335821611</v>
      </c>
      <c r="AS19">
        <f t="shared" si="9"/>
        <v>568.59425413886891</v>
      </c>
      <c r="AT19">
        <f t="shared" si="9"/>
        <v>-524.46707199754746</v>
      </c>
      <c r="AU19">
        <f t="shared" si="9"/>
        <v>-11077.211153680288</v>
      </c>
      <c r="AW19">
        <v>16</v>
      </c>
      <c r="AX19">
        <f>IF(Z19&gt;0, (R19*SUMPRODUCT(K19:$K$98, X19:$X$98)-K19*$AZ$3)/Z19, 0)</f>
        <v>-104935.5305623677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1000000</v>
      </c>
      <c r="S20">
        <f t="shared" si="1"/>
        <v>-130047.51623163343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-31491.96919475781</v>
      </c>
      <c r="AC20">
        <f t="shared" si="2"/>
        <v>-33192.413076585748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-41873.738534764387</v>
      </c>
      <c r="AI20">
        <f t="shared" si="6"/>
        <v>-41886.500182982818</v>
      </c>
      <c r="AJ20">
        <f t="shared" si="7"/>
        <v>1700.4438818279377</v>
      </c>
      <c r="AK20">
        <f t="shared" si="22"/>
        <v>-2204.4378436330471</v>
      </c>
      <c r="AL20">
        <f t="shared" si="8"/>
        <v>-42390.494144787925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-9569.9968241153783</v>
      </c>
      <c r="AR20">
        <f t="shared" si="9"/>
        <v>-9572.9134238075567</v>
      </c>
      <c r="AS20">
        <f t="shared" si="9"/>
        <v>388.62645462547914</v>
      </c>
      <c r="AT20">
        <f t="shared" si="9"/>
        <v>-503.81131231006094</v>
      </c>
      <c r="AU20">
        <f t="shared" si="9"/>
        <v>-9688.098281492139</v>
      </c>
      <c r="AW20">
        <v>17</v>
      </c>
      <c r="AX20">
        <f>IF(Z20&gt;0, (R20*SUMPRODUCT(K20:$K$98, X20:$X$98)-K20*$AZ$3)/Z20, 0)</f>
        <v>-130047.51623163343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1000000</v>
      </c>
      <c r="S21">
        <f t="shared" si="1"/>
        <v>-161411.06500212016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-33192.413076585748</v>
      </c>
      <c r="AC21">
        <f t="shared" si="2"/>
        <v>-34354.326388817681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-39843.141902775089</v>
      </c>
      <c r="AI21">
        <f t="shared" si="6"/>
        <v>-39853.783777416204</v>
      </c>
      <c r="AJ21">
        <f t="shared" si="7"/>
        <v>1161.9133122319327</v>
      </c>
      <c r="AK21">
        <f t="shared" si="22"/>
        <v>-2323.4689153610025</v>
      </c>
      <c r="AL21">
        <f t="shared" si="8"/>
        <v>-41015.339380545272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-8130.2820526371188</v>
      </c>
      <c r="AR21">
        <f t="shared" si="9"/>
        <v>-8132.4536043338248</v>
      </c>
      <c r="AS21">
        <f t="shared" si="9"/>
        <v>237.09683769947534</v>
      </c>
      <c r="AT21">
        <f t="shared" si="9"/>
        <v>-474.12068226236102</v>
      </c>
      <c r="AU21">
        <f t="shared" si="9"/>
        <v>-8369.4774488967105</v>
      </c>
      <c r="AW21">
        <v>18</v>
      </c>
      <c r="AX21">
        <f>IF(Z21&gt;0, (R21*SUMPRODUCT(K21:$K$98, X21:$X$98)-K21*$AZ$3)/Z21, 0)</f>
        <v>-161411.06500212016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1000000</v>
      </c>
      <c r="S22">
        <f t="shared" si="1"/>
        <v>-201695.76786391673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-34354.326388817681</v>
      </c>
      <c r="AC22">
        <f t="shared" si="2"/>
        <v>-34977.391020130315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-37292.534142340322</v>
      </c>
      <c r="AI22">
        <f t="shared" si="6"/>
        <v>-37301.204971527906</v>
      </c>
      <c r="AJ22">
        <f t="shared" si="7"/>
        <v>623.06463131263445</v>
      </c>
      <c r="AK22">
        <f t="shared" si="22"/>
        <v>-2404.8028472172377</v>
      </c>
      <c r="AL22">
        <f t="shared" si="8"/>
        <v>-39082.943187432509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-6794.4750373201396</v>
      </c>
      <c r="AR22">
        <f t="shared" si="9"/>
        <v>-6796.0548101573249</v>
      </c>
      <c r="AS22">
        <f t="shared" si="9"/>
        <v>113.51862192932488</v>
      </c>
      <c r="AT22">
        <f t="shared" si="9"/>
        <v>-438.14059009046809</v>
      </c>
      <c r="AU22">
        <f t="shared" si="9"/>
        <v>-7120.6767783184687</v>
      </c>
      <c r="AW22">
        <v>19</v>
      </c>
      <c r="AX22">
        <f>IF(Z22&gt;0, (R22*SUMPRODUCT(K22:$K$98, X22:$X$98)-K22*$AZ$3)/Z22, 0)</f>
        <v>-201695.76786391673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1000000</v>
      </c>
      <c r="S23">
        <f t="shared" si="1"/>
        <v>-255327.51679988488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-34977.391020130315</v>
      </c>
      <c r="AC23">
        <f t="shared" si="2"/>
        <v>-35068.993359839296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-34333.36208432314</v>
      </c>
      <c r="AI23">
        <f t="shared" si="6"/>
        <v>-34340.229537114632</v>
      </c>
      <c r="AJ23">
        <f t="shared" si="7"/>
        <v>91.602339708981162</v>
      </c>
      <c r="AK23">
        <f t="shared" si="22"/>
        <v>-2448.4173714091221</v>
      </c>
      <c r="AL23">
        <f t="shared" si="8"/>
        <v>-36697.044568814774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-5585.1176044959011</v>
      </c>
      <c r="AR23">
        <f t="shared" si="9"/>
        <v>-5586.2347549628321</v>
      </c>
      <c r="AS23">
        <f t="shared" si="9"/>
        <v>14.901245000857324</v>
      </c>
      <c r="AT23">
        <f t="shared" si="9"/>
        <v>-398.29186930850074</v>
      </c>
      <c r="AU23">
        <f t="shared" si="9"/>
        <v>-5969.6253792704756</v>
      </c>
      <c r="AW23">
        <v>20</v>
      </c>
      <c r="AX23">
        <f>IF(Z23&gt;0, (R23*SUMPRODUCT(K23:$K$98, X23:$X$98)-K23*$AZ$3)/Z23, 0)</f>
        <v>-255327.51679988488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1000000</v>
      </c>
      <c r="S24">
        <f t="shared" si="1"/>
        <v>-329630.11062562454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-35068.993359839296</v>
      </c>
      <c r="AC24">
        <f t="shared" si="2"/>
        <v>-34669.403198610933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-30798.877581169465</v>
      </c>
      <c r="AI24">
        <f t="shared" si="6"/>
        <v>-30804.136415553981</v>
      </c>
      <c r="AJ24">
        <f t="shared" si="7"/>
        <v>-399.59016122836329</v>
      </c>
      <c r="AK24">
        <f t="shared" si="22"/>
        <v>-2454.8295351887509</v>
      </c>
      <c r="AL24">
        <f t="shared" si="8"/>
        <v>-33658.556111971098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-4473.3497572074139</v>
      </c>
      <c r="AR24">
        <f t="shared" si="9"/>
        <v>-4474.1135709358578</v>
      </c>
      <c r="AS24">
        <f t="shared" si="9"/>
        <v>-58.038042003396178</v>
      </c>
      <c r="AT24">
        <f t="shared" si="9"/>
        <v>-356.54906826657208</v>
      </c>
      <c r="AU24">
        <f t="shared" si="9"/>
        <v>-4888.7006812058271</v>
      </c>
      <c r="AW24">
        <v>21</v>
      </c>
      <c r="AX24">
        <f>IF(Z24&gt;0, (R24*SUMPRODUCT(K24:$K$98, X24:$X$98)-K24*$AZ$3)/Z24, 0)</f>
        <v>-329630.11062562454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1000000</v>
      </c>
      <c r="S25">
        <f t="shared" si="1"/>
        <v>-436857.83363153262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-34669.403198610933</v>
      </c>
      <c r="AC25">
        <f t="shared" si="2"/>
        <v>-33799.263879278835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-26755.8975815513</v>
      </c>
      <c r="AI25">
        <f t="shared" si="6"/>
        <v>-26759.766032712894</v>
      </c>
      <c r="AJ25">
        <f t="shared" si="7"/>
        <v>-870.13931933209824</v>
      </c>
      <c r="AK25">
        <f t="shared" si="22"/>
        <v>-2426.8582239027655</v>
      </c>
      <c r="AL25">
        <f t="shared" si="8"/>
        <v>-30056.763575947756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-3469.7602567676986</v>
      </c>
      <c r="AR25">
        <f t="shared" si="9"/>
        <v>-3470.2619255326817</v>
      </c>
      <c r="AS25">
        <f t="shared" si="9"/>
        <v>-112.84147051568885</v>
      </c>
      <c r="AT25">
        <f t="shared" si="9"/>
        <v>-314.72000475565568</v>
      </c>
      <c r="AU25">
        <f t="shared" si="9"/>
        <v>-3897.8234008040258</v>
      </c>
      <c r="AW25">
        <v>22</v>
      </c>
      <c r="AX25">
        <f>IF(Z25&gt;0, (R25*SUMPRODUCT(K25:$K$98, X25:$X$98)-K25*$AZ$3)/Z25, 0)</f>
        <v>-436857.83363153262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1000000</v>
      </c>
      <c r="S26">
        <f t="shared" si="1"/>
        <v>-599388.64753411931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-33799.263879278835</v>
      </c>
      <c r="AC26">
        <f t="shared" si="2"/>
        <v>-32498.051746279125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-22376.668899132288</v>
      </c>
      <c r="AI26">
        <f t="shared" si="6"/>
        <v>-22379.379832337312</v>
      </c>
      <c r="AJ26">
        <f t="shared" si="7"/>
        <v>-1301.2121329997099</v>
      </c>
      <c r="AK26">
        <f t="shared" si="22"/>
        <v>-2365.9484715495187</v>
      </c>
      <c r="AL26">
        <f t="shared" si="8"/>
        <v>-26046.540436886542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-2590.9400037215146</v>
      </c>
      <c r="AR26">
        <f t="shared" si="9"/>
        <v>-2591.2538960760903</v>
      </c>
      <c r="AS26">
        <f t="shared" si="9"/>
        <v>-150.66418437498001</v>
      </c>
      <c r="AT26">
        <f t="shared" si="9"/>
        <v>-273.94741233889056</v>
      </c>
      <c r="AU26">
        <f t="shared" si="9"/>
        <v>-3015.8654927899611</v>
      </c>
      <c r="AW26">
        <v>23</v>
      </c>
      <c r="AX26">
        <f>IF(Z26&gt;0, (R26*SUMPRODUCT(K26:$K$98, X26:$X$98)-K26*$AZ$3)/Z26, 0)</f>
        <v>-599388.64753411931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1000000</v>
      </c>
      <c r="S27">
        <f t="shared" si="1"/>
        <v>-859138.11199207744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-32498.051746279125</v>
      </c>
      <c r="AC27">
        <f t="shared" si="2"/>
        <v>-30829.194973422585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-17792.613685862096</v>
      </c>
      <c r="AI27">
        <f t="shared" si="6"/>
        <v>-17794.407879050774</v>
      </c>
      <c r="AJ27">
        <f t="shared" si="7"/>
        <v>-1668.8567728565395</v>
      </c>
      <c r="AK27">
        <f t="shared" si="22"/>
        <v>-2274.8636222395389</v>
      </c>
      <c r="AL27">
        <f t="shared" si="8"/>
        <v>-21738.128274146853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-1839.4316186963597</v>
      </c>
      <c r="AR27">
        <f t="shared" si="9"/>
        <v>-1839.6171055359873</v>
      </c>
      <c r="AS27">
        <f t="shared" si="9"/>
        <v>-172.52934106623641</v>
      </c>
      <c r="AT27">
        <f t="shared" si="9"/>
        <v>-235.17939235057315</v>
      </c>
      <c r="AU27">
        <f t="shared" si="9"/>
        <v>-2247.3258389527969</v>
      </c>
      <c r="AW27">
        <v>24</v>
      </c>
      <c r="AX27">
        <f>IF(Z27&gt;0, (R27*SUMPRODUCT(K27:$K$98, X27:$X$98)-K27*$AZ$3)/Z27, 0)</f>
        <v>-859138.11199207744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1000000</v>
      </c>
      <c r="S28">
        <f t="shared" si="1"/>
        <v>-1300592.1662280322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-30829.194973422585</v>
      </c>
      <c r="AC28">
        <f t="shared" si="2"/>
        <v>-28865.236613031404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-13331.106578934912</v>
      </c>
      <c r="AI28">
        <f t="shared" si="6"/>
        <v>-13332.216274862758</v>
      </c>
      <c r="AJ28">
        <f t="shared" si="7"/>
        <v>-1963.9583603911815</v>
      </c>
      <c r="AK28">
        <f t="shared" si="22"/>
        <v>-2158.0436481395814</v>
      </c>
      <c r="AL28">
        <f t="shared" si="8"/>
        <v>-17454.218283393522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-1230.5296308849727</v>
      </c>
      <c r="AR28">
        <f t="shared" si="9"/>
        <v>-1230.6320615205993</v>
      </c>
      <c r="AS28">
        <f t="shared" si="9"/>
        <v>-181.28344724993562</v>
      </c>
      <c r="AT28">
        <f t="shared" si="9"/>
        <v>-199.19851649637195</v>
      </c>
      <c r="AU28">
        <f t="shared" si="9"/>
        <v>-1611.114025266907</v>
      </c>
      <c r="AW28">
        <v>25</v>
      </c>
      <c r="AX28">
        <f>IF(Z28&gt;0, (R28*SUMPRODUCT(K28:$K$98, X28:$X$98)-K28*$AZ$3)/Z28, 0)</f>
        <v>-1300592.1662280322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1000000</v>
      </c>
      <c r="S29">
        <f t="shared" si="1"/>
        <v>-2106194.9425979112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-28865.236613031404</v>
      </c>
      <c r="AC29">
        <f t="shared" si="2"/>
        <v>-26699.882334016784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-9295.1460004159017</v>
      </c>
      <c r="AI29">
        <f t="shared" si="6"/>
        <v>-9295.7798420844483</v>
      </c>
      <c r="AJ29">
        <f t="shared" si="7"/>
        <v>-2165.3542790146203</v>
      </c>
      <c r="AK29">
        <f t="shared" si="22"/>
        <v>-2020.5665629121984</v>
      </c>
      <c r="AL29">
        <f t="shared" si="8"/>
        <v>-13481.700684011266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-766.06226178521729</v>
      </c>
      <c r="AR29">
        <f t="shared" si="9"/>
        <v>-766.11450003754805</v>
      </c>
      <c r="AS29">
        <f t="shared" si="9"/>
        <v>-178.45832614937058</v>
      </c>
      <c r="AT29">
        <f t="shared" si="9"/>
        <v>-166.5256028472111</v>
      </c>
      <c r="AU29">
        <f t="shared" si="9"/>
        <v>-1111.0984290341296</v>
      </c>
      <c r="AW29">
        <v>26</v>
      </c>
      <c r="AX29">
        <f>IF(Z29&gt;0, (R29*SUMPRODUCT(K29:$K$98, X29:$X$98)-K29*$AZ$3)/Z29, 0)</f>
        <v>-2106194.9425979112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1000000</v>
      </c>
      <c r="S30">
        <f t="shared" si="1"/>
        <v>-3712444.4976029345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-26699.882334016784</v>
      </c>
      <c r="AC30">
        <f t="shared" si="2"/>
        <v>-24433.905390534503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-5968.4433035361035</v>
      </c>
      <c r="AI30">
        <f t="shared" si="6"/>
        <v>-5968.7723846227882</v>
      </c>
      <c r="AJ30">
        <f t="shared" si="7"/>
        <v>-2265.9769434822811</v>
      </c>
      <c r="AK30">
        <f t="shared" si="22"/>
        <v>-1868.9917633811751</v>
      </c>
      <c r="AL30">
        <f t="shared" si="8"/>
        <v>-10103.741091486245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-439.18844234083525</v>
      </c>
      <c r="AR30">
        <f t="shared" si="9"/>
        <v>-439.21265780247484</v>
      </c>
      <c r="AS30">
        <f t="shared" si="9"/>
        <v>-166.74211910476095</v>
      </c>
      <c r="AT30">
        <f t="shared" si="9"/>
        <v>-137.52992858638854</v>
      </c>
      <c r="AU30">
        <f t="shared" si="9"/>
        <v>-743.48470549362435</v>
      </c>
      <c r="AW30">
        <v>27</v>
      </c>
      <c r="AX30">
        <f>IF(Z30&gt;0, (R30*SUMPRODUCT(K30:$K$98, X30:$X$98)-K30*$AZ$3)/Z30, 0)</f>
        <v>-3712444.4976029345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1000000</v>
      </c>
      <c r="S31">
        <f t="shared" si="1"/>
        <v>-7310511.2476601228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-24433.905390534503</v>
      </c>
      <c r="AC31">
        <f t="shared" si="2"/>
        <v>-22165.915971029361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-3483.7445263454151</v>
      </c>
      <c r="AI31">
        <f t="shared" si="6"/>
        <v>-3483.8961293949155</v>
      </c>
      <c r="AJ31">
        <f t="shared" si="7"/>
        <v>-2267.989419505142</v>
      </c>
      <c r="AK31">
        <f t="shared" si="22"/>
        <v>-1710.3733773374154</v>
      </c>
      <c r="AL31">
        <f t="shared" si="8"/>
        <v>-7462.2589262374731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-228.88540825517501</v>
      </c>
      <c r="AR31">
        <f t="shared" si="9"/>
        <v>-228.89536872317584</v>
      </c>
      <c r="AS31">
        <f t="shared" si="9"/>
        <v>-149.0091136925067</v>
      </c>
      <c r="AT31">
        <f t="shared" si="9"/>
        <v>-112.37319665094221</v>
      </c>
      <c r="AU31">
        <f t="shared" si="9"/>
        <v>-490.27767906662473</v>
      </c>
      <c r="AW31">
        <v>28</v>
      </c>
      <c r="AX31">
        <f>IF(Z31&gt;0, (R31*SUMPRODUCT(K31:$K$98, X31:$X$98)-K31*$AZ$3)/Z31, 0)</f>
        <v>-7310511.2476601228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1000000</v>
      </c>
      <c r="S32">
        <f t="shared" si="1"/>
        <v>-16682858.346545793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-22165.915971029361</v>
      </c>
      <c r="AC32">
        <f t="shared" si="2"/>
        <v>-19977.678288350631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-1804.2430524079398</v>
      </c>
      <c r="AI32">
        <f t="shared" si="6"/>
        <v>-1804.3029272743247</v>
      </c>
      <c r="AJ32">
        <f t="shared" si="7"/>
        <v>-2188.2376826787295</v>
      </c>
      <c r="AK32">
        <f t="shared" si="22"/>
        <v>-1551.6141179720553</v>
      </c>
      <c r="AL32">
        <f t="shared" si="8"/>
        <v>-5544.1547279251099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-105.83975511093509</v>
      </c>
      <c r="AR32">
        <f t="shared" si="9"/>
        <v>-105.84326746543024</v>
      </c>
      <c r="AS32">
        <f t="shared" si="9"/>
        <v>-128.36548831386128</v>
      </c>
      <c r="AT32">
        <f t="shared" si="9"/>
        <v>-91.020141689702427</v>
      </c>
      <c r="AU32">
        <f t="shared" si="9"/>
        <v>-325.22889746899398</v>
      </c>
      <c r="AW32">
        <v>29</v>
      </c>
      <c r="AX32">
        <f>IF(Z32&gt;0, (R32*SUMPRODUCT(K32:$K$98, X32:$X$98)-K32*$AZ$3)/Z32, 0)</f>
        <v>-16682858.346545793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1000000</v>
      </c>
      <c r="S33">
        <f t="shared" si="1"/>
        <v>-46661125.886302322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-19977.678288350631</v>
      </c>
      <c r="AC33">
        <f t="shared" si="2"/>
        <v>-17925.372426556289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-801.36161920342909</v>
      </c>
      <c r="AI33">
        <f t="shared" si="6"/>
        <v>-801.38082724019</v>
      </c>
      <c r="AJ33">
        <f t="shared" si="7"/>
        <v>-2052.3058617943425</v>
      </c>
      <c r="AK33">
        <f t="shared" si="22"/>
        <v>-1398.4374801845443</v>
      </c>
      <c r="AL33">
        <f t="shared" si="8"/>
        <v>-4252.124169219077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-41.972448055253381</v>
      </c>
      <c r="AR33">
        <f t="shared" si="9"/>
        <v>-41.973454103341879</v>
      </c>
      <c r="AS33">
        <f t="shared" si="9"/>
        <v>-107.49242178990355</v>
      </c>
      <c r="AT33">
        <f t="shared" si="9"/>
        <v>-73.245140631903695</v>
      </c>
      <c r="AU33">
        <f t="shared" si="9"/>
        <v>-222.71101652514912</v>
      </c>
      <c r="AW33">
        <v>30</v>
      </c>
      <c r="AX33">
        <f>IF(Z33&gt;0, (R33*SUMPRODUCT(K33:$K$98, X33:$X$98)-K33*$AZ$3)/Z33, 0)</f>
        <v>-46661125.886302322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1000000</v>
      </c>
      <c r="S34">
        <f t="shared" si="1"/>
        <v>-173463087.50964278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-17925.372426556289</v>
      </c>
      <c r="AC34">
        <f t="shared" si="2"/>
        <v>-16040.429145231832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-287.84741313035431</v>
      </c>
      <c r="AI34">
        <f t="shared" si="6"/>
        <v>-287.85203671609105</v>
      </c>
      <c r="AJ34">
        <f t="shared" si="7"/>
        <v>-1884.9432813244566</v>
      </c>
      <c r="AK34">
        <f t="shared" si="22"/>
        <v>-1254.7760698589402</v>
      </c>
      <c r="AL34">
        <f t="shared" si="8"/>
        <v>-3427.5713878994875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-13.461085110300733</v>
      </c>
      <c r="AR34">
        <f t="shared" si="9"/>
        <v>-13.461301330694864</v>
      </c>
      <c r="AS34">
        <f t="shared" si="9"/>
        <v>-88.148723179622536</v>
      </c>
      <c r="AT34">
        <f t="shared" si="9"/>
        <v>-58.679170630902178</v>
      </c>
      <c r="AU34">
        <f t="shared" ref="AU34:AU69" si="23">AL34*$K34</f>
        <v>-160.28919514121955</v>
      </c>
      <c r="AW34">
        <v>31</v>
      </c>
      <c r="AX34">
        <f>IF(Z34&gt;0, (R34*SUMPRODUCT(K34:$K$98, X34:$X$98)-K34*$AZ$3)/Z34, 0)</f>
        <v>-173463087.50964278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1000000</v>
      </c>
      <c r="S35">
        <f t="shared" si="1"/>
        <v>-987125587.3221035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-16040.429145231832</v>
      </c>
      <c r="AC35">
        <f t="shared" si="2"/>
        <v>-14333.429757681679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-77.02662658132806</v>
      </c>
      <c r="AI35">
        <f t="shared" ref="AI35:AI66" si="25">SUM(AE35:AH35)</f>
        <v>-77.02735259987837</v>
      </c>
      <c r="AJ35">
        <f t="shared" si="7"/>
        <v>-1706.9993875501532</v>
      </c>
      <c r="AK35">
        <f t="shared" si="22"/>
        <v>-1122.8300401662284</v>
      </c>
      <c r="AL35">
        <f t="shared" ref="AL35:AL69" si="26">SUM(AI35:AK35)</f>
        <v>-2906.85678031626</v>
      </c>
      <c r="AN35">
        <f t="shared" ref="AN35:AT69" si="27">AE35*$K35</f>
        <v>0</v>
      </c>
      <c r="AO35">
        <f t="shared" si="27"/>
        <v>0</v>
      </c>
      <c r="AP35">
        <f t="shared" si="27"/>
        <v>-3.0314292311324761E-5</v>
      </c>
      <c r="AQ35">
        <f t="shared" si="27"/>
        <v>-3.2161818357619159</v>
      </c>
      <c r="AR35">
        <f t="shared" si="27"/>
        <v>-3.2162121500542273</v>
      </c>
      <c r="AS35">
        <f t="shared" si="27"/>
        <v>-71.274319901559181</v>
      </c>
      <c r="AT35">
        <f t="shared" si="27"/>
        <v>-46.882821436007681</v>
      </c>
      <c r="AU35">
        <f t="shared" si="23"/>
        <v>-121.3733534876211</v>
      </c>
      <c r="AW35">
        <v>32</v>
      </c>
      <c r="AX35">
        <f>IF(Z35&gt;0, (R35*SUMPRODUCT(K35:$K$98, X35:$X$98)-K35*$AZ$3)/Z35, 0)</f>
        <v>-987125587.3221035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1000000</v>
      </c>
      <c r="S36">
        <f t="shared" si="1"/>
        <v>-5697077416.0298843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-14333.429757681679</v>
      </c>
      <c r="AC36">
        <f t="shared" si="2"/>
        <v>-12800.520517499182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-12.128309901996374</v>
      </c>
      <c r="AI36">
        <f t="shared" si="25"/>
        <v>-12.128422244866083</v>
      </c>
      <c r="AJ36">
        <f t="shared" si="7"/>
        <v>-1532.9092401824964</v>
      </c>
      <c r="AK36">
        <f t="shared" si="22"/>
        <v>-1003.3400830377176</v>
      </c>
      <c r="AL36">
        <f t="shared" si="26"/>
        <v>-2548.3777454650799</v>
      </c>
      <c r="AN36">
        <f t="shared" si="27"/>
        <v>0</v>
      </c>
      <c r="AO36">
        <f t="shared" si="27"/>
        <v>0</v>
      </c>
      <c r="AP36">
        <f t="shared" si="27"/>
        <v>-4.1881980224364581E-6</v>
      </c>
      <c r="AQ36">
        <f t="shared" si="27"/>
        <v>-0.45214942148361925</v>
      </c>
      <c r="AR36">
        <f t="shared" si="27"/>
        <v>-0.4521536096816417</v>
      </c>
      <c r="AS36">
        <f t="shared" si="27"/>
        <v>-57.147618401581418</v>
      </c>
      <c r="AT36">
        <f t="shared" si="27"/>
        <v>-37.405017002587982</v>
      </c>
      <c r="AU36">
        <f t="shared" si="23"/>
        <v>-95.004789013851038</v>
      </c>
      <c r="AW36">
        <v>33</v>
      </c>
      <c r="AX36">
        <f>IF(Z36&gt;0, (R36*SUMPRODUCT(K36:$K$98, X36:$X$98)-K36*$AZ$3)/Z36, 0)</f>
        <v>-5697077416.0298843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1000000</v>
      </c>
      <c r="S37">
        <f t="shared" si="1"/>
        <v>-33407183376.890259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-12800.520517499182</v>
      </c>
      <c r="AC37">
        <f t="shared" si="2"/>
        <v>-11429.432111547214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-1.8822638352563996</v>
      </c>
      <c r="AI37">
        <f t="shared" si="25"/>
        <v>-1.8822809415056494</v>
      </c>
      <c r="AJ37">
        <f t="shared" si="7"/>
        <v>-1371.0884059519685</v>
      </c>
      <c r="AK37">
        <f t="shared" si="22"/>
        <v>-896.0364362249428</v>
      </c>
      <c r="AL37">
        <f t="shared" si="26"/>
        <v>-2269.007123118417</v>
      </c>
      <c r="AN37">
        <f t="shared" si="27"/>
        <v>0</v>
      </c>
      <c r="AO37">
        <f t="shared" si="27"/>
        <v>0</v>
      </c>
      <c r="AP37">
        <f t="shared" si="27"/>
        <v>-5.6940131663992091E-7</v>
      </c>
      <c r="AQ37">
        <f t="shared" si="27"/>
        <v>-6.2653331563846115E-2</v>
      </c>
      <c r="AR37">
        <f t="shared" si="27"/>
        <v>-6.2653900965162754E-2</v>
      </c>
      <c r="AS37">
        <f t="shared" si="27"/>
        <v>-45.638265418701138</v>
      </c>
      <c r="AT37">
        <f t="shared" si="27"/>
        <v>-29.825610459354714</v>
      </c>
      <c r="AU37">
        <f t="shared" si="23"/>
        <v>-75.526529779021018</v>
      </c>
      <c r="AW37">
        <v>34</v>
      </c>
      <c r="AX37">
        <f>IF(Z37&gt;0, (R37*SUMPRODUCT(K37:$K$98, X37:$X$98)-K37*$AZ$3)/Z37, 0)</f>
        <v>-33407183376.890259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1000000</v>
      </c>
      <c r="S38">
        <f t="shared" si="1"/>
        <v>-199456423926.4068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-11429.432111547214</v>
      </c>
      <c r="AC38">
        <f t="shared" si="2"/>
        <v>-10204.904983295342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-0.28754015373520569</v>
      </c>
      <c r="AI38">
        <f t="shared" si="25"/>
        <v>-0.28754271191427622</v>
      </c>
      <c r="AJ38">
        <f t="shared" si="7"/>
        <v>-1224.5271282518715</v>
      </c>
      <c r="AK38">
        <f t="shared" si="22"/>
        <v>-800.06024780830501</v>
      </c>
      <c r="AL38">
        <f t="shared" si="26"/>
        <v>-2024.874918772091</v>
      </c>
      <c r="AN38">
        <f t="shared" si="27"/>
        <v>0</v>
      </c>
      <c r="AO38">
        <f t="shared" si="27"/>
        <v>0</v>
      </c>
      <c r="AP38">
        <f t="shared" si="27"/>
        <v>-7.6028529402717167E-8</v>
      </c>
      <c r="AQ38">
        <f t="shared" si="27"/>
        <v>-8.5456312596871153E-3</v>
      </c>
      <c r="AR38">
        <f t="shared" si="27"/>
        <v>-8.5457072882165197E-3</v>
      </c>
      <c r="AS38">
        <f t="shared" si="27"/>
        <v>-36.392681751017847</v>
      </c>
      <c r="AT38">
        <f t="shared" si="27"/>
        <v>-23.777617750040744</v>
      </c>
      <c r="AU38">
        <f t="shared" si="23"/>
        <v>-60.178845208346814</v>
      </c>
      <c r="AW38">
        <v>35</v>
      </c>
      <c r="AX38">
        <f>IF(Z38&gt;0, (R38*SUMPRODUCT(K38:$K$98, X38:$X$98)-K38*$AZ$3)/Z38, 0)</f>
        <v>-199456423926.4068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1000000</v>
      </c>
      <c r="S39">
        <f t="shared" si="1"/>
        <v>-1215303055392.4448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-10204.904983295342</v>
      </c>
      <c r="AC39">
        <f t="shared" si="2"/>
        <v>-9111.529795369961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-4.3154614164857816E-2</v>
      </c>
      <c r="AI39">
        <f t="shared" si="25"/>
        <v>-4.3154989031429364E-2</v>
      </c>
      <c r="AJ39">
        <f t="shared" si="7"/>
        <v>-1093.3751879253814</v>
      </c>
      <c r="AK39">
        <f t="shared" si="22"/>
        <v>-714.34334883067402</v>
      </c>
      <c r="AL39">
        <f t="shared" si="26"/>
        <v>-1807.7616917450869</v>
      </c>
      <c r="AN39">
        <f t="shared" si="27"/>
        <v>0</v>
      </c>
      <c r="AO39">
        <f t="shared" si="27"/>
        <v>0</v>
      </c>
      <c r="AP39">
        <f t="shared" si="27"/>
        <v>-9.9472799414480778E-9</v>
      </c>
      <c r="AQ39">
        <f t="shared" si="27"/>
        <v>-1.1451301888262164E-3</v>
      </c>
      <c r="AR39">
        <f t="shared" si="27"/>
        <v>-1.145140136106158E-3</v>
      </c>
      <c r="AS39">
        <f t="shared" si="27"/>
        <v>-29.013280726455481</v>
      </c>
      <c r="AT39">
        <f t="shared" si="27"/>
        <v>-18.955473238812047</v>
      </c>
      <c r="AU39">
        <f t="shared" si="23"/>
        <v>-47.969899105403634</v>
      </c>
      <c r="AW39">
        <v>36</v>
      </c>
      <c r="AX39">
        <f>IF(Z39&gt;0, (R39*SUMPRODUCT(K39:$K$98, X39:$X$98)-K39*$AZ$3)/Z39, 0)</f>
        <v>-1215303055392.4448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1000000</v>
      </c>
      <c r="S40">
        <f t="shared" si="1"/>
        <v>-7559140410018.793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-9111.529795369961</v>
      </c>
      <c r="AC40">
        <f t="shared" si="2"/>
        <v>-8135.2954641102924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-6.3461384643317765E-3</v>
      </c>
      <c r="AI40">
        <f t="shared" si="25"/>
        <v>-6.3461922753143942E-3</v>
      </c>
      <c r="AJ40">
        <f t="shared" si="7"/>
        <v>-976.23433125966858</v>
      </c>
      <c r="AK40">
        <f t="shared" si="22"/>
        <v>-637.80708567589738</v>
      </c>
      <c r="AL40">
        <f t="shared" si="26"/>
        <v>-1614.0477631278413</v>
      </c>
      <c r="AN40">
        <f t="shared" si="27"/>
        <v>0</v>
      </c>
      <c r="AO40">
        <f t="shared" si="27"/>
        <v>0</v>
      </c>
      <c r="AP40">
        <f t="shared" si="27"/>
        <v>-1.274912930559076E-9</v>
      </c>
      <c r="AQ40">
        <f t="shared" si="27"/>
        <v>-1.5035544035370412E-4</v>
      </c>
      <c r="AR40">
        <f t="shared" si="27"/>
        <v>-1.5035671526663469E-4</v>
      </c>
      <c r="AS40">
        <f t="shared" si="27"/>
        <v>-23.129363405783632</v>
      </c>
      <c r="AT40">
        <f t="shared" si="27"/>
        <v>-15.111199632107288</v>
      </c>
      <c r="AU40">
        <f t="shared" si="23"/>
        <v>-38.240713394606189</v>
      </c>
      <c r="AW40">
        <v>37</v>
      </c>
      <c r="AX40">
        <f>IF(Z40&gt;0, (R40*SUMPRODUCT(K40:$K$98, X40:$X$98)-K40*$AZ$3)/Z40, 0)</f>
        <v>-7559140410018.793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1000000</v>
      </c>
      <c r="S41">
        <f t="shared" si="1"/>
        <v>-48099381852541.07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-8135.2954641102924</v>
      </c>
      <c r="AC41">
        <f t="shared" si="2"/>
        <v>-7263.6567962605031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-9.1444393929761638E-4</v>
      </c>
      <c r="AI41">
        <f t="shared" si="25"/>
        <v>-9.1445148997344261E-4</v>
      </c>
      <c r="AJ41">
        <f t="shared" si="7"/>
        <v>-871.63866784978927</v>
      </c>
      <c r="AK41">
        <f t="shared" si="22"/>
        <v>-569.47068248772052</v>
      </c>
      <c r="AL41">
        <f t="shared" si="26"/>
        <v>-1441.1102647889998</v>
      </c>
      <c r="AN41">
        <f t="shared" si="27"/>
        <v>0</v>
      </c>
      <c r="AO41">
        <f t="shared" si="27"/>
        <v>0</v>
      </c>
      <c r="AP41">
        <f t="shared" si="27"/>
        <v>-1.5972665830136105E-10</v>
      </c>
      <c r="AQ41">
        <f t="shared" si="27"/>
        <v>-1.9344106142070725E-5</v>
      </c>
      <c r="AR41">
        <f t="shared" si="27"/>
        <v>-1.9344265868729027E-5</v>
      </c>
      <c r="AS41">
        <f t="shared" si="27"/>
        <v>-18.43860534673173</v>
      </c>
      <c r="AT41">
        <f t="shared" si="27"/>
        <v>-12.046557315805742</v>
      </c>
      <c r="AU41">
        <f t="shared" si="23"/>
        <v>-30.485182006803338</v>
      </c>
      <c r="AW41">
        <v>38</v>
      </c>
      <c r="AX41">
        <f>IF(Z41&gt;0, (R41*SUMPRODUCT(K41:$K$98, X41:$X$98)-K41*$AZ$3)/Z41, 0)</f>
        <v>-48099381852541.07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1000000</v>
      </c>
      <c r="S42">
        <f t="shared" si="1"/>
        <v>-313621014435943.13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-7263.6567962605031</v>
      </c>
      <c r="AC42">
        <f t="shared" si="2"/>
        <v>-6485.407870778512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-1.288242572830288E-4</v>
      </c>
      <c r="AI42">
        <f t="shared" si="25"/>
        <v>-1.2882529123923266E-4</v>
      </c>
      <c r="AJ42">
        <f t="shared" si="7"/>
        <v>-778.24892548199114</v>
      </c>
      <c r="AK42">
        <f t="shared" si="22"/>
        <v>-508.45597573823528</v>
      </c>
      <c r="AL42">
        <f t="shared" si="26"/>
        <v>-1286.7050300455176</v>
      </c>
      <c r="AN42">
        <f t="shared" si="27"/>
        <v>0</v>
      </c>
      <c r="AO42">
        <f t="shared" si="27"/>
        <v>0</v>
      </c>
      <c r="AP42">
        <f t="shared" si="27"/>
        <v>-1.9528806459701184E-11</v>
      </c>
      <c r="AQ42">
        <f t="shared" si="27"/>
        <v>-2.4331630086336089E-6</v>
      </c>
      <c r="AR42">
        <f t="shared" si="27"/>
        <v>-2.4331825374400687E-6</v>
      </c>
      <c r="AS42">
        <f t="shared" si="27"/>
        <v>-14.699145463197615</v>
      </c>
      <c r="AT42">
        <f t="shared" si="27"/>
        <v>-9.6034419120843939</v>
      </c>
      <c r="AU42">
        <f t="shared" si="23"/>
        <v>-24.302589808464543</v>
      </c>
      <c r="AW42">
        <v>39</v>
      </c>
      <c r="AX42">
        <f>IF(Z42&gt;0, (R42*SUMPRODUCT(K42:$K$98, X42:$X$98)-K42*$AZ$3)/Z42, 0)</f>
        <v>-313621014435943.13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1000000</v>
      </c>
      <c r="S43">
        <f t="shared" si="1"/>
        <v>-2098457376659451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-6485.407870778512</v>
      </c>
      <c r="AC43">
        <f t="shared" si="2"/>
        <v>-5790.542743902658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-1.7712904502051422E-5</v>
      </c>
      <c r="AI43">
        <f t="shared" si="25"/>
        <v>-1.7713042473468147E-5</v>
      </c>
      <c r="AJ43">
        <f t="shared" si="7"/>
        <v>-694.865126875854</v>
      </c>
      <c r="AK43">
        <f t="shared" si="22"/>
        <v>-453.97855095449586</v>
      </c>
      <c r="AL43">
        <f t="shared" si="26"/>
        <v>-1148.8436955433922</v>
      </c>
      <c r="AN43">
        <f t="shared" si="27"/>
        <v>0</v>
      </c>
      <c r="AO43">
        <f t="shared" si="27"/>
        <v>0</v>
      </c>
      <c r="AP43">
        <f t="shared" si="27"/>
        <v>-2.3267228722010765E-12</v>
      </c>
      <c r="AQ43">
        <f t="shared" si="27"/>
        <v>-2.9870694246855293E-7</v>
      </c>
      <c r="AR43">
        <f t="shared" si="27"/>
        <v>-2.9870926919142511E-7</v>
      </c>
      <c r="AS43">
        <f t="shared" si="27"/>
        <v>-11.718069018724215</v>
      </c>
      <c r="AT43">
        <f t="shared" si="27"/>
        <v>-7.6558051157683558</v>
      </c>
      <c r="AU43">
        <f t="shared" si="23"/>
        <v>-19.373874433201838</v>
      </c>
      <c r="AW43">
        <v>40</v>
      </c>
      <c r="AX43">
        <f>IF(Z43&gt;0, (R43*SUMPRODUCT(K43:$K$98, X43:$X$98)-K43*$AZ$3)/Z43, 0)</f>
        <v>-2098457376659451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1000000</v>
      </c>
      <c r="S44">
        <f t="shared" si="1"/>
        <v>-1.4446941717710212E+16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-5790.542743902658</v>
      </c>
      <c r="AC44">
        <f t="shared" si="2"/>
        <v>-5170.1274501754579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-2.3739640222489669E-6</v>
      </c>
      <c r="AI44">
        <f t="shared" si="25"/>
        <v>-2.3739819157504125E-6</v>
      </c>
      <c r="AJ44">
        <f t="shared" si="7"/>
        <v>-620.41529372720015</v>
      </c>
      <c r="AK44">
        <f t="shared" si="22"/>
        <v>-405.33799207318611</v>
      </c>
      <c r="AL44">
        <f t="shared" si="26"/>
        <v>-1025.7532881743682</v>
      </c>
      <c r="AN44">
        <f t="shared" si="27"/>
        <v>0</v>
      </c>
      <c r="AO44">
        <f t="shared" si="27"/>
        <v>0</v>
      </c>
      <c r="AP44">
        <f t="shared" si="27"/>
        <v>-2.6942186950985399E-13</v>
      </c>
      <c r="AQ44">
        <f t="shared" si="27"/>
        <v>-3.5744699100500519E-8</v>
      </c>
      <c r="AR44">
        <f t="shared" si="27"/>
        <v>-3.5744968522370033E-8</v>
      </c>
      <c r="AS44">
        <f t="shared" si="27"/>
        <v>-9.3415729066603674</v>
      </c>
      <c r="AT44">
        <f t="shared" si="27"/>
        <v>-6.1031609682657679</v>
      </c>
      <c r="AU44">
        <f t="shared" si="23"/>
        <v>-15.444733910671104</v>
      </c>
      <c r="AW44">
        <v>41</v>
      </c>
      <c r="AX44">
        <f>IF(Z44&gt;0, (R44*SUMPRODUCT(K44:$K$98, X44:$X$98)-K44*$AZ$3)/Z44, 0)</f>
        <v>-1.4446941717710212E+16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1000000</v>
      </c>
      <c r="S45">
        <f t="shared" si="1"/>
        <v>-1.0250932770250086E+17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-5170.1274501754579</v>
      </c>
      <c r="AC45">
        <f t="shared" si="2"/>
        <v>-4616.1852234023572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-3.0925947320948395E-7</v>
      </c>
      <c r="AI45">
        <f t="shared" si="25"/>
        <v>-3.0926172480225451E-7</v>
      </c>
      <c r="AJ45">
        <f t="shared" si="7"/>
        <v>-553.94222677310063</v>
      </c>
      <c r="AK45">
        <f t="shared" si="22"/>
        <v>-361.90892151228206</v>
      </c>
      <c r="AL45">
        <f t="shared" si="26"/>
        <v>-915.85114859464443</v>
      </c>
      <c r="AN45">
        <f t="shared" si="27"/>
        <v>0</v>
      </c>
      <c r="AO45">
        <f t="shared" si="27"/>
        <v>0</v>
      </c>
      <c r="AP45">
        <f t="shared" si="27"/>
        <v>-3.0269784948565064E-14</v>
      </c>
      <c r="AQ45">
        <f t="shared" si="27"/>
        <v>-4.1575980655779029E-9</v>
      </c>
      <c r="AR45">
        <f t="shared" si="27"/>
        <v>-4.1576283353628518E-9</v>
      </c>
      <c r="AS45">
        <f t="shared" si="27"/>
        <v>-7.4470447309910632</v>
      </c>
      <c r="AT45">
        <f t="shared" si="27"/>
        <v>-4.8654025578567337</v>
      </c>
      <c r="AU45">
        <f t="shared" si="23"/>
        <v>-12.312447293005425</v>
      </c>
      <c r="AW45">
        <v>42</v>
      </c>
      <c r="AX45">
        <f>IF(Z45&gt;0, (R45*SUMPRODUCT(K45:$K$98, X45:$X$98)-K45*$AZ$3)/Z45, 0)</f>
        <v>-1.0250932770250086E+17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1000000</v>
      </c>
      <c r="S46">
        <f t="shared" si="1"/>
        <v>-7.5176808346380186E+17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-4616.1852234023572</v>
      </c>
      <c r="AC46">
        <f t="shared" si="2"/>
        <v>-4121.593949470046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-3.9099003027704802E-8</v>
      </c>
      <c r="AI46">
        <f t="shared" si="25"/>
        <v>-3.9099277154396276E-8</v>
      </c>
      <c r="AJ46">
        <f t="shared" si="7"/>
        <v>-494.5912739323112</v>
      </c>
      <c r="AK46">
        <f t="shared" si="22"/>
        <v>-323.13296563816505</v>
      </c>
      <c r="AL46">
        <f t="shared" si="26"/>
        <v>-817.72423960957553</v>
      </c>
      <c r="AN46">
        <f t="shared" si="27"/>
        <v>0</v>
      </c>
      <c r="AO46">
        <f t="shared" si="27"/>
        <v>0</v>
      </c>
      <c r="AP46">
        <f t="shared" si="27"/>
        <v>-3.2904310276244707E-15</v>
      </c>
      <c r="AQ46">
        <f t="shared" si="27"/>
        <v>-4.6931793478821435E-10</v>
      </c>
      <c r="AR46">
        <f t="shared" si="27"/>
        <v>-4.6932122521924202E-10</v>
      </c>
      <c r="AS46">
        <f t="shared" si="27"/>
        <v>-5.9367384657278377</v>
      </c>
      <c r="AT46">
        <f t="shared" si="27"/>
        <v>-3.8786691309708563</v>
      </c>
      <c r="AU46">
        <f t="shared" si="23"/>
        <v>-9.815407597168015</v>
      </c>
      <c r="AW46">
        <v>43</v>
      </c>
      <c r="AX46">
        <f>IF(Z46&gt;0, (R46*SUMPRODUCT(K46:$K$98, X46:$X$98)-K46*$AZ$3)/Z46, 0)</f>
        <v>-7.5176808346380186E+17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1000000</v>
      </c>
      <c r="S47">
        <f t="shared" si="1"/>
        <v>-5.7162522757207224E+18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-4121.593949470046</v>
      </c>
      <c r="AC47">
        <f t="shared" si="2"/>
        <v>-3679.994597741525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-4.7839309914236652E-9</v>
      </c>
      <c r="AI47">
        <f t="shared" si="25"/>
        <v>-4.7839631802986504E-9</v>
      </c>
      <c r="AJ47">
        <f t="shared" si="7"/>
        <v>-441.59935172852101</v>
      </c>
      <c r="AK47">
        <f t="shared" si="22"/>
        <v>-288.51157646290324</v>
      </c>
      <c r="AL47">
        <f t="shared" si="26"/>
        <v>-730.11092819620819</v>
      </c>
      <c r="AN47">
        <f t="shared" si="27"/>
        <v>0</v>
      </c>
      <c r="AO47">
        <f t="shared" si="27"/>
        <v>0</v>
      </c>
      <c r="AP47">
        <f t="shared" si="27"/>
        <v>-3.4497628641827677E-16</v>
      </c>
      <c r="AQ47">
        <f t="shared" si="27"/>
        <v>-5.1270594224281359E-11</v>
      </c>
      <c r="AR47">
        <f t="shared" si="27"/>
        <v>-5.1270939200567776E-11</v>
      </c>
      <c r="AS47">
        <f t="shared" si="27"/>
        <v>-4.7327315575346285</v>
      </c>
      <c r="AT47">
        <f t="shared" si="27"/>
        <v>-3.0920512842588455</v>
      </c>
      <c r="AU47">
        <f t="shared" si="23"/>
        <v>-7.8247828418447449</v>
      </c>
      <c r="AW47">
        <v>44</v>
      </c>
      <c r="AX47">
        <f>IF(Z47&gt;0, (R47*SUMPRODUCT(K47:$K$98, X47:$X$98)-K47*$AZ$3)/Z47, 0)</f>
        <v>-5.7162522757207224E+18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1000000</v>
      </c>
      <c r="S48">
        <f t="shared" si="1"/>
        <v>-4.515875478435731E+19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-3679.994597741525</v>
      </c>
      <c r="AC48">
        <f t="shared" si="2"/>
        <v>-3285.7094622692639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-5.6458064448091181E-10</v>
      </c>
      <c r="AI48">
        <f t="shared" si="25"/>
        <v>-5.6458428243492315E-10</v>
      </c>
      <c r="AJ48">
        <f t="shared" si="7"/>
        <v>-394.28513547226112</v>
      </c>
      <c r="AK48">
        <f t="shared" si="22"/>
        <v>-257.59962184190675</v>
      </c>
      <c r="AL48">
        <f t="shared" si="26"/>
        <v>-651.8847573147325</v>
      </c>
      <c r="AN48">
        <f t="shared" si="27"/>
        <v>0</v>
      </c>
      <c r="AO48">
        <f t="shared" si="27"/>
        <v>0</v>
      </c>
      <c r="AP48">
        <f t="shared" si="27"/>
        <v>-3.4811491147356459E-17</v>
      </c>
      <c r="AQ48">
        <f t="shared" si="27"/>
        <v>-5.4024580976616914E-12</v>
      </c>
      <c r="AR48">
        <f t="shared" si="27"/>
        <v>-5.4024929091528391E-12</v>
      </c>
      <c r="AS48">
        <f t="shared" si="27"/>
        <v>-3.7729046217626259</v>
      </c>
      <c r="AT48">
        <f t="shared" si="27"/>
        <v>-2.4649643528851977</v>
      </c>
      <c r="AU48">
        <f t="shared" si="23"/>
        <v>-6.2378689746532263</v>
      </c>
      <c r="AW48">
        <v>45</v>
      </c>
      <c r="AX48">
        <f>IF(Z48&gt;0, (R48*SUMPRODUCT(K48:$K$98, X48:$X$98)-K48*$AZ$3)/Z48, 0)</f>
        <v>-4.515875478435731E+19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1000000</v>
      </c>
      <c r="S49">
        <f t="shared" si="1"/>
        <v>-3.7190305876653677E+20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-3285.7094622692639</v>
      </c>
      <c r="AC49">
        <f t="shared" si="2"/>
        <v>-2933.6691627404189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-6.4143226357538039E-11</v>
      </c>
      <c r="AI49">
        <f t="shared" si="25"/>
        <v>-6.4143620770691356E-11</v>
      </c>
      <c r="AJ49">
        <f t="shared" si="7"/>
        <v>-352.04029952884503</v>
      </c>
      <c r="AK49">
        <f t="shared" si="22"/>
        <v>-229.9996623588485</v>
      </c>
      <c r="AL49">
        <f t="shared" si="26"/>
        <v>-582.03996188775761</v>
      </c>
      <c r="AN49">
        <f t="shared" si="27"/>
        <v>0</v>
      </c>
      <c r="AO49">
        <f t="shared" si="27"/>
        <v>0</v>
      </c>
      <c r="AP49">
        <f t="shared" si="27"/>
        <v>-3.3697585904834989E-18</v>
      </c>
      <c r="AQ49">
        <f t="shared" si="27"/>
        <v>-5.4802226097395316E-13</v>
      </c>
      <c r="AR49">
        <f t="shared" si="27"/>
        <v>-5.4802563073254364E-13</v>
      </c>
      <c r="AS49">
        <f t="shared" si="27"/>
        <v>-3.0077364650534593</v>
      </c>
      <c r="AT49">
        <f t="shared" si="27"/>
        <v>-1.9650544905016198</v>
      </c>
      <c r="AU49">
        <f t="shared" si="23"/>
        <v>-4.9727909555556264</v>
      </c>
      <c r="AW49">
        <v>46</v>
      </c>
      <c r="AX49">
        <f>IF(Z49&gt;0, (R49*SUMPRODUCT(K49:$K$98, X49:$X$98)-K49*$AZ$3)/Z49, 0)</f>
        <v>-3.7190305876653677E+20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1000000</v>
      </c>
      <c r="S50">
        <f t="shared" si="1"/>
        <v>-3.1995449098227428E+21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-2933.6691627404189</v>
      </c>
      <c r="AC50">
        <f t="shared" si="2"/>
        <v>-2619.3474667325172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-6.9907179257126799E-12</v>
      </c>
      <c r="AI50">
        <f t="shared" si="25"/>
        <v>-6.9907588588381802E-12</v>
      </c>
      <c r="AJ50">
        <f t="shared" si="7"/>
        <v>-314.32169600790166</v>
      </c>
      <c r="AK50">
        <f t="shared" si="22"/>
        <v>-205.35684139182933</v>
      </c>
      <c r="AL50">
        <f t="shared" si="26"/>
        <v>-519.67853739973793</v>
      </c>
      <c r="AN50">
        <f t="shared" si="27"/>
        <v>0</v>
      </c>
      <c r="AO50">
        <f t="shared" si="27"/>
        <v>0</v>
      </c>
      <c r="AP50">
        <f t="shared" si="27"/>
        <v>-3.1225132047508894E-19</v>
      </c>
      <c r="AQ50">
        <f t="shared" si="27"/>
        <v>-5.3327491529402921E-14</v>
      </c>
      <c r="AR50">
        <f t="shared" si="27"/>
        <v>-5.3327803780723404E-14</v>
      </c>
      <c r="AS50">
        <f t="shared" si="27"/>
        <v>-2.3977490952275993</v>
      </c>
      <c r="AT50">
        <f t="shared" si="27"/>
        <v>-1.5665294088820334</v>
      </c>
      <c r="AU50">
        <f t="shared" si="23"/>
        <v>-3.9642785041096853</v>
      </c>
      <c r="AW50">
        <v>47</v>
      </c>
      <c r="AX50">
        <f>IF(Z50&gt;0, (R50*SUMPRODUCT(K50:$K$98, X50:$X$98)-K50*$AZ$3)/Z50, 0)</f>
        <v>-3.1995449098227428E+21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1000000</v>
      </c>
      <c r="S51">
        <f t="shared" si="1"/>
        <v>-2.8790673503449088E+22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-2619.3474667325172</v>
      </c>
      <c r="AC51">
        <f t="shared" si="2"/>
        <v>-2338.7030952968898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-7.2924461064645078E-13</v>
      </c>
      <c r="AI51">
        <f t="shared" si="25"/>
        <v>-7.2924867221016343E-13</v>
      </c>
      <c r="AJ51">
        <f t="shared" si="7"/>
        <v>-280.64437143562736</v>
      </c>
      <c r="AK51">
        <f t="shared" si="22"/>
        <v>-183.35432267127621</v>
      </c>
      <c r="AL51">
        <f t="shared" si="26"/>
        <v>-463.99869410690428</v>
      </c>
      <c r="AN51">
        <f t="shared" si="27"/>
        <v>0</v>
      </c>
      <c r="AO51">
        <f t="shared" si="27"/>
        <v>0</v>
      </c>
      <c r="AP51">
        <f t="shared" si="27"/>
        <v>-2.7663340618359604E-20</v>
      </c>
      <c r="AQ51">
        <f t="shared" si="27"/>
        <v>-4.966890460317416E-15</v>
      </c>
      <c r="AR51">
        <f t="shared" si="27"/>
        <v>-4.9669181236580342E-15</v>
      </c>
      <c r="AS51">
        <f t="shared" si="27"/>
        <v>-1.9114708986189464</v>
      </c>
      <c r="AT51">
        <f t="shared" si="27"/>
        <v>-1.2488276537643761</v>
      </c>
      <c r="AU51">
        <f t="shared" si="23"/>
        <v>-3.1602985523833271</v>
      </c>
      <c r="AW51">
        <v>48</v>
      </c>
      <c r="AX51">
        <f>IF(Z51&gt;0, (R51*SUMPRODUCT(K51:$K$98, X51:$X$98)-K51*$AZ$3)/Z51, 0)</f>
        <v>-2.8790673503449088E+22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1000000</v>
      </c>
      <c r="S52">
        <f t="shared" si="1"/>
        <v>-2.718556148578123E+23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-2338.7030952968898</v>
      </c>
      <c r="AC52">
        <f t="shared" si="2"/>
        <v>-2088.1277636579375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-7.2737943906106751E-14</v>
      </c>
      <c r="AI52">
        <f t="shared" si="25"/>
        <v>-7.2738327956986986E-14</v>
      </c>
      <c r="AJ52">
        <f t="shared" si="7"/>
        <v>-250.57533163895232</v>
      </c>
      <c r="AK52">
        <f t="shared" si="22"/>
        <v>-163.7092166707823</v>
      </c>
      <c r="AL52">
        <f t="shared" si="26"/>
        <v>-414.2845483097347</v>
      </c>
      <c r="AN52">
        <f t="shared" si="27"/>
        <v>0</v>
      </c>
      <c r="AO52">
        <f t="shared" si="27"/>
        <v>0</v>
      </c>
      <c r="AP52">
        <f t="shared" si="27"/>
        <v>-2.3355119626843137E-21</v>
      </c>
      <c r="AQ52">
        <f t="shared" si="27"/>
        <v>-4.4233810382088527E-16</v>
      </c>
      <c r="AR52">
        <f t="shared" si="27"/>
        <v>-4.4234043933284793E-16</v>
      </c>
      <c r="AS52">
        <f t="shared" si="27"/>
        <v>-1.523812897495967</v>
      </c>
      <c r="AT52">
        <f t="shared" si="27"/>
        <v>-0.99555775969736582</v>
      </c>
      <c r="AU52">
        <f t="shared" si="23"/>
        <v>-2.5193706571933334</v>
      </c>
      <c r="AW52">
        <v>49</v>
      </c>
      <c r="AX52">
        <f>IF(Z52&gt;0, (R52*SUMPRODUCT(K52:$K$98, X52:$X$98)-K52*$AZ$3)/Z52, 0)</f>
        <v>-2.718556148578123E+23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1000000</v>
      </c>
      <c r="S53">
        <f t="shared" si="1"/>
        <v>-2.7027247373463982E+24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-2088.1277636579375</v>
      </c>
      <c r="AC53">
        <f t="shared" si="2"/>
        <v>-1864.3997889803013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-6.9143851307207286E-15</v>
      </c>
      <c r="AI53">
        <f t="shared" si="25"/>
        <v>-6.914419621835625E-15</v>
      </c>
      <c r="AJ53">
        <f t="shared" si="7"/>
        <v>-223.72797467763621</v>
      </c>
      <c r="AK53">
        <f t="shared" si="22"/>
        <v>-146.16894345605564</v>
      </c>
      <c r="AL53">
        <f t="shared" si="26"/>
        <v>-369.89691813369188</v>
      </c>
      <c r="AN53">
        <f t="shared" si="27"/>
        <v>0</v>
      </c>
      <c r="AO53">
        <f t="shared" si="27"/>
        <v>0</v>
      </c>
      <c r="AP53">
        <f t="shared" si="27"/>
        <v>-1.8727617966899117E-22</v>
      </c>
      <c r="AQ53">
        <f t="shared" si="27"/>
        <v>-3.7542991461217865E-17</v>
      </c>
      <c r="AR53">
        <f t="shared" si="27"/>
        <v>-3.7543178737397537E-17</v>
      </c>
      <c r="AS53">
        <f t="shared" si="27"/>
        <v>-1.2147743124170667</v>
      </c>
      <c r="AT53">
        <f t="shared" si="27"/>
        <v>-0.7936525507791502</v>
      </c>
      <c r="AU53">
        <f t="shared" si="23"/>
        <v>-2.0084268631962172</v>
      </c>
      <c r="AW53">
        <v>50</v>
      </c>
      <c r="AX53">
        <f>IF(Z53&gt;0, (R53*SUMPRODUCT(K53:$K$98, X53:$X$98)-K53*$AZ$3)/Z53, 0)</f>
        <v>-2.7027247373463982E+24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1000000</v>
      </c>
      <c r="S54">
        <f t="shared" si="1"/>
        <v>-2.8386955041373279E+25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-1864.3997889803013</v>
      </c>
      <c r="AC54">
        <f t="shared" si="2"/>
        <v>-1664.6426687324117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-6.2428296087587277E-16</v>
      </c>
      <c r="AI54">
        <f t="shared" si="25"/>
        <v>-6.2428589293157632E-16</v>
      </c>
      <c r="AJ54">
        <f t="shared" si="7"/>
        <v>-199.75712024788959</v>
      </c>
      <c r="AK54">
        <f t="shared" si="22"/>
        <v>-130.5079852286211</v>
      </c>
      <c r="AL54">
        <f t="shared" si="26"/>
        <v>-330.26510547651071</v>
      </c>
      <c r="AN54">
        <f t="shared" si="27"/>
        <v>0</v>
      </c>
      <c r="AO54">
        <f t="shared" si="27"/>
        <v>0</v>
      </c>
      <c r="AP54">
        <f t="shared" si="27"/>
        <v>-1.4214431755914255E-23</v>
      </c>
      <c r="AQ54">
        <f t="shared" si="27"/>
        <v>-3.0264866840299514E-18</v>
      </c>
      <c r="AR54">
        <f t="shared" si="27"/>
        <v>-3.0265008984617069E-18</v>
      </c>
      <c r="AS54">
        <f t="shared" si="27"/>
        <v>-0.96841064446513658</v>
      </c>
      <c r="AT54">
        <f t="shared" si="27"/>
        <v>-0.63269495438388879</v>
      </c>
      <c r="AU54">
        <f t="shared" si="23"/>
        <v>-1.6011055988490255</v>
      </c>
      <c r="AW54">
        <v>51</v>
      </c>
      <c r="AX54">
        <f>IF(Z54&gt;0, (R54*SUMPRODUCT(K54:$K$98, X54:$X$98)-K54*$AZ$3)/Z54, 0)</f>
        <v>-2.8386955041373279E+25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1000000</v>
      </c>
      <c r="S55">
        <f t="shared" si="1"/>
        <v>-3.1607351578644641E+26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-1664.6426687324117</v>
      </c>
      <c r="AC55">
        <f t="shared" si="2"/>
        <v>-1486.2880970825104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-5.33523535634599E-17</v>
      </c>
      <c r="AI55">
        <f t="shared" si="25"/>
        <v>-5.3352588680928279E-17</v>
      </c>
      <c r="AJ55">
        <f t="shared" si="7"/>
        <v>-178.35457164990135</v>
      </c>
      <c r="AK55">
        <f t="shared" si="22"/>
        <v>-116.52498681126883</v>
      </c>
      <c r="AL55">
        <f t="shared" si="26"/>
        <v>-294.87955846117018</v>
      </c>
      <c r="AN55">
        <f t="shared" si="27"/>
        <v>0</v>
      </c>
      <c r="AO55">
        <f t="shared" si="27"/>
        <v>0</v>
      </c>
      <c r="AP55">
        <f t="shared" si="27"/>
        <v>-1.0177102769930296E-24</v>
      </c>
      <c r="AQ55">
        <f t="shared" si="27"/>
        <v>-2.3093664157362354E-19</v>
      </c>
      <c r="AR55">
        <f t="shared" si="27"/>
        <v>-2.3093765928390051E-19</v>
      </c>
      <c r="AS55">
        <f t="shared" si="27"/>
        <v>-0.77201103672284443</v>
      </c>
      <c r="AT55">
        <f t="shared" si="27"/>
        <v>-0.50438054399225818</v>
      </c>
      <c r="AU55">
        <f t="shared" si="23"/>
        <v>-1.2763915807151027</v>
      </c>
      <c r="AW55">
        <v>52</v>
      </c>
      <c r="AX55">
        <f>IF(Z55&gt;0, (R55*SUMPRODUCT(K55:$K$98, X55:$X$98)-K55*$AZ$3)/Z55, 0)</f>
        <v>-3.1607351578644641E+26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1000000</v>
      </c>
      <c r="S56">
        <f t="shared" si="1"/>
        <v>-3.7456696807945147E+27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-1486.2880970825104</v>
      </c>
      <c r="AC56">
        <f t="shared" si="2"/>
        <v>-1327.0429438236699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-4.3010386417843711E-18</v>
      </c>
      <c r="AI56">
        <f t="shared" si="25"/>
        <v>-4.3010563561459799E-18</v>
      </c>
      <c r="AJ56">
        <f t="shared" si="7"/>
        <v>-159.24515325884045</v>
      </c>
      <c r="AK56">
        <f t="shared" si="22"/>
        <v>-104.04016679577573</v>
      </c>
      <c r="AL56">
        <f t="shared" si="26"/>
        <v>-263.28532005461619</v>
      </c>
      <c r="AN56">
        <f t="shared" si="27"/>
        <v>0</v>
      </c>
      <c r="AO56">
        <f t="shared" si="27"/>
        <v>0</v>
      </c>
      <c r="AP56">
        <f t="shared" si="27"/>
        <v>-6.8461552975969021E-26</v>
      </c>
      <c r="AQ56">
        <f t="shared" si="27"/>
        <v>-1.6622432765893102E-20</v>
      </c>
      <c r="AR56">
        <f t="shared" si="27"/>
        <v>-1.6622501227446079E-20</v>
      </c>
      <c r="AS56">
        <f t="shared" si="27"/>
        <v>-0.61544247187726742</v>
      </c>
      <c r="AT56">
        <f t="shared" si="27"/>
        <v>-0.40208908162648127</v>
      </c>
      <c r="AU56">
        <f t="shared" si="23"/>
        <v>-1.0175315535037488</v>
      </c>
      <c r="AW56">
        <v>53</v>
      </c>
      <c r="AX56">
        <f>IF(Z56&gt;0, (R56*SUMPRODUCT(K56:$K$98, X56:$X$98)-K56*$AZ$3)/Z56, 0)</f>
        <v>-3.7456696807945147E+27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1000000</v>
      </c>
      <c r="S57">
        <f t="shared" si="1"/>
        <v>-4.7463045926389378E+28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-1327.0429438236699</v>
      </c>
      <c r="AC57">
        <f t="shared" si="2"/>
        <v>-1184.8597712711337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-3.2578052223007327E-19</v>
      </c>
      <c r="AI57">
        <f t="shared" si="25"/>
        <v>-3.2578177042195406E-19</v>
      </c>
      <c r="AJ57">
        <f t="shared" si="7"/>
        <v>-142.18317255253623</v>
      </c>
      <c r="AK57">
        <f t="shared" si="22"/>
        <v>-92.893006067656898</v>
      </c>
      <c r="AL57">
        <f t="shared" si="26"/>
        <v>-235.07617862019313</v>
      </c>
      <c r="AN57">
        <f t="shared" si="27"/>
        <v>0</v>
      </c>
      <c r="AO57">
        <f t="shared" si="27"/>
        <v>0</v>
      </c>
      <c r="AP57">
        <f t="shared" si="27"/>
        <v>-4.3070961926739329E-27</v>
      </c>
      <c r="AQ57">
        <f t="shared" si="27"/>
        <v>-1.1241605305431165E-21</v>
      </c>
      <c r="AR57">
        <f t="shared" si="27"/>
        <v>-1.1241648376393091E-21</v>
      </c>
      <c r="AS57">
        <f t="shared" si="27"/>
        <v>-0.49062697056542398</v>
      </c>
      <c r="AT57">
        <f t="shared" si="27"/>
        <v>-0.3205429541027433</v>
      </c>
      <c r="AU57">
        <f t="shared" si="23"/>
        <v>-0.81116992466816729</v>
      </c>
      <c r="AW57">
        <v>54</v>
      </c>
      <c r="AX57">
        <f>IF(Z57&gt;0, (R57*SUMPRODUCT(K57:$K$98, X57:$X$98)-K57*$AZ$3)/Z57, 0)</f>
        <v>-4.7463045926389378E+28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1000000</v>
      </c>
      <c r="S58">
        <f t="shared" si="1"/>
        <v>-6.4624901306965457E+29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-1184.8597712711337</v>
      </c>
      <c r="AC58">
        <f t="shared" si="2"/>
        <v>-1057.9105100635122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-2.3077197884921746E-20</v>
      </c>
      <c r="AI58">
        <f t="shared" si="25"/>
        <v>-2.3077279734989497E-20</v>
      </c>
      <c r="AJ58">
        <f t="shared" si="7"/>
        <v>-126.94926120762148</v>
      </c>
      <c r="AK58">
        <f t="shared" si="22"/>
        <v>-82.940183988979371</v>
      </c>
      <c r="AL58">
        <f t="shared" si="26"/>
        <v>-209.88944519660083</v>
      </c>
      <c r="AN58">
        <f t="shared" si="27"/>
        <v>0</v>
      </c>
      <c r="AO58">
        <f t="shared" si="27"/>
        <v>0</v>
      </c>
      <c r="AP58">
        <f t="shared" si="27"/>
        <v>-2.5217628266227081E-28</v>
      </c>
      <c r="AQ58">
        <f t="shared" si="27"/>
        <v>-7.1099782038668745E-23</v>
      </c>
      <c r="AR58">
        <f t="shared" si="27"/>
        <v>-7.1100034214951414E-23</v>
      </c>
      <c r="AS58">
        <f t="shared" si="27"/>
        <v>-0.3911248170961602</v>
      </c>
      <c r="AT58">
        <f t="shared" si="27"/>
        <v>-0.25553488050282469</v>
      </c>
      <c r="AU58">
        <f t="shared" si="23"/>
        <v>-0.64665969759898478</v>
      </c>
      <c r="AW58">
        <v>55</v>
      </c>
      <c r="AX58">
        <f>IF(Z58&gt;0, (R58*SUMPRODUCT(K58:$K$98, X58:$X$98)-K58*$AZ$3)/Z58, 0)</f>
        <v>-6.4624901306965457E+29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1000000</v>
      </c>
      <c r="S59">
        <f t="shared" si="1"/>
        <v>-9.5044391516686473E+30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-1057.9105100635122</v>
      </c>
      <c r="AC59">
        <f t="shared" si="2"/>
        <v>-944.56295541384998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-1.5212501007134159E-21</v>
      </c>
      <c r="AI59">
        <f t="shared" si="25"/>
        <v>-1.5212550697754528E-21</v>
      </c>
      <c r="AJ59">
        <f t="shared" si="7"/>
        <v>-113.34755464966224</v>
      </c>
      <c r="AK59">
        <f t="shared" si="22"/>
        <v>-74.053735704445856</v>
      </c>
      <c r="AL59">
        <f t="shared" si="26"/>
        <v>-187.40129035410808</v>
      </c>
      <c r="AN59">
        <f t="shared" si="27"/>
        <v>0</v>
      </c>
      <c r="AO59">
        <f t="shared" si="27"/>
        <v>0</v>
      </c>
      <c r="AP59">
        <f t="shared" si="27"/>
        <v>-1.3669152582795126E-29</v>
      </c>
      <c r="AQ59">
        <f t="shared" si="27"/>
        <v>-4.1847333739806703E-24</v>
      </c>
      <c r="AR59">
        <f t="shared" si="27"/>
        <v>-4.1847470431332526E-24</v>
      </c>
      <c r="AS59">
        <f t="shared" si="27"/>
        <v>-0.31180230954732213</v>
      </c>
      <c r="AT59">
        <f t="shared" si="27"/>
        <v>-0.2037108422375834</v>
      </c>
      <c r="AU59">
        <f t="shared" si="23"/>
        <v>-0.51551315178490542</v>
      </c>
      <c r="AW59">
        <v>56</v>
      </c>
      <c r="AX59">
        <f>IF(Z59&gt;0, (R59*SUMPRODUCT(K59:$K$98, X59:$X$98)-K59*$AZ$3)/Z59, 0)</f>
        <v>-9.5044391516686473E+30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1000000</v>
      </c>
      <c r="S60">
        <f t="shared" si="1"/>
        <v>-1.5412354566195028E+32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-944.56295541384998</v>
      </c>
      <c r="AC60">
        <f t="shared" si="2"/>
        <v>-843.35978161950891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-9.2915455972586798E-23</v>
      </c>
      <c r="AI60">
        <f t="shared" si="25"/>
        <v>-9.2915729571204706E-23</v>
      </c>
      <c r="AJ60">
        <f t="shared" si="7"/>
        <v>-101.20317379434107</v>
      </c>
      <c r="AK60">
        <f t="shared" si="22"/>
        <v>-66.1194068789695</v>
      </c>
      <c r="AL60">
        <f t="shared" si="26"/>
        <v>-167.32258067331057</v>
      </c>
      <c r="AN60">
        <f t="shared" si="27"/>
        <v>0</v>
      </c>
      <c r="AO60">
        <f t="shared" si="27"/>
        <v>0</v>
      </c>
      <c r="AP60">
        <f t="shared" si="27"/>
        <v>-6.7199036955984083E-31</v>
      </c>
      <c r="AQ60">
        <f t="shared" si="27"/>
        <v>-2.2821128291178842E-25</v>
      </c>
      <c r="AR60">
        <f t="shared" si="27"/>
        <v>-2.2821195490215797E-25</v>
      </c>
      <c r="AS60">
        <f t="shared" si="27"/>
        <v>-0.24856689217739272</v>
      </c>
      <c r="AT60">
        <f t="shared" si="27"/>
        <v>-0.16239703622256324</v>
      </c>
      <c r="AU60">
        <f t="shared" si="23"/>
        <v>-0.41096392839995594</v>
      </c>
      <c r="AW60">
        <v>57</v>
      </c>
      <c r="AX60">
        <f>IF(Z60&gt;0, (R60*SUMPRODUCT(K60:$K$98, X60:$X$98)-K60*$AZ$3)/Z60, 0)</f>
        <v>-1.5412354566195028E+32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1000000</v>
      </c>
      <c r="S61">
        <f t="shared" si="1"/>
        <v>-2.7832565725137093E+33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-843.35978161950891</v>
      </c>
      <c r="AC61">
        <f t="shared" si="2"/>
        <v>-752.99980501741879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-5.1467063212514381E-24</v>
      </c>
      <c r="AI61">
        <f t="shared" si="25"/>
        <v>-5.1467198485671095E-24</v>
      </c>
      <c r="AJ61">
        <f t="shared" si="7"/>
        <v>-90.359976602090114</v>
      </c>
      <c r="AK61">
        <f t="shared" si="22"/>
        <v>-59.035184713365631</v>
      </c>
      <c r="AL61">
        <f t="shared" si="26"/>
        <v>-149.39516131545574</v>
      </c>
      <c r="AN61">
        <f t="shared" si="27"/>
        <v>0</v>
      </c>
      <c r="AO61">
        <f t="shared" si="27"/>
        <v>0</v>
      </c>
      <c r="AP61">
        <f t="shared" si="27"/>
        <v>-2.9664890665999095E-32</v>
      </c>
      <c r="AQ61">
        <f t="shared" si="27"/>
        <v>-1.1286531934255775E-26</v>
      </c>
      <c r="AR61">
        <f t="shared" si="27"/>
        <v>-1.128656159914644E-26</v>
      </c>
      <c r="AS61">
        <f t="shared" si="27"/>
        <v>-0.19815600460570182</v>
      </c>
      <c r="AT61">
        <f t="shared" si="27"/>
        <v>-0.12946192300905873</v>
      </c>
      <c r="AU61">
        <f t="shared" si="23"/>
        <v>-0.32761792761476055</v>
      </c>
      <c r="AW61">
        <v>58</v>
      </c>
      <c r="AX61">
        <f>IF(Z61&gt;0, (R61*SUMPRODUCT(K61:$K$98, X61:$X$98)-K61*$AZ$3)/Z61, 0)</f>
        <v>-2.7832565725137093E+33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1000000</v>
      </c>
      <c r="S62">
        <f t="shared" si="1"/>
        <v>-5.6656603150083145E+34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-752.99980501741879</v>
      </c>
      <c r="AC62">
        <f t="shared" si="2"/>
        <v>-672.3212544798381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-2.5597425016050604E-25</v>
      </c>
      <c r="AI62">
        <f t="shared" si="25"/>
        <v>-2.559748434905127E-25</v>
      </c>
      <c r="AJ62">
        <f t="shared" si="7"/>
        <v>-80.678550537580691</v>
      </c>
      <c r="AK62">
        <f t="shared" si="22"/>
        <v>-52.709986351219321</v>
      </c>
      <c r="AL62">
        <f t="shared" si="26"/>
        <v>-133.38853688880002</v>
      </c>
      <c r="AN62">
        <f t="shared" si="27"/>
        <v>0</v>
      </c>
      <c r="AO62">
        <f t="shared" si="27"/>
        <v>0</v>
      </c>
      <c r="AP62">
        <f t="shared" si="27"/>
        <v>-1.1617412688065887E-33</v>
      </c>
      <c r="AQ62">
        <f t="shared" si="27"/>
        <v>-5.0119806318349491E-28</v>
      </c>
      <c r="AR62">
        <f t="shared" si="27"/>
        <v>-5.0119922492476379E-28</v>
      </c>
      <c r="AS62">
        <f t="shared" si="27"/>
        <v>-0.15796875367163773</v>
      </c>
      <c r="AT62">
        <f t="shared" si="27"/>
        <v>-0.1032062523988032</v>
      </c>
      <c r="AU62">
        <f t="shared" si="23"/>
        <v>-0.26117500607044097</v>
      </c>
      <c r="AW62">
        <v>59</v>
      </c>
      <c r="AX62">
        <f>IF(Z62&gt;0, (R62*SUMPRODUCT(K62:$K$98, X62:$X$98)-K62*$AZ$3)/Z62, 0)</f>
        <v>-5.6656603150083145E+34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1000000</v>
      </c>
      <c r="S63">
        <f t="shared" si="1"/>
        <v>-1.3199053473113543E+36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-672.3212544798381</v>
      </c>
      <c r="AC63">
        <f t="shared" si="2"/>
        <v>-600.28683435699827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-1.1293138766613195E-26</v>
      </c>
      <c r="AI63">
        <f t="shared" si="25"/>
        <v>-1.1293161506381451E-26</v>
      </c>
      <c r="AJ63">
        <f t="shared" si="7"/>
        <v>-72.034420122839833</v>
      </c>
      <c r="AK63">
        <f t="shared" si="22"/>
        <v>-47.062487813588675</v>
      </c>
      <c r="AL63">
        <f t="shared" si="26"/>
        <v>-119.09690793642851</v>
      </c>
      <c r="AN63">
        <f t="shared" si="27"/>
        <v>0</v>
      </c>
      <c r="AO63">
        <f t="shared" si="27"/>
        <v>0</v>
      </c>
      <c r="AP63">
        <f t="shared" si="27"/>
        <v>-3.9754025900391728E-35</v>
      </c>
      <c r="AQ63">
        <f t="shared" si="27"/>
        <v>-1.9742845484108643E-29</v>
      </c>
      <c r="AR63">
        <f t="shared" si="27"/>
        <v>-1.9742885238134545E-29</v>
      </c>
      <c r="AS63">
        <f t="shared" si="27"/>
        <v>-0.12593172327139476</v>
      </c>
      <c r="AT63">
        <f t="shared" si="27"/>
        <v>-8.2275392537311212E-2</v>
      </c>
      <c r="AU63">
        <f t="shared" si="23"/>
        <v>-0.20820711580870596</v>
      </c>
      <c r="AW63">
        <v>60</v>
      </c>
      <c r="AX63">
        <f>IF(Z63&gt;0, (R63*SUMPRODUCT(K63:$K$98, X63:$X$98)-K63*$AZ$3)/Z63, 0)</f>
        <v>-1.3199053473113543E+36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1000000</v>
      </c>
      <c r="S64">
        <f t="shared" si="1"/>
        <v>-3.5884508674183675E+37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-600.28683435699827</v>
      </c>
      <c r="AC64">
        <f t="shared" si="2"/>
        <v>-535.97038781874846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-4.3531142913133174E-28</v>
      </c>
      <c r="AI64">
        <f t="shared" si="25"/>
        <v>-4.3531217593044871E-28</v>
      </c>
      <c r="AJ64">
        <f t="shared" si="7"/>
        <v>-64.316446538249807</v>
      </c>
      <c r="AK64">
        <f t="shared" si="22"/>
        <v>-42.020078404989881</v>
      </c>
      <c r="AL64">
        <f t="shared" si="26"/>
        <v>-106.33652494323968</v>
      </c>
      <c r="AN64">
        <f t="shared" si="27"/>
        <v>0</v>
      </c>
      <c r="AO64">
        <f t="shared" si="27"/>
        <v>0</v>
      </c>
      <c r="AP64">
        <f t="shared" si="27"/>
        <v>-1.165684052470972E-36</v>
      </c>
      <c r="AQ64">
        <f t="shared" si="27"/>
        <v>-6.7948070540393428E-31</v>
      </c>
      <c r="AR64">
        <f t="shared" si="27"/>
        <v>-6.794818710879868E-31</v>
      </c>
      <c r="AS64">
        <f t="shared" si="27"/>
        <v>-0.10039199878140519</v>
      </c>
      <c r="AT64">
        <f t="shared" si="27"/>
        <v>-6.5589439203851407E-2</v>
      </c>
      <c r="AU64">
        <f t="shared" si="23"/>
        <v>-0.16598143798525658</v>
      </c>
      <c r="AW64">
        <v>61</v>
      </c>
      <c r="AX64">
        <f>IF(Z64&gt;0, (R64*SUMPRODUCT(K64:$K$98, X64:$X$98)-K64*$AZ$3)/Z64, 0)</f>
        <v>-3.5884508674183675E+37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1000000</v>
      </c>
      <c r="S65">
        <f t="shared" si="1"/>
        <v>-1.1699995328605319E+39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-535.97038781874846</v>
      </c>
      <c r="AC65">
        <f t="shared" si="2"/>
        <v>-478.54498912388249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-1.4377609541570031E-29</v>
      </c>
      <c r="AI65">
        <f t="shared" si="25"/>
        <v>-1.4377629992218756E-29</v>
      </c>
      <c r="AJ65">
        <f t="shared" si="7"/>
        <v>-57.425398694865976</v>
      </c>
      <c r="AK65">
        <f t="shared" si="22"/>
        <v>-37.517927147312399</v>
      </c>
      <c r="AL65">
        <f t="shared" si="26"/>
        <v>-94.943325842178382</v>
      </c>
      <c r="AN65">
        <f t="shared" si="27"/>
        <v>0</v>
      </c>
      <c r="AO65">
        <f t="shared" si="27"/>
        <v>0</v>
      </c>
      <c r="AP65">
        <f t="shared" si="27"/>
        <v>-2.8501395561805534E-38</v>
      </c>
      <c r="AQ65">
        <f t="shared" si="27"/>
        <v>-2.003760087351857E-32</v>
      </c>
      <c r="AR65">
        <f t="shared" si="27"/>
        <v>-2.0037629374914132E-32</v>
      </c>
      <c r="AS65">
        <f t="shared" si="27"/>
        <v>-8.0031886783645825E-2</v>
      </c>
      <c r="AT65">
        <f t="shared" si="27"/>
        <v>-5.2287499365315217E-2</v>
      </c>
      <c r="AU65">
        <f t="shared" si="23"/>
        <v>-0.13231938614896105</v>
      </c>
      <c r="AW65">
        <v>62</v>
      </c>
      <c r="AX65">
        <f>IF(Z65&gt;0, (R65*SUMPRODUCT(K65:$K$98, X65:$X$98)-K65*$AZ$3)/Z65, 0)</f>
        <v>-1.1699995328605319E+39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1000000</v>
      </c>
      <c r="S66">
        <f t="shared" si="1"/>
        <v>-4.7639893522553293E+40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-478.54498912388249</v>
      </c>
      <c r="AC66">
        <f t="shared" si="2"/>
        <v>-427.27231171775219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-3.9595405244423883E-31</v>
      </c>
      <c r="AI66">
        <f t="shared" si="25"/>
        <v>-3.9595450088385544E-31</v>
      </c>
      <c r="AJ66">
        <f t="shared" si="7"/>
        <v>-51.272677406130299</v>
      </c>
      <c r="AK66">
        <f t="shared" si="22"/>
        <v>-33.498149238671779</v>
      </c>
      <c r="AL66">
        <f t="shared" si="26"/>
        <v>-84.770826644802071</v>
      </c>
      <c r="AN66">
        <f t="shared" si="27"/>
        <v>0</v>
      </c>
      <c r="AO66">
        <f t="shared" si="27"/>
        <v>0</v>
      </c>
      <c r="AP66">
        <f t="shared" si="27"/>
        <v>-5.5801386047191947E-40</v>
      </c>
      <c r="AQ66">
        <f t="shared" si="27"/>
        <v>-4.9270368004390938E-34</v>
      </c>
      <c r="AR66">
        <f t="shared" si="27"/>
        <v>-4.9270423805776986E-34</v>
      </c>
      <c r="AS66">
        <f t="shared" si="27"/>
        <v>-6.3800930152778823E-2</v>
      </c>
      <c r="AT66">
        <f t="shared" si="27"/>
        <v>-4.1683274366482143E-2</v>
      </c>
      <c r="AU66">
        <f t="shared" si="23"/>
        <v>-0.10548420451926097</v>
      </c>
      <c r="AW66">
        <v>63</v>
      </c>
      <c r="AX66">
        <f>IF(Z66&gt;0, (R66*SUMPRODUCT(K66:$K$98, X66:$X$98)-K66*$AZ$3)/Z66, 0)</f>
        <v>-4.7639893522553293E+40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-2.5824252306081424E+42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-427.27231171775219</v>
      </c>
      <c r="AC67">
        <f t="shared" ref="AC67:AC69" si="30">S67*Z67</f>
        <v>-381.49313546227876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-8.7313777170458781E-33</v>
      </c>
      <c r="AI67">
        <f t="shared" ref="AI67:AI69" si="33">SUM(AE67:AH67)</f>
        <v>-8.731385103380455E-33</v>
      </c>
      <c r="AJ67">
        <f t="shared" ref="AJ67:AJ69" si="34">AB67-AC67</f>
        <v>-45.779176255473431</v>
      </c>
      <c r="AK67">
        <f t="shared" si="22"/>
        <v>-29.909061820242655</v>
      </c>
      <c r="AL67">
        <f t="shared" si="26"/>
        <v>-75.688238075716086</v>
      </c>
      <c r="AN67">
        <f t="shared" si="27"/>
        <v>0</v>
      </c>
      <c r="AO67">
        <f t="shared" si="27"/>
        <v>0</v>
      </c>
      <c r="AP67">
        <f t="shared" si="27"/>
        <v>-8.2063864968573819E-42</v>
      </c>
      <c r="AQ67">
        <f t="shared" si="27"/>
        <v>-9.7007601605485735E-36</v>
      </c>
      <c r="AR67">
        <f t="shared" si="27"/>
        <v>-9.7007683669350697E-36</v>
      </c>
      <c r="AS67">
        <f t="shared" si="27"/>
        <v>-5.0861710899855514E-2</v>
      </c>
      <c r="AT67">
        <f t="shared" si="27"/>
        <v>-3.3229651121238948E-2</v>
      </c>
      <c r="AU67">
        <f t="shared" si="23"/>
        <v>-8.4091362021094462E-2</v>
      </c>
      <c r="AW67">
        <v>64</v>
      </c>
      <c r="AX67">
        <f>IF(Z67&gt;0, (R67*SUMPRODUCT(K67:$K$98, X67:$X$98)-K67*$AZ$3)/Z67, 0)</f>
        <v>-2.5824252306081424E+42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1000000</v>
      </c>
      <c r="S68">
        <f t="shared" si="29"/>
        <v>-2.0933666503908205E+44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-381.49313546227876</v>
      </c>
      <c r="AC68">
        <f t="shared" si="30"/>
        <v>-340.6188709484631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-1.4462229030832151E-34</v>
      </c>
      <c r="AI68">
        <f t="shared" si="33"/>
        <v>-1.4462237166503722E-34</v>
      </c>
      <c r="AJ68">
        <f t="shared" si="34"/>
        <v>-40.87426451381566</v>
      </c>
      <c r="AK68">
        <f t="shared" si="22"/>
        <v>-26.704519482359515</v>
      </c>
      <c r="AL68">
        <f t="shared" si="26"/>
        <v>-67.578783996175176</v>
      </c>
      <c r="AN68">
        <f t="shared" si="27"/>
        <v>0</v>
      </c>
      <c r="AO68">
        <f t="shared" si="27"/>
        <v>0</v>
      </c>
      <c r="AP68">
        <f t="shared" si="27"/>
        <v>-8.0704616260854593E-44</v>
      </c>
      <c r="AQ68">
        <f t="shared" si="27"/>
        <v>-1.4346309752994018E-37</v>
      </c>
      <c r="AR68">
        <f t="shared" si="27"/>
        <v>-1.4346317823455644E-37</v>
      </c>
      <c r="AS68">
        <f t="shared" si="27"/>
        <v>-4.0546644531134907E-2</v>
      </c>
      <c r="AT68">
        <f t="shared" si="27"/>
        <v>-2.6490474427008089E-2</v>
      </c>
      <c r="AU68">
        <f t="shared" si="23"/>
        <v>-6.7037118958142988E-2</v>
      </c>
      <c r="AW68">
        <v>65</v>
      </c>
      <c r="AX68">
        <f>IF(Z68&gt;0, (R68*SUMPRODUCT(K68:$K$98, X68:$X$98)-K68*$AZ$3)/Z68, 0)</f>
        <v>-2.0933666503908205E+44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-340.6188709484631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-340.6188709484631</v>
      </c>
      <c r="AK69">
        <f t="shared" si="22"/>
        <v>-23.843320966392419</v>
      </c>
      <c r="AL69">
        <f t="shared" si="26"/>
        <v>-364.46219191485551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-1.4411538618009748E-39</v>
      </c>
      <c r="AR69">
        <f t="shared" si="27"/>
        <v>-1.4411538618009748E-39</v>
      </c>
      <c r="AS69">
        <f t="shared" si="27"/>
        <v>-0.30168634323761023</v>
      </c>
      <c r="AT69">
        <f t="shared" si="27"/>
        <v>-2.1118044026632716E-2</v>
      </c>
      <c r="AU69">
        <f t="shared" si="23"/>
        <v>-0.32280438726424293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540173.75655081822</v>
      </c>
      <c r="AO71" s="8">
        <f t="shared" si="47"/>
        <v>-54017.375655081822</v>
      </c>
      <c r="AP71" s="8">
        <f t="shared" si="47"/>
        <v>-685.22855322633166</v>
      </c>
      <c r="AQ71" s="8">
        <f t="shared" si="47"/>
        <v>-343371.09742469311</v>
      </c>
      <c r="AR71" s="8">
        <f t="shared" si="47"/>
        <v>142100.05491781695</v>
      </c>
      <c r="AS71" s="8">
        <f t="shared" si="47"/>
        <v>-654.5457847475908</v>
      </c>
      <c r="AT71" s="8">
        <f t="shared" si="47"/>
        <v>-2543.686020001865</v>
      </c>
      <c r="AU71" s="8">
        <f t="shared" si="47"/>
        <v>138901.82311306745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93301.720243218064</v>
      </c>
      <c r="K3">
        <v>1</v>
      </c>
      <c r="L3" s="2">
        <v>0</v>
      </c>
      <c r="O3">
        <f>$C$3</f>
        <v>93301.720243218064</v>
      </c>
      <c r="P3">
        <f>O3*C5</f>
        <v>9330.172024321806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93301.720243218064</v>
      </c>
      <c r="AF3">
        <f t="shared" ref="AF3:AG34" si="4">-$Z3*P3</f>
        <v>-9330.172024321806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83571.548218896263</v>
      </c>
      <c r="AJ3">
        <f t="shared" ref="AJ3:AJ66" si="7">AB3-AC3</f>
        <v>0</v>
      </c>
      <c r="AL3">
        <f t="shared" ref="AL3:AL34" si="8">SUM(AI3:AK3)</f>
        <v>83571.548218896263</v>
      </c>
      <c r="AN3">
        <f t="shared" ref="AN3:AU34" si="9">AE3*$K3</f>
        <v>93301.720243218064</v>
      </c>
      <c r="AO3">
        <f t="shared" si="9"/>
        <v>-9330.172024321806</v>
      </c>
      <c r="AP3">
        <f t="shared" si="9"/>
        <v>-400</v>
      </c>
      <c r="AQ3">
        <f t="shared" si="9"/>
        <v>0</v>
      </c>
      <c r="AR3">
        <f t="shared" si="9"/>
        <v>83571.548218896263</v>
      </c>
      <c r="AS3">
        <f t="shared" si="9"/>
        <v>0</v>
      </c>
      <c r="AT3">
        <f t="shared" si="9"/>
        <v>0</v>
      </c>
      <c r="AU3">
        <f t="shared" si="9"/>
        <v>83571.548218896263</v>
      </c>
      <c r="AW3">
        <v>0</v>
      </c>
      <c r="AX3">
        <f>IF(Z3&gt;0, (R3*SUMPRODUCT(K3:$K$98, X3:$X$98)-K3*$AZ$3)/Z3, 0)</f>
        <v>0</v>
      </c>
      <c r="AZ3">
        <f>C6*SUMPRODUCT(X4:X98, K4:K98)/1</f>
        <v>53190.009897260512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3608.1012637119511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3567.8344170286728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-3567.8344170286728</v>
      </c>
      <c r="AK4">
        <f>G4*SUM(AB4, AE4:AF4)</f>
        <v>0</v>
      </c>
      <c r="AL4">
        <f t="shared" si="8"/>
        <v>-5888.0764170286729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-3328.5142429598586</v>
      </c>
      <c r="AT4">
        <f t="shared" si="9"/>
        <v>0</v>
      </c>
      <c r="AU4">
        <f t="shared" si="9"/>
        <v>-5493.1210159797301</v>
      </c>
      <c r="AW4">
        <v>1</v>
      </c>
      <c r="AX4">
        <f>IF(Z4&gt;0, (R4*SUMPRODUCT(K4:$K$98, X4:$X$98)-K4*$AZ$3)/Z4, 0)</f>
        <v>3608.1012637119511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50</v>
      </c>
      <c r="R5">
        <f t="shared" si="0"/>
        <v>2000000</v>
      </c>
      <c r="S5">
        <f t="shared" si="1"/>
        <v>5668.0732370242367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3567.8344170286728</v>
      </c>
      <c r="AC5">
        <f t="shared" si="2"/>
        <v>5542.1992010217145</v>
      </c>
      <c r="AE5">
        <f t="shared" si="3"/>
        <v>0</v>
      </c>
      <c r="AF5">
        <f t="shared" si="4"/>
        <v>0</v>
      </c>
      <c r="AG5">
        <f t="shared" si="4"/>
        <v>-48.889622357203287</v>
      </c>
      <c r="AH5">
        <f t="shared" si="5"/>
        <v>-2318.0661318684115</v>
      </c>
      <c r="AI5">
        <f t="shared" si="6"/>
        <v>-2366.9557542256148</v>
      </c>
      <c r="AJ5">
        <f t="shared" si="7"/>
        <v>-1974.3647839930418</v>
      </c>
      <c r="AK5">
        <f>G5*SUM(AB5, AE5:AF5)</f>
        <v>146.28121109817559</v>
      </c>
      <c r="AL5">
        <f t="shared" si="8"/>
        <v>-4195.0393271204812</v>
      </c>
      <c r="AN5">
        <f t="shared" si="9"/>
        <v>0</v>
      </c>
      <c r="AO5">
        <f t="shared" si="9"/>
        <v>0</v>
      </c>
      <c r="AP5">
        <f t="shared" si="9"/>
        <v>-41.805908058617732</v>
      </c>
      <c r="AQ5">
        <f t="shared" si="9"/>
        <v>-1982.1969348554014</v>
      </c>
      <c r="AR5">
        <f t="shared" si="9"/>
        <v>-2024.0028429140191</v>
      </c>
      <c r="AS5">
        <f t="shared" si="9"/>
        <v>-1688.2951566023805</v>
      </c>
      <c r="AT5">
        <f t="shared" si="9"/>
        <v>125.08623644487098</v>
      </c>
      <c r="AU5">
        <f t="shared" si="9"/>
        <v>-3587.2117630715288</v>
      </c>
      <c r="AW5">
        <v>2</v>
      </c>
      <c r="AX5">
        <f>IF(Z5&gt;0, (R5*SUMPRODUCT(K5:$K$98, X5:$X$98)-K5*$AZ$3)/Z5, 0)</f>
        <v>5668.0732370242367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50</v>
      </c>
      <c r="R6">
        <f t="shared" si="0"/>
        <v>2000000</v>
      </c>
      <c r="S6">
        <f t="shared" si="1"/>
        <v>8286.5674722127478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5542.1992010217145</v>
      </c>
      <c r="AC6">
        <f t="shared" si="2"/>
        <v>8011.8990867971379</v>
      </c>
      <c r="AE6">
        <f t="shared" si="3"/>
        <v>0</v>
      </c>
      <c r="AF6">
        <f t="shared" si="4"/>
        <v>0</v>
      </c>
      <c r="AG6">
        <f t="shared" si="4"/>
        <v>-48.342689018482908</v>
      </c>
      <c r="AH6">
        <f t="shared" si="5"/>
        <v>-2321.4846059339125</v>
      </c>
      <c r="AI6">
        <f t="shared" si="6"/>
        <v>-2369.8272949523953</v>
      </c>
      <c r="AJ6">
        <f t="shared" si="7"/>
        <v>-2469.6998857754234</v>
      </c>
      <c r="AK6">
        <f>G6*SUM(AB6, AE6:AF6)</f>
        <v>324.21865325977029</v>
      </c>
      <c r="AL6">
        <f t="shared" si="8"/>
        <v>-4515.3085274680479</v>
      </c>
      <c r="AN6">
        <f t="shared" si="9"/>
        <v>0</v>
      </c>
      <c r="AO6">
        <f t="shared" si="9"/>
        <v>0</v>
      </c>
      <c r="AP6">
        <f t="shared" si="9"/>
        <v>-37.292035160618518</v>
      </c>
      <c r="AQ6">
        <f t="shared" si="9"/>
        <v>-1790.8165082877908</v>
      </c>
      <c r="AR6">
        <f t="shared" si="9"/>
        <v>-1828.1085434484094</v>
      </c>
      <c r="AS6">
        <f t="shared" si="9"/>
        <v>-1905.1512616788837</v>
      </c>
      <c r="AT6">
        <f t="shared" si="9"/>
        <v>250.10552086726207</v>
      </c>
      <c r="AU6">
        <f t="shared" si="9"/>
        <v>-3483.1542842600306</v>
      </c>
      <c r="AW6">
        <v>3</v>
      </c>
      <c r="AX6">
        <f>IF(Z6&gt;0, (R6*SUMPRODUCT(K6:$K$98, X6:$X$98)-K6*$AZ$3)/Z6, 0)</f>
        <v>8286.5674722127478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50</v>
      </c>
      <c r="R7">
        <f t="shared" si="0"/>
        <v>2000000</v>
      </c>
      <c r="S7">
        <f t="shared" si="1"/>
        <v>10377.017469766897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8011.8990867971379</v>
      </c>
      <c r="AC7">
        <f t="shared" si="2"/>
        <v>9920.6572613102471</v>
      </c>
      <c r="AE7">
        <f t="shared" si="3"/>
        <v>0</v>
      </c>
      <c r="AF7">
        <f t="shared" si="4"/>
        <v>0</v>
      </c>
      <c r="AG7">
        <f t="shared" si="4"/>
        <v>-47.801101280853388</v>
      </c>
      <c r="AH7">
        <f t="shared" si="5"/>
        <v>-2326.4338977876678</v>
      </c>
      <c r="AI7">
        <f t="shared" si="6"/>
        <v>-2374.2349990685211</v>
      </c>
      <c r="AJ7">
        <f t="shared" si="7"/>
        <v>-1908.7581745131092</v>
      </c>
      <c r="AK7">
        <f>G7*SUM(AB7, AE7:AF7)</f>
        <v>393.38424516173944</v>
      </c>
      <c r="AL7">
        <f t="shared" si="8"/>
        <v>-3889.6089284198906</v>
      </c>
      <c r="AN7">
        <f t="shared" si="9"/>
        <v>0</v>
      </c>
      <c r="AO7">
        <f t="shared" si="9"/>
        <v>0</v>
      </c>
      <c r="AP7">
        <f t="shared" si="9"/>
        <v>-33.549494084224158</v>
      </c>
      <c r="AQ7">
        <f t="shared" si="9"/>
        <v>-1632.8218011669308</v>
      </c>
      <c r="AR7">
        <f t="shared" si="9"/>
        <v>-1666.3712952511551</v>
      </c>
      <c r="AS7">
        <f t="shared" si="9"/>
        <v>-1339.6735507784686</v>
      </c>
      <c r="AT7">
        <f t="shared" si="9"/>
        <v>276.09912851876339</v>
      </c>
      <c r="AU7">
        <f t="shared" si="9"/>
        <v>-2729.94571751086</v>
      </c>
      <c r="AW7">
        <v>4</v>
      </c>
      <c r="AX7">
        <f>IF(Z7&gt;0, (R7*SUMPRODUCT(K7:$K$98, X7:$X$98)-K7*$AZ$3)/Z7, 0)</f>
        <v>10377.017469766897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50</v>
      </c>
      <c r="R8">
        <f t="shared" si="0"/>
        <v>2000000</v>
      </c>
      <c r="S8">
        <f t="shared" si="1"/>
        <v>11395.875709833505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9920.6572613102471</v>
      </c>
      <c r="AC8">
        <f t="shared" si="2"/>
        <v>10772.435965632743</v>
      </c>
      <c r="AE8">
        <f t="shared" si="3"/>
        <v>0</v>
      </c>
      <c r="AF8">
        <f t="shared" si="4"/>
        <v>0</v>
      </c>
      <c r="AG8">
        <f t="shared" si="4"/>
        <v>-47.264625553686962</v>
      </c>
      <c r="AH8">
        <f t="shared" si="5"/>
        <v>-2338.5885743156005</v>
      </c>
      <c r="AI8">
        <f t="shared" si="6"/>
        <v>-2385.8531998692874</v>
      </c>
      <c r="AJ8">
        <f t="shared" si="7"/>
        <v>-851.7787043224962</v>
      </c>
      <c r="AK8">
        <f>G8*SUM(AB8, AE8:AF8)</f>
        <v>211.30999966590826</v>
      </c>
      <c r="AL8">
        <f t="shared" si="8"/>
        <v>-3026.3219045258752</v>
      </c>
      <c r="AN8">
        <f t="shared" si="9"/>
        <v>0</v>
      </c>
      <c r="AO8">
        <f t="shared" si="9"/>
        <v>0</v>
      </c>
      <c r="AP8">
        <f t="shared" si="9"/>
        <v>-30.965150123689821</v>
      </c>
      <c r="AQ8">
        <f t="shared" si="9"/>
        <v>-1532.1129794834367</v>
      </c>
      <c r="AR8">
        <f t="shared" si="9"/>
        <v>-1563.0781296071266</v>
      </c>
      <c r="AS8">
        <f t="shared" si="9"/>
        <v>-558.03796481046345</v>
      </c>
      <c r="AT8">
        <f t="shared" si="9"/>
        <v>138.43854226369254</v>
      </c>
      <c r="AU8">
        <f t="shared" si="9"/>
        <v>-1982.6775521538975</v>
      </c>
      <c r="AW8">
        <v>5</v>
      </c>
      <c r="AX8">
        <f>IF(Z8&gt;0, (R8*SUMPRODUCT(K8:$K$98, X8:$X$98)-K8*$AZ$3)/Z8, 0)</f>
        <v>11395.875709833505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50</v>
      </c>
      <c r="R9">
        <f t="shared" si="0"/>
        <v>2000000</v>
      </c>
      <c r="S9">
        <f t="shared" si="1"/>
        <v>11860.164517911837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10772.435965632743</v>
      </c>
      <c r="AC9">
        <f t="shared" si="2"/>
        <v>11085.151733198516</v>
      </c>
      <c r="AE9">
        <f t="shared" si="3"/>
        <v>0</v>
      </c>
      <c r="AF9">
        <f t="shared" si="4"/>
        <v>0</v>
      </c>
      <c r="AG9">
        <f t="shared" si="4"/>
        <v>-46.732706432769731</v>
      </c>
      <c r="AH9">
        <f t="shared" si="5"/>
        <v>-2370.9146152143558</v>
      </c>
      <c r="AI9">
        <f t="shared" si="6"/>
        <v>-2417.6473216471254</v>
      </c>
      <c r="AJ9">
        <f t="shared" si="7"/>
        <v>-312.71576756577269</v>
      </c>
      <c r="AK9">
        <f t="shared" ref="AK9:AK72" si="22">G9*SUM(AB9:AB9, AE9:AF9)</f>
        <v>63.557372197233185</v>
      </c>
      <c r="AL9">
        <f t="shared" si="8"/>
        <v>-2666.8057170156649</v>
      </c>
      <c r="AN9">
        <f t="shared" si="9"/>
        <v>0</v>
      </c>
      <c r="AO9">
        <f t="shared" si="9"/>
        <v>0</v>
      </c>
      <c r="AP9">
        <f t="shared" si="9"/>
        <v>-28.995801063006159</v>
      </c>
      <c r="AQ9">
        <f t="shared" si="9"/>
        <v>-1471.0590027356739</v>
      </c>
      <c r="AR9">
        <f t="shared" si="9"/>
        <v>-1500.05480379868</v>
      </c>
      <c r="AS9">
        <f t="shared" si="9"/>
        <v>-194.02779932394799</v>
      </c>
      <c r="AT9">
        <f t="shared" si="9"/>
        <v>39.434842554424428</v>
      </c>
      <c r="AU9">
        <f t="shared" si="9"/>
        <v>-1654.6477605682035</v>
      </c>
      <c r="AW9">
        <v>6</v>
      </c>
      <c r="AX9">
        <f>IF(Z9&gt;0, (R9*SUMPRODUCT(K9:$K$98, X9:$X$98)-K9*$AZ$3)/Z9, 0)</f>
        <v>11860.164517911837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50</v>
      </c>
      <c r="R10">
        <f t="shared" si="0"/>
        <v>2000000</v>
      </c>
      <c r="S10">
        <f t="shared" si="1"/>
        <v>12236.632543124388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11085.151733198516</v>
      </c>
      <c r="AC10">
        <f t="shared" si="2"/>
        <v>11307.883263949359</v>
      </c>
      <c r="AE10">
        <f t="shared" si="3"/>
        <v>0</v>
      </c>
      <c r="AF10">
        <f t="shared" si="4"/>
        <v>0</v>
      </c>
      <c r="AG10">
        <f t="shared" si="4"/>
        <v>-46.20504548166366</v>
      </c>
      <c r="AH10">
        <f t="shared" si="5"/>
        <v>-2413.3554711350362</v>
      </c>
      <c r="AI10">
        <f t="shared" si="6"/>
        <v>-2459.5605166166997</v>
      </c>
      <c r="AJ10">
        <f t="shared" si="7"/>
        <v>-222.73153075084338</v>
      </c>
      <c r="AK10">
        <f t="shared" si="22"/>
        <v>45.449122106113919</v>
      </c>
      <c r="AL10">
        <f t="shared" si="8"/>
        <v>-2636.8429252614292</v>
      </c>
      <c r="AN10">
        <f t="shared" si="9"/>
        <v>0</v>
      </c>
      <c r="AO10">
        <f t="shared" si="9"/>
        <v>0</v>
      </c>
      <c r="AP10">
        <f t="shared" si="9"/>
        <v>-27.197047960705923</v>
      </c>
      <c r="AQ10">
        <f t="shared" si="9"/>
        <v>-1420.5406316662784</v>
      </c>
      <c r="AR10">
        <f t="shared" si="9"/>
        <v>-1447.7376796269841</v>
      </c>
      <c r="AS10">
        <f t="shared" si="9"/>
        <v>-131.10343385758793</v>
      </c>
      <c r="AT10">
        <f t="shared" si="9"/>
        <v>26.752099057720777</v>
      </c>
      <c r="AU10">
        <f t="shared" si="9"/>
        <v>-1552.0890144268512</v>
      </c>
      <c r="AW10">
        <v>7</v>
      </c>
      <c r="AX10">
        <f>IF(Z10&gt;0, (R10*SUMPRODUCT(K10:$K$98, X10:$X$98)-K10*$AZ$3)/Z10, 0)</f>
        <v>12236.632543124388</v>
      </c>
    </row>
    <row r="11" spans="1:52" x14ac:dyDescent="0.25">
      <c r="A11" t="s">
        <v>33</v>
      </c>
      <c r="C11" s="12">
        <f>AU100</f>
        <v>23991.870919684665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50</v>
      </c>
      <c r="R11">
        <f t="shared" si="0"/>
        <v>2000000</v>
      </c>
      <c r="S11">
        <f t="shared" si="1"/>
        <v>12528.242550510819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11307.883263949359</v>
      </c>
      <c r="AC11">
        <f t="shared" si="2"/>
        <v>11446.223344948543</v>
      </c>
      <c r="AE11">
        <f t="shared" si="3"/>
        <v>0</v>
      </c>
      <c r="AF11">
        <f t="shared" si="4"/>
        <v>0</v>
      </c>
      <c r="AG11">
        <f t="shared" si="4"/>
        <v>-45.681680007391947</v>
      </c>
      <c r="AH11">
        <f t="shared" si="5"/>
        <v>-2452.6007782030924</v>
      </c>
      <c r="AI11">
        <f t="shared" si="6"/>
        <v>-2498.2824582104845</v>
      </c>
      <c r="AJ11">
        <f t="shared" si="7"/>
        <v>-138.34008099918356</v>
      </c>
      <c r="AK11">
        <f t="shared" si="22"/>
        <v>27.138919833478461</v>
      </c>
      <c r="AL11">
        <f t="shared" si="8"/>
        <v>-2609.4836193761894</v>
      </c>
      <c r="AN11">
        <f t="shared" si="9"/>
        <v>0</v>
      </c>
      <c r="AO11">
        <f t="shared" si="9"/>
        <v>0</v>
      </c>
      <c r="AP11">
        <f t="shared" si="9"/>
        <v>-25.550158166584996</v>
      </c>
      <c r="AQ11">
        <f t="shared" si="9"/>
        <v>-1371.7607975984788</v>
      </c>
      <c r="AR11">
        <f t="shared" si="9"/>
        <v>-1397.3109557650637</v>
      </c>
      <c r="AS11">
        <f t="shared" si="9"/>
        <v>-77.374802103061199</v>
      </c>
      <c r="AT11">
        <f t="shared" si="9"/>
        <v>15.179032253267449</v>
      </c>
      <c r="AU11">
        <f t="shared" si="9"/>
        <v>-1459.5067256148575</v>
      </c>
      <c r="AW11">
        <v>8</v>
      </c>
      <c r="AX11">
        <f>IF(Z11&gt;0, (R11*SUMPRODUCT(K11:$K$98, X11:$X$98)-K11*$AZ$3)/Z11, 0)</f>
        <v>12528.242550510819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50</v>
      </c>
      <c r="R12">
        <f t="shared" si="0"/>
        <v>2000000</v>
      </c>
      <c r="S12">
        <f t="shared" si="1"/>
        <v>12790.622965107941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11446.223344948543</v>
      </c>
      <c r="AC12">
        <f t="shared" si="2"/>
        <v>11553.038760857009</v>
      </c>
      <c r="AE12">
        <f t="shared" si="3"/>
        <v>0</v>
      </c>
      <c r="AF12">
        <f t="shared" si="4"/>
        <v>0</v>
      </c>
      <c r="AG12">
        <f t="shared" si="4"/>
        <v>-45.162142580439642</v>
      </c>
      <c r="AH12">
        <f t="shared" si="5"/>
        <v>-2508.8250751355636</v>
      </c>
      <c r="AI12">
        <f t="shared" si="6"/>
        <v>-2553.9872177160032</v>
      </c>
      <c r="AJ12">
        <f t="shared" si="7"/>
        <v>-106.81541590846609</v>
      </c>
      <c r="AK12">
        <f t="shared" si="22"/>
        <v>26.32631369338165</v>
      </c>
      <c r="AL12">
        <f t="shared" si="8"/>
        <v>-2634.4763199310878</v>
      </c>
      <c r="AN12">
        <f t="shared" si="9"/>
        <v>0</v>
      </c>
      <c r="AO12">
        <f t="shared" si="9"/>
        <v>0</v>
      </c>
      <c r="AP12">
        <f t="shared" si="9"/>
        <v>-24.004158886826506</v>
      </c>
      <c r="AQ12">
        <f t="shared" si="9"/>
        <v>-1333.4671980087057</v>
      </c>
      <c r="AR12">
        <f t="shared" si="9"/>
        <v>-1357.4713568955324</v>
      </c>
      <c r="AS12">
        <f t="shared" si="9"/>
        <v>-56.77352907830786</v>
      </c>
      <c r="AT12">
        <f t="shared" si="9"/>
        <v>13.992715595253268</v>
      </c>
      <c r="AU12">
        <f t="shared" si="9"/>
        <v>-1400.2521703785869</v>
      </c>
      <c r="AW12">
        <v>9</v>
      </c>
      <c r="AX12">
        <f>IF(Z12&gt;0, (R12*SUMPRODUCT(K12:$K$98, X12:$X$98)-K12*$AZ$3)/Z12, 0)</f>
        <v>12790.622965107941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50</v>
      </c>
      <c r="R13">
        <f t="shared" si="0"/>
        <v>2000000</v>
      </c>
      <c r="S13">
        <f t="shared" si="1"/>
        <v>13010.023053138379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11553.038760857009</v>
      </c>
      <c r="AC13">
        <f t="shared" si="2"/>
        <v>11617.000171968706</v>
      </c>
      <c r="AE13">
        <f t="shared" si="3"/>
        <v>0</v>
      </c>
      <c r="AF13">
        <f t="shared" si="4"/>
        <v>0</v>
      </c>
      <c r="AG13">
        <f t="shared" si="4"/>
        <v>-44.646347375865574</v>
      </c>
      <c r="AH13">
        <f t="shared" si="5"/>
        <v>-2566.9511507868733</v>
      </c>
      <c r="AI13">
        <f t="shared" si="6"/>
        <v>-2611.5974981627387</v>
      </c>
      <c r="AJ13">
        <f t="shared" si="7"/>
        <v>-63.961411111697089</v>
      </c>
      <c r="AK13">
        <f t="shared" si="22"/>
        <v>23.106077521714017</v>
      </c>
      <c r="AL13">
        <f t="shared" si="8"/>
        <v>-2652.452831752722</v>
      </c>
      <c r="AN13">
        <f t="shared" si="9"/>
        <v>0</v>
      </c>
      <c r="AO13">
        <f t="shared" si="9"/>
        <v>0</v>
      </c>
      <c r="AP13">
        <f t="shared" si="9"/>
        <v>-22.55704206495226</v>
      </c>
      <c r="AQ13">
        <f t="shared" si="9"/>
        <v>-1296.9218870137086</v>
      </c>
      <c r="AR13">
        <f t="shared" si="9"/>
        <v>-1319.4789290786607</v>
      </c>
      <c r="AS13">
        <f t="shared" si="9"/>
        <v>-32.315750913145877</v>
      </c>
      <c r="AT13">
        <f t="shared" si="9"/>
        <v>11.67407398919935</v>
      </c>
      <c r="AU13">
        <f t="shared" si="9"/>
        <v>-1340.1206060026072</v>
      </c>
      <c r="AW13">
        <v>10</v>
      </c>
      <c r="AX13">
        <f>IF(Z13&gt;0, (R13*SUMPRODUCT(K13:$K$98, X13:$X$98)-K13*$AZ$3)/Z13, 0)</f>
        <v>13010.023053138379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50</v>
      </c>
      <c r="R14">
        <f t="shared" si="0"/>
        <v>2000000</v>
      </c>
      <c r="S14">
        <f t="shared" si="1"/>
        <v>14953.790853971306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11617.000171968706</v>
      </c>
      <c r="AC14">
        <f t="shared" si="2"/>
        <v>13199.395474076708</v>
      </c>
      <c r="AE14">
        <f t="shared" si="3"/>
        <v>0</v>
      </c>
      <c r="AF14">
        <f t="shared" si="4"/>
        <v>0</v>
      </c>
      <c r="AG14">
        <f t="shared" si="4"/>
        <v>-44.133944372277078</v>
      </c>
      <c r="AH14">
        <f t="shared" si="5"/>
        <v>-2637.5811931934859</v>
      </c>
      <c r="AI14">
        <f t="shared" si="6"/>
        <v>-2681.7151375657631</v>
      </c>
      <c r="AJ14">
        <f t="shared" si="7"/>
        <v>-1582.3953021080015</v>
      </c>
      <c r="AK14">
        <f t="shared" si="22"/>
        <v>813.19001203780954</v>
      </c>
      <c r="AL14">
        <f t="shared" si="8"/>
        <v>-3450.9204276359551</v>
      </c>
      <c r="AN14">
        <f t="shared" si="9"/>
        <v>0</v>
      </c>
      <c r="AO14">
        <f t="shared" si="9"/>
        <v>0</v>
      </c>
      <c r="AP14">
        <f t="shared" si="9"/>
        <v>-19.909068278719413</v>
      </c>
      <c r="AQ14">
        <f t="shared" si="9"/>
        <v>-1189.8275763210693</v>
      </c>
      <c r="AR14">
        <f t="shared" si="9"/>
        <v>-1209.7366445997889</v>
      </c>
      <c r="AS14">
        <f t="shared" si="9"/>
        <v>-713.82733996878869</v>
      </c>
      <c r="AT14">
        <f t="shared" si="9"/>
        <v>366.83454659455134</v>
      </c>
      <c r="AU14">
        <f t="shared" si="9"/>
        <v>-1556.729437974026</v>
      </c>
      <c r="AW14">
        <v>11</v>
      </c>
      <c r="AX14">
        <f>IF(Z14&gt;0, (R14*SUMPRODUCT(K14:$K$98, X14:$X$98)-K14*$AZ$3)/Z14, 0)</f>
        <v>14953.790853971306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50</v>
      </c>
      <c r="R15">
        <f t="shared" si="0"/>
        <v>2000000</v>
      </c>
      <c r="S15">
        <f t="shared" si="1"/>
        <v>16711.41819392734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13199.395474076708</v>
      </c>
      <c r="AC15">
        <f t="shared" si="2"/>
        <v>14580.386816614302</v>
      </c>
      <c r="AE15">
        <f t="shared" si="3"/>
        <v>0</v>
      </c>
      <c r="AF15">
        <f t="shared" si="4"/>
        <v>0</v>
      </c>
      <c r="AG15">
        <f t="shared" si="4"/>
        <v>-43.624025942671281</v>
      </c>
      <c r="AH15">
        <f t="shared" si="5"/>
        <v>-2743.1594353210812</v>
      </c>
      <c r="AI15">
        <f t="shared" si="6"/>
        <v>-2786.7834612637525</v>
      </c>
      <c r="AJ15">
        <f t="shared" si="7"/>
        <v>-1380.9913425375944</v>
      </c>
      <c r="AK15">
        <f t="shared" si="22"/>
        <v>923.95768318536966</v>
      </c>
      <c r="AL15">
        <f t="shared" si="8"/>
        <v>-3243.8171206159773</v>
      </c>
      <c r="AN15">
        <f t="shared" si="9"/>
        <v>0</v>
      </c>
      <c r="AO15">
        <f t="shared" si="9"/>
        <v>0</v>
      </c>
      <c r="AP15">
        <f t="shared" si="9"/>
        <v>-17.570572529632212</v>
      </c>
      <c r="AQ15">
        <f t="shared" si="9"/>
        <v>-1104.8700980050487</v>
      </c>
      <c r="AR15">
        <f t="shared" si="9"/>
        <v>-1122.4406705346807</v>
      </c>
      <c r="AS15">
        <f t="shared" si="9"/>
        <v>-556.22579582037383</v>
      </c>
      <c r="AT15">
        <f t="shared" si="9"/>
        <v>372.14505392175585</v>
      </c>
      <c r="AU15">
        <f t="shared" si="9"/>
        <v>-1306.5214124332988</v>
      </c>
      <c r="AW15">
        <v>12</v>
      </c>
      <c r="AX15">
        <f>IF(Z15&gt;0, (R15*SUMPRODUCT(K15:$K$98, X15:$X$98)-K15*$AZ$3)/Z15, 0)</f>
        <v>16711.41819392734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50</v>
      </c>
      <c r="R16">
        <f t="shared" si="0"/>
        <v>2000000</v>
      </c>
      <c r="S16">
        <f t="shared" si="1"/>
        <v>18288.857122630478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14580.386816614302</v>
      </c>
      <c r="AC16">
        <f t="shared" si="2"/>
        <v>15770.890753304495</v>
      </c>
      <c r="AE16">
        <f t="shared" si="3"/>
        <v>0</v>
      </c>
      <c r="AF16">
        <f t="shared" si="4"/>
        <v>0</v>
      </c>
      <c r="AG16">
        <f t="shared" si="4"/>
        <v>-43.116118868329195</v>
      </c>
      <c r="AH16">
        <f t="shared" si="5"/>
        <v>-2866.6725966149083</v>
      </c>
      <c r="AI16">
        <f t="shared" si="6"/>
        <v>-2909.7887154832374</v>
      </c>
      <c r="AJ16">
        <f t="shared" si="7"/>
        <v>-1190.5039366901929</v>
      </c>
      <c r="AK16">
        <f t="shared" si="22"/>
        <v>1020.6270771630012</v>
      </c>
      <c r="AL16">
        <f t="shared" si="8"/>
        <v>-3079.6655750104287</v>
      </c>
      <c r="AN16">
        <f t="shared" si="9"/>
        <v>0</v>
      </c>
      <c r="AO16">
        <f t="shared" si="9"/>
        <v>0</v>
      </c>
      <c r="AP16">
        <f t="shared" si="9"/>
        <v>-15.505358355569291</v>
      </c>
      <c r="AQ16">
        <f t="shared" si="9"/>
        <v>-1030.9087892243983</v>
      </c>
      <c r="AR16">
        <f t="shared" si="9"/>
        <v>-1046.4141475799674</v>
      </c>
      <c r="AS16">
        <f t="shared" si="9"/>
        <v>-428.12736040712036</v>
      </c>
      <c r="AT16">
        <f t="shared" si="9"/>
        <v>367.03648181176959</v>
      </c>
      <c r="AU16">
        <f t="shared" si="9"/>
        <v>-1107.5050261753181</v>
      </c>
      <c r="AW16">
        <v>13</v>
      </c>
      <c r="AX16">
        <f>IF(Z16&gt;0, (R16*SUMPRODUCT(K16:$K$98, X16:$X$98)-K16*$AZ$3)/Z16, 0)</f>
        <v>18288.857122630478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50</v>
      </c>
      <c r="R17">
        <f t="shared" si="0"/>
        <v>2000000</v>
      </c>
      <c r="S17">
        <f t="shared" si="1"/>
        <v>19701.176550831588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15770.890753304495</v>
      </c>
      <c r="AC17">
        <f t="shared" si="2"/>
        <v>16789.42306648655</v>
      </c>
      <c r="AE17">
        <f t="shared" si="3"/>
        <v>0</v>
      </c>
      <c r="AF17">
        <f t="shared" si="4"/>
        <v>0</v>
      </c>
      <c r="AG17">
        <f t="shared" si="4"/>
        <v>-42.610204073771087</v>
      </c>
      <c r="AH17">
        <f t="shared" si="5"/>
        <v>-2990.1442349927433</v>
      </c>
      <c r="AI17">
        <f t="shared" si="6"/>
        <v>-3032.7544390665144</v>
      </c>
      <c r="AJ17">
        <f t="shared" si="7"/>
        <v>-1018.5323131820551</v>
      </c>
      <c r="AK17">
        <f t="shared" si="22"/>
        <v>1103.9623527313147</v>
      </c>
      <c r="AL17">
        <f t="shared" si="8"/>
        <v>-2947.3243995172547</v>
      </c>
      <c r="AN17">
        <f t="shared" si="9"/>
        <v>0</v>
      </c>
      <c r="AO17">
        <f t="shared" si="9"/>
        <v>0</v>
      </c>
      <c r="AP17">
        <f t="shared" si="9"/>
        <v>-13.681626772175026</v>
      </c>
      <c r="AQ17">
        <f t="shared" si="9"/>
        <v>-960.09954205602833</v>
      </c>
      <c r="AR17">
        <f t="shared" si="9"/>
        <v>-973.78116882820325</v>
      </c>
      <c r="AS17">
        <f t="shared" si="9"/>
        <v>-327.03854082066761</v>
      </c>
      <c r="AT17">
        <f t="shared" si="9"/>
        <v>354.46910450023927</v>
      </c>
      <c r="AU17">
        <f t="shared" si="9"/>
        <v>-946.35060514863164</v>
      </c>
      <c r="AW17">
        <v>14</v>
      </c>
      <c r="AX17">
        <f>IF(Z17&gt;0, (R17*SUMPRODUCT(K17:$K$98, X17:$X$98)-K17*$AZ$3)/Z17, 0)</f>
        <v>19701.176550831588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50</v>
      </c>
      <c r="R18">
        <f t="shared" si="0"/>
        <v>2000000</v>
      </c>
      <c r="S18">
        <f t="shared" si="1"/>
        <v>20969.842778843707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16789.42306648655</v>
      </c>
      <c r="AC18">
        <f t="shared" si="2"/>
        <v>17659.181651579158</v>
      </c>
      <c r="AE18">
        <f t="shared" si="3"/>
        <v>0</v>
      </c>
      <c r="AF18">
        <f t="shared" si="4"/>
        <v>0</v>
      </c>
      <c r="AG18">
        <f t="shared" si="4"/>
        <v>-42.106137460876326</v>
      </c>
      <c r="AH18">
        <f t="shared" si="5"/>
        <v>-3118.5828862817652</v>
      </c>
      <c r="AI18">
        <f t="shared" si="6"/>
        <v>-3160.6890237426414</v>
      </c>
      <c r="AJ18">
        <f t="shared" si="7"/>
        <v>-869.75858509260797</v>
      </c>
      <c r="AK18">
        <f t="shared" si="22"/>
        <v>1175.2596146540586</v>
      </c>
      <c r="AL18">
        <f t="shared" si="8"/>
        <v>-2855.1879941811908</v>
      </c>
      <c r="AN18">
        <f t="shared" si="9"/>
        <v>0</v>
      </c>
      <c r="AO18">
        <f t="shared" si="9"/>
        <v>0</v>
      </c>
      <c r="AP18">
        <f t="shared" si="9"/>
        <v>-12.071229475930531</v>
      </c>
      <c r="AQ18">
        <f t="shared" si="9"/>
        <v>-894.05326468132125</v>
      </c>
      <c r="AR18">
        <f t="shared" si="9"/>
        <v>-906.12449415725177</v>
      </c>
      <c r="AS18">
        <f t="shared" si="9"/>
        <v>-249.34738977349582</v>
      </c>
      <c r="AT18">
        <f t="shared" si="9"/>
        <v>336.93018067650536</v>
      </c>
      <c r="AU18">
        <f t="shared" si="9"/>
        <v>-818.54170325424218</v>
      </c>
      <c r="AW18">
        <v>15</v>
      </c>
      <c r="AX18">
        <f>IF(Z18&gt;0, (R18*SUMPRODUCT(K18:$K$98, X18:$X$98)-K18*$AZ$3)/Z18, 0)</f>
        <v>20969.842778843707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50</v>
      </c>
      <c r="R19">
        <f t="shared" si="0"/>
        <v>2000000</v>
      </c>
      <c r="S19">
        <f t="shared" si="1"/>
        <v>22112.31139087964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17659.181651579158</v>
      </c>
      <c r="AC19">
        <f t="shared" si="2"/>
        <v>18398.930286137675</v>
      </c>
      <c r="AE19">
        <f t="shared" si="3"/>
        <v>0</v>
      </c>
      <c r="AF19">
        <f t="shared" si="4"/>
        <v>0</v>
      </c>
      <c r="AG19">
        <f t="shared" si="4"/>
        <v>-41.603362852710255</v>
      </c>
      <c r="AH19">
        <f t="shared" si="5"/>
        <v>-3268.5293422924874</v>
      </c>
      <c r="AI19">
        <f t="shared" si="6"/>
        <v>-3310.1327051451976</v>
      </c>
      <c r="AJ19">
        <f t="shared" si="7"/>
        <v>-739.74863455851664</v>
      </c>
      <c r="AK19">
        <f t="shared" si="22"/>
        <v>1236.1427156105412</v>
      </c>
      <c r="AL19">
        <f t="shared" si="8"/>
        <v>-2813.7386240931728</v>
      </c>
      <c r="AN19">
        <f t="shared" si="9"/>
        <v>0</v>
      </c>
      <c r="AO19">
        <f t="shared" si="9"/>
        <v>0</v>
      </c>
      <c r="AP19">
        <f t="shared" si="9"/>
        <v>-10.649188537285706</v>
      </c>
      <c r="AQ19">
        <f t="shared" si="9"/>
        <v>-836.64355040125395</v>
      </c>
      <c r="AR19">
        <f t="shared" si="9"/>
        <v>-847.29273893853963</v>
      </c>
      <c r="AS19">
        <f t="shared" si="9"/>
        <v>-189.35302676139588</v>
      </c>
      <c r="AT19">
        <f t="shared" si="9"/>
        <v>316.41473032200895</v>
      </c>
      <c r="AU19">
        <f t="shared" si="9"/>
        <v>-720.23103537792645</v>
      </c>
      <c r="AW19">
        <v>16</v>
      </c>
      <c r="AX19">
        <f>IF(Z19&gt;0, (R19*SUMPRODUCT(K19:$K$98, X19:$X$98)-K19*$AZ$3)/Z19, 0)</f>
        <v>22112.31139087964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50</v>
      </c>
      <c r="R20">
        <f t="shared" si="0"/>
        <v>2000000</v>
      </c>
      <c r="S20">
        <f t="shared" si="1"/>
        <v>23138.813277382356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18398.930286137675</v>
      </c>
      <c r="AC20">
        <f t="shared" si="2"/>
        <v>19021.038431486282</v>
      </c>
      <c r="AE20">
        <f t="shared" si="3"/>
        <v>0</v>
      </c>
      <c r="AF20">
        <f t="shared" si="4"/>
        <v>0</v>
      </c>
      <c r="AG20">
        <f t="shared" si="4"/>
        <v>-41.102018075574556</v>
      </c>
      <c r="AH20">
        <f t="shared" si="5"/>
        <v>-3412.4459443439655</v>
      </c>
      <c r="AI20">
        <f t="shared" si="6"/>
        <v>-3453.54796241954</v>
      </c>
      <c r="AJ20">
        <f t="shared" si="7"/>
        <v>-622.10814534860765</v>
      </c>
      <c r="AK20">
        <f t="shared" si="22"/>
        <v>1287.9251200296374</v>
      </c>
      <c r="AL20">
        <f t="shared" si="8"/>
        <v>-2787.7309877385105</v>
      </c>
      <c r="AN20">
        <f t="shared" si="9"/>
        <v>0</v>
      </c>
      <c r="AO20">
        <f t="shared" si="9"/>
        <v>0</v>
      </c>
      <c r="AP20">
        <f t="shared" si="9"/>
        <v>-9.3936246490486575</v>
      </c>
      <c r="AQ20">
        <f t="shared" si="9"/>
        <v>-779.89446351260472</v>
      </c>
      <c r="AR20">
        <f t="shared" si="9"/>
        <v>-789.28808816165338</v>
      </c>
      <c r="AS20">
        <f t="shared" si="9"/>
        <v>-142.17916010292973</v>
      </c>
      <c r="AT20">
        <f t="shared" si="9"/>
        <v>294.34771624580952</v>
      </c>
      <c r="AU20">
        <f t="shared" si="9"/>
        <v>-637.11953201877361</v>
      </c>
      <c r="AW20">
        <v>17</v>
      </c>
      <c r="AX20">
        <f>IF(Z20&gt;0, (R20*SUMPRODUCT(K20:$K$98, X20:$X$98)-K20*$AZ$3)/Z20, 0)</f>
        <v>23138.813277382356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50</v>
      </c>
      <c r="R21">
        <f t="shared" si="0"/>
        <v>2000000</v>
      </c>
      <c r="S21">
        <f t="shared" si="1"/>
        <v>24067.561586772699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19021.038431486282</v>
      </c>
      <c r="AC21">
        <f t="shared" si="2"/>
        <v>19543.600839178915</v>
      </c>
      <c r="AE21">
        <f t="shared" si="3"/>
        <v>0</v>
      </c>
      <c r="AF21">
        <f t="shared" si="4"/>
        <v>0</v>
      </c>
      <c r="AG21">
        <f t="shared" si="4"/>
        <v>-40.601539064763195</v>
      </c>
      <c r="AH21">
        <f t="shared" si="5"/>
        <v>-3578.3532022245813</v>
      </c>
      <c r="AI21">
        <f t="shared" si="6"/>
        <v>-3618.9547412893444</v>
      </c>
      <c r="AJ21">
        <f t="shared" si="7"/>
        <v>-522.56240769263241</v>
      </c>
      <c r="AK21">
        <f t="shared" si="22"/>
        <v>1331.47269020404</v>
      </c>
      <c r="AL21">
        <f t="shared" si="8"/>
        <v>-2810.0444587779366</v>
      </c>
      <c r="AN21">
        <f t="shared" si="9"/>
        <v>0</v>
      </c>
      <c r="AO21">
        <f t="shared" si="9"/>
        <v>0</v>
      </c>
      <c r="AP21">
        <f t="shared" si="9"/>
        <v>-8.2850384935304859</v>
      </c>
      <c r="AQ21">
        <f t="shared" si="9"/>
        <v>-730.18892157239077</v>
      </c>
      <c r="AR21">
        <f t="shared" si="9"/>
        <v>-738.47396006592123</v>
      </c>
      <c r="AS21">
        <f t="shared" si="9"/>
        <v>-106.63264897666956</v>
      </c>
      <c r="AT21">
        <f t="shared" si="9"/>
        <v>271.69665844019158</v>
      </c>
      <c r="AU21">
        <f t="shared" si="9"/>
        <v>-573.40995060239914</v>
      </c>
      <c r="AW21">
        <v>18</v>
      </c>
      <c r="AX21">
        <f>IF(Z21&gt;0, (R21*SUMPRODUCT(K21:$K$98, X21:$X$98)-K21*$AZ$3)/Z21, 0)</f>
        <v>24067.561586772699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50</v>
      </c>
      <c r="R22">
        <f t="shared" si="0"/>
        <v>2000000</v>
      </c>
      <c r="S22">
        <f t="shared" si="1"/>
        <v>24907.113499555118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19543.600839178915</v>
      </c>
      <c r="AC22">
        <f t="shared" si="2"/>
        <v>19976.319838325478</v>
      </c>
      <c r="AE22">
        <f t="shared" si="3"/>
        <v>0</v>
      </c>
      <c r="AF22">
        <f t="shared" si="4"/>
        <v>0</v>
      </c>
      <c r="AG22">
        <f t="shared" si="4"/>
        <v>-40.10163570074527</v>
      </c>
      <c r="AH22">
        <f t="shared" si="5"/>
        <v>-3755.5189348118383</v>
      </c>
      <c r="AI22">
        <f t="shared" si="6"/>
        <v>-3795.6205705125835</v>
      </c>
      <c r="AJ22">
        <f t="shared" si="7"/>
        <v>-432.71899914656387</v>
      </c>
      <c r="AK22">
        <f t="shared" si="22"/>
        <v>1368.0520587425242</v>
      </c>
      <c r="AL22">
        <f t="shared" si="8"/>
        <v>-2860.2875109166225</v>
      </c>
      <c r="AN22">
        <f t="shared" si="9"/>
        <v>0</v>
      </c>
      <c r="AO22">
        <f t="shared" si="9"/>
        <v>0</v>
      </c>
      <c r="AP22">
        <f t="shared" si="9"/>
        <v>-7.3062764167337653</v>
      </c>
      <c r="AQ22">
        <f t="shared" si="9"/>
        <v>-684.23292333441918</v>
      </c>
      <c r="AR22">
        <f t="shared" si="9"/>
        <v>-691.53919975115286</v>
      </c>
      <c r="AS22">
        <f t="shared" si="9"/>
        <v>-78.838794560153602</v>
      </c>
      <c r="AT22">
        <f t="shared" si="9"/>
        <v>249.25084273978433</v>
      </c>
      <c r="AU22">
        <f t="shared" si="9"/>
        <v>-521.12715157152206</v>
      </c>
      <c r="AW22">
        <v>19</v>
      </c>
      <c r="AX22">
        <f>IF(Z22&gt;0, (R22*SUMPRODUCT(K22:$K$98, X22:$X$98)-K22*$AZ$3)/Z22, 0)</f>
        <v>24907.113499555118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50</v>
      </c>
      <c r="R23">
        <f t="shared" si="0"/>
        <v>2000000</v>
      </c>
      <c r="S23">
        <f t="shared" si="1"/>
        <v>25668.426096280356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19976.319838325478</v>
      </c>
      <c r="AC23">
        <f t="shared" si="2"/>
        <v>20330.397558490135</v>
      </c>
      <c r="AE23">
        <f t="shared" si="3"/>
        <v>0</v>
      </c>
      <c r="AF23">
        <f t="shared" si="4"/>
        <v>0</v>
      </c>
      <c r="AG23">
        <f t="shared" si="4"/>
        <v>-39.601955885866019</v>
      </c>
      <c r="AH23">
        <f t="shared" si="5"/>
        <v>-3946.5383148717247</v>
      </c>
      <c r="AI23">
        <f t="shared" si="6"/>
        <v>-3986.1402707575908</v>
      </c>
      <c r="AJ23">
        <f t="shared" si="7"/>
        <v>-354.07772016465606</v>
      </c>
      <c r="AK23">
        <f t="shared" si="22"/>
        <v>1398.3423886827836</v>
      </c>
      <c r="AL23">
        <f t="shared" si="8"/>
        <v>-2941.8756022394632</v>
      </c>
      <c r="AN23">
        <f t="shared" si="9"/>
        <v>0</v>
      </c>
      <c r="AO23">
        <f t="shared" si="9"/>
        <v>0</v>
      </c>
      <c r="AP23">
        <f t="shared" si="9"/>
        <v>-6.4421765758738045</v>
      </c>
      <c r="AQ23">
        <f t="shared" si="9"/>
        <v>-641.9959852773095</v>
      </c>
      <c r="AR23">
        <f t="shared" si="9"/>
        <v>-648.43816185318337</v>
      </c>
      <c r="AS23">
        <f t="shared" si="9"/>
        <v>-57.598952977412154</v>
      </c>
      <c r="AT23">
        <f t="shared" si="9"/>
        <v>227.47281996338845</v>
      </c>
      <c r="AU23">
        <f t="shared" si="9"/>
        <v>-478.56429486720708</v>
      </c>
      <c r="AW23">
        <v>20</v>
      </c>
      <c r="AX23">
        <f>IF(Z23&gt;0, (R23*SUMPRODUCT(K23:$K$98, X23:$X$98)-K23*$AZ$3)/Z23, 0)</f>
        <v>25668.426096280356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50</v>
      </c>
      <c r="R24">
        <f t="shared" si="0"/>
        <v>2000000</v>
      </c>
      <c r="S24">
        <f t="shared" si="1"/>
        <v>26360.943868623941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20330.397558490135</v>
      </c>
      <c r="AC24">
        <f t="shared" si="2"/>
        <v>20615.464647765562</v>
      </c>
      <c r="AE24">
        <f t="shared" si="3"/>
        <v>0</v>
      </c>
      <c r="AF24">
        <f t="shared" si="4"/>
        <v>0</v>
      </c>
      <c r="AG24">
        <f t="shared" si="4"/>
        <v>-39.102288503984632</v>
      </c>
      <c r="AH24">
        <f t="shared" si="5"/>
        <v>-4145.9129209089588</v>
      </c>
      <c r="AI24">
        <f t="shared" si="6"/>
        <v>-4185.0152094129435</v>
      </c>
      <c r="AJ24">
        <f t="shared" si="7"/>
        <v>-285.06708927542786</v>
      </c>
      <c r="AK24">
        <f t="shared" si="22"/>
        <v>1423.1278290943096</v>
      </c>
      <c r="AL24">
        <f t="shared" si="8"/>
        <v>-3046.9544695940617</v>
      </c>
      <c r="AN24">
        <f t="shared" si="9"/>
        <v>0</v>
      </c>
      <c r="AO24">
        <f t="shared" si="9"/>
        <v>0</v>
      </c>
      <c r="AP24">
        <f t="shared" si="9"/>
        <v>-5.6793697213335941</v>
      </c>
      <c r="AQ24">
        <f t="shared" si="9"/>
        <v>-602.16865076571264</v>
      </c>
      <c r="AR24">
        <f t="shared" si="9"/>
        <v>-607.84802048704614</v>
      </c>
      <c r="AS24">
        <f t="shared" si="9"/>
        <v>-41.404261932510288</v>
      </c>
      <c r="AT24">
        <f t="shared" si="9"/>
        <v>206.7006666712565</v>
      </c>
      <c r="AU24">
        <f t="shared" si="9"/>
        <v>-442.55161574829998</v>
      </c>
      <c r="AW24">
        <v>21</v>
      </c>
      <c r="AX24">
        <f>IF(Z24&gt;0, (R24*SUMPRODUCT(K24:$K$98, X24:$X$98)-K24*$AZ$3)/Z24, 0)</f>
        <v>26360.943868623941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50</v>
      </c>
      <c r="R25">
        <f t="shared" si="0"/>
        <v>2000000</v>
      </c>
      <c r="S25">
        <f t="shared" si="1"/>
        <v>26994.967894937985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20615.464647765562</v>
      </c>
      <c r="AC25">
        <f t="shared" si="2"/>
        <v>20841.030884993368</v>
      </c>
      <c r="AE25">
        <f t="shared" si="3"/>
        <v>0</v>
      </c>
      <c r="AF25">
        <f t="shared" si="4"/>
        <v>0</v>
      </c>
      <c r="AG25">
        <f t="shared" si="4"/>
        <v>-38.601696001463694</v>
      </c>
      <c r="AH25">
        <f t="shared" si="5"/>
        <v>-4382.784699243738</v>
      </c>
      <c r="AI25">
        <f t="shared" si="6"/>
        <v>-4421.386395245202</v>
      </c>
      <c r="AJ25">
        <f t="shared" si="7"/>
        <v>-225.56623722780569</v>
      </c>
      <c r="AK25">
        <f t="shared" si="22"/>
        <v>1443.0825253435894</v>
      </c>
      <c r="AL25">
        <f t="shared" si="8"/>
        <v>-3203.8701071294181</v>
      </c>
      <c r="AN25">
        <f t="shared" si="9"/>
        <v>0</v>
      </c>
      <c r="AO25">
        <f t="shared" si="9"/>
        <v>0</v>
      </c>
      <c r="AP25">
        <f t="shared" si="9"/>
        <v>-5.0059479492872834</v>
      </c>
      <c r="AQ25">
        <f t="shared" si="9"/>
        <v>-568.36860423218081</v>
      </c>
      <c r="AR25">
        <f t="shared" si="9"/>
        <v>-573.37455218146806</v>
      </c>
      <c r="AS25">
        <f t="shared" si="9"/>
        <v>-29.251897187008751</v>
      </c>
      <c r="AT25">
        <f t="shared" si="9"/>
        <v>187.14193304154659</v>
      </c>
      <c r="AU25">
        <f t="shared" si="9"/>
        <v>-415.48451632693019</v>
      </c>
      <c r="AW25">
        <v>22</v>
      </c>
      <c r="AX25">
        <f>IF(Z25&gt;0, (R25*SUMPRODUCT(K25:$K$98, X25:$X$98)-K25*$AZ$3)/Z25, 0)</f>
        <v>26994.967894937985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50</v>
      </c>
      <c r="R26">
        <f t="shared" si="0"/>
        <v>2000000</v>
      </c>
      <c r="S26">
        <f t="shared" si="1"/>
        <v>27574.906620765953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20841.030884993368</v>
      </c>
      <c r="AC26">
        <f t="shared" si="2"/>
        <v>21011.711287898252</v>
      </c>
      <c r="AE26">
        <f t="shared" si="3"/>
        <v>0</v>
      </c>
      <c r="AF26">
        <f t="shared" si="4"/>
        <v>0</v>
      </c>
      <c r="AG26">
        <f t="shared" si="4"/>
        <v>-38.099333529700644</v>
      </c>
      <c r="AH26">
        <f t="shared" si="5"/>
        <v>-4653.8204699364633</v>
      </c>
      <c r="AI26">
        <f t="shared" si="6"/>
        <v>-4691.919803466164</v>
      </c>
      <c r="AJ26">
        <f t="shared" si="7"/>
        <v>-170.68040290488352</v>
      </c>
      <c r="AK26">
        <f t="shared" si="22"/>
        <v>1458.8721619495359</v>
      </c>
      <c r="AL26">
        <f t="shared" si="8"/>
        <v>-3403.7280444215116</v>
      </c>
      <c r="AN26">
        <f t="shared" si="9"/>
        <v>0</v>
      </c>
      <c r="AO26">
        <f t="shared" si="9"/>
        <v>0</v>
      </c>
      <c r="AP26">
        <f t="shared" si="9"/>
        <v>-4.4114290559600517</v>
      </c>
      <c r="AQ26">
        <f t="shared" si="9"/>
        <v>-538.85453996970978</v>
      </c>
      <c r="AR26">
        <f t="shared" si="9"/>
        <v>-543.26596902566973</v>
      </c>
      <c r="AS26">
        <f t="shared" si="9"/>
        <v>-19.762668238556131</v>
      </c>
      <c r="AT26">
        <f t="shared" si="9"/>
        <v>168.91925521842609</v>
      </c>
      <c r="AU26">
        <f t="shared" si="9"/>
        <v>-394.10938204579986</v>
      </c>
      <c r="AW26">
        <v>23</v>
      </c>
      <c r="AX26">
        <f>IF(Z26&gt;0, (R26*SUMPRODUCT(K26:$K$98, X26:$X$98)-K26*$AZ$3)/Z26, 0)</f>
        <v>27574.906620765953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50</v>
      </c>
      <c r="R27">
        <f t="shared" si="0"/>
        <v>2000000</v>
      </c>
      <c r="S27">
        <f t="shared" si="1"/>
        <v>28147.455467380529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21011.711287898252</v>
      </c>
      <c r="AC27">
        <f t="shared" si="2"/>
        <v>21132.721932872359</v>
      </c>
      <c r="AE27">
        <f t="shared" si="3"/>
        <v>0</v>
      </c>
      <c r="AF27">
        <f t="shared" si="4"/>
        <v>0</v>
      </c>
      <c r="AG27">
        <f t="shared" si="4"/>
        <v>-37.539311426147577</v>
      </c>
      <c r="AH27">
        <f t="shared" si="5"/>
        <v>-7161.1507302425334</v>
      </c>
      <c r="AI27">
        <f t="shared" si="6"/>
        <v>-7198.6900416686813</v>
      </c>
      <c r="AJ27">
        <f t="shared" si="7"/>
        <v>-121.01064497410698</v>
      </c>
      <c r="AK27">
        <f t="shared" si="22"/>
        <v>1470.8197901528777</v>
      </c>
      <c r="AL27">
        <f t="shared" si="8"/>
        <v>-5848.8808964899108</v>
      </c>
      <c r="AN27">
        <f t="shared" si="9"/>
        <v>0</v>
      </c>
      <c r="AO27">
        <f t="shared" si="9"/>
        <v>0</v>
      </c>
      <c r="AP27">
        <f t="shared" si="9"/>
        <v>-3.8808798752379419</v>
      </c>
      <c r="AQ27">
        <f t="shared" si="9"/>
        <v>-740.33232621272441</v>
      </c>
      <c r="AR27">
        <f t="shared" si="9"/>
        <v>-744.21320608796236</v>
      </c>
      <c r="AS27">
        <f t="shared" si="9"/>
        <v>-12.5102927818346</v>
      </c>
      <c r="AT27">
        <f t="shared" si="9"/>
        <v>152.05593035279017</v>
      </c>
      <c r="AU27">
        <f t="shared" si="9"/>
        <v>-604.66756851700688</v>
      </c>
      <c r="AW27">
        <v>24</v>
      </c>
      <c r="AX27">
        <f>IF(Z27&gt;0, (R27*SUMPRODUCT(K27:$K$98, X27:$X$98)-K27*$AZ$3)/Z27, 0)</f>
        <v>28147.455467380529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50</v>
      </c>
      <c r="R28">
        <f t="shared" si="0"/>
        <v>2000000</v>
      </c>
      <c r="S28">
        <f t="shared" si="1"/>
        <v>28416.373120274693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21132.721932872359</v>
      </c>
      <c r="AC28">
        <f t="shared" si="2"/>
        <v>20981.554950359467</v>
      </c>
      <c r="AE28">
        <f t="shared" si="3"/>
        <v>0</v>
      </c>
      <c r="AF28">
        <f t="shared" si="4"/>
        <v>0</v>
      </c>
      <c r="AG28">
        <f t="shared" si="4"/>
        <v>-36.918073361356264</v>
      </c>
      <c r="AH28">
        <f t="shared" si="5"/>
        <v>-9833.7980211936192</v>
      </c>
      <c r="AI28">
        <f t="shared" si="6"/>
        <v>-9870.7160945549749</v>
      </c>
      <c r="AJ28">
        <f t="shared" si="7"/>
        <v>151.16698251289199</v>
      </c>
      <c r="AK28">
        <f t="shared" si="22"/>
        <v>1479.2905353010653</v>
      </c>
      <c r="AL28">
        <f t="shared" si="8"/>
        <v>-8240.2585767410183</v>
      </c>
      <c r="AN28">
        <f t="shared" si="9"/>
        <v>0</v>
      </c>
      <c r="AO28">
        <f t="shared" si="9"/>
        <v>0</v>
      </c>
      <c r="AP28">
        <f t="shared" si="9"/>
        <v>-3.4077278519487759</v>
      </c>
      <c r="AQ28">
        <f t="shared" si="9"/>
        <v>-907.71008224761715</v>
      </c>
      <c r="AR28">
        <f t="shared" si="9"/>
        <v>-911.11781009956587</v>
      </c>
      <c r="AS28">
        <f t="shared" si="9"/>
        <v>13.953489164021505</v>
      </c>
      <c r="AT28">
        <f t="shared" si="9"/>
        <v>136.54611682814161</v>
      </c>
      <c r="AU28">
        <f t="shared" si="9"/>
        <v>-760.61820410740279</v>
      </c>
      <c r="AW28">
        <v>25</v>
      </c>
      <c r="AX28">
        <f>IF(Z28&gt;0, (R28*SUMPRODUCT(K28:$K$98, X28:$X$98)-K28*$AZ$3)/Z28, 0)</f>
        <v>28416.373120274693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50</v>
      </c>
      <c r="R29">
        <f t="shared" si="0"/>
        <v>2000000</v>
      </c>
      <c r="S29">
        <f t="shared" si="1"/>
        <v>28426.341057431775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20981.554950359467</v>
      </c>
      <c r="AC29">
        <f t="shared" si="2"/>
        <v>20599.885353558126</v>
      </c>
      <c r="AE29">
        <f t="shared" si="3"/>
        <v>0</v>
      </c>
      <c r="AF29">
        <f t="shared" si="4"/>
        <v>0</v>
      </c>
      <c r="AG29">
        <f t="shared" si="4"/>
        <v>-36.233796871603523</v>
      </c>
      <c r="AH29">
        <f t="shared" si="5"/>
        <v>-12603.830245567027</v>
      </c>
      <c r="AI29">
        <f t="shared" si="6"/>
        <v>-12640.064042438631</v>
      </c>
      <c r="AJ29">
        <f t="shared" si="7"/>
        <v>381.66959680134096</v>
      </c>
      <c r="AK29">
        <f t="shared" si="22"/>
        <v>1468.7088465251627</v>
      </c>
      <c r="AL29">
        <f t="shared" si="8"/>
        <v>-10789.685599112127</v>
      </c>
      <c r="AN29">
        <f t="shared" si="9"/>
        <v>0</v>
      </c>
      <c r="AO29">
        <f t="shared" si="9"/>
        <v>0</v>
      </c>
      <c r="AP29">
        <f t="shared" si="9"/>
        <v>-2.9862193001900943</v>
      </c>
      <c r="AQ29">
        <f t="shared" si="9"/>
        <v>-1038.7484720136715</v>
      </c>
      <c r="AR29">
        <f t="shared" si="9"/>
        <v>-1041.7346913138615</v>
      </c>
      <c r="AS29">
        <f t="shared" si="9"/>
        <v>31.455414962519665</v>
      </c>
      <c r="AT29">
        <f t="shared" si="9"/>
        <v>121.04408266666078</v>
      </c>
      <c r="AU29">
        <f t="shared" si="9"/>
        <v>-889.23519368468112</v>
      </c>
      <c r="AW29">
        <v>26</v>
      </c>
      <c r="AX29">
        <f>IF(Z29&gt;0, (R29*SUMPRODUCT(K29:$K$98, X29:$X$98)-K29*$AZ$3)/Z29, 0)</f>
        <v>28426.341057431775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50</v>
      </c>
      <c r="R30">
        <f t="shared" si="0"/>
        <v>2000000</v>
      </c>
      <c r="S30">
        <f t="shared" si="1"/>
        <v>28228.81888834486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20599.885353558126</v>
      </c>
      <c r="AC30">
        <f t="shared" si="2"/>
        <v>20030.81588640721</v>
      </c>
      <c r="AE30">
        <f t="shared" si="3"/>
        <v>0</v>
      </c>
      <c r="AF30">
        <f t="shared" si="4"/>
        <v>0</v>
      </c>
      <c r="AG30">
        <f t="shared" si="4"/>
        <v>-35.479372986939865</v>
      </c>
      <c r="AH30">
        <f t="shared" si="5"/>
        <v>-15683.43663790487</v>
      </c>
      <c r="AI30">
        <f t="shared" si="6"/>
        <v>-15718.916010891809</v>
      </c>
      <c r="AJ30">
        <f t="shared" si="7"/>
        <v>569.06946715091544</v>
      </c>
      <c r="AK30">
        <f t="shared" si="22"/>
        <v>1441.991974749069</v>
      </c>
      <c r="AL30">
        <f t="shared" si="8"/>
        <v>-13707.854568991825</v>
      </c>
      <c r="AN30">
        <f t="shared" si="9"/>
        <v>0</v>
      </c>
      <c r="AO30">
        <f t="shared" si="9"/>
        <v>0</v>
      </c>
      <c r="AP30">
        <f t="shared" si="9"/>
        <v>-2.6107528822686032</v>
      </c>
      <c r="AQ30">
        <f t="shared" si="9"/>
        <v>-1154.0671088341787</v>
      </c>
      <c r="AR30">
        <f t="shared" si="9"/>
        <v>-1156.6778617164473</v>
      </c>
      <c r="AS30">
        <f t="shared" si="9"/>
        <v>41.875028403748971</v>
      </c>
      <c r="AT30">
        <f t="shared" si="9"/>
        <v>106.10911037436108</v>
      </c>
      <c r="AU30">
        <f t="shared" si="9"/>
        <v>-1008.6937229383373</v>
      </c>
      <c r="AW30">
        <v>27</v>
      </c>
      <c r="AX30">
        <f>IF(Z30&gt;0, (R30*SUMPRODUCT(K30:$K$98, X30:$X$98)-K30*$AZ$3)/Z30, 0)</f>
        <v>28228.81888834486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50</v>
      </c>
      <c r="R31">
        <f t="shared" si="0"/>
        <v>2000000</v>
      </c>
      <c r="S31">
        <f t="shared" si="1"/>
        <v>27845.641719115298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20030.81588640721</v>
      </c>
      <c r="AC31">
        <f t="shared" si="2"/>
        <v>19296.105031914773</v>
      </c>
      <c r="AE31">
        <f t="shared" si="3"/>
        <v>0</v>
      </c>
      <c r="AF31">
        <f t="shared" si="4"/>
        <v>0</v>
      </c>
      <c r="AG31">
        <f t="shared" si="4"/>
        <v>-34.648339633466776</v>
      </c>
      <c r="AH31">
        <f t="shared" si="5"/>
        <v>-19049.584944147751</v>
      </c>
      <c r="AI31">
        <f t="shared" si="6"/>
        <v>-19084.233283781217</v>
      </c>
      <c r="AJ31">
        <f t="shared" si="7"/>
        <v>734.71085449243765</v>
      </c>
      <c r="AK31">
        <f t="shared" si="22"/>
        <v>1402.1571120485048</v>
      </c>
      <c r="AL31">
        <f t="shared" si="8"/>
        <v>-16947.365317240274</v>
      </c>
      <c r="AN31">
        <f t="shared" si="9"/>
        <v>0</v>
      </c>
      <c r="AO31">
        <f t="shared" si="9"/>
        <v>0</v>
      </c>
      <c r="AP31">
        <f t="shared" si="9"/>
        <v>-2.2764296584885946</v>
      </c>
      <c r="AQ31">
        <f t="shared" si="9"/>
        <v>-1251.5762835246949</v>
      </c>
      <c r="AR31">
        <f t="shared" si="9"/>
        <v>-1253.8527131831836</v>
      </c>
      <c r="AS31">
        <f t="shared" si="9"/>
        <v>48.271218686756384</v>
      </c>
      <c r="AT31">
        <f t="shared" si="9"/>
        <v>92.123087844730932</v>
      </c>
      <c r="AU31">
        <f t="shared" si="9"/>
        <v>-1113.4584066516961</v>
      </c>
      <c r="AW31">
        <v>28</v>
      </c>
      <c r="AX31">
        <f>IF(Z31&gt;0, (R31*SUMPRODUCT(K31:$K$98, X31:$X$98)-K31*$AZ$3)/Z31, 0)</f>
        <v>27845.641719115298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50</v>
      </c>
      <c r="R32">
        <f t="shared" si="0"/>
        <v>2000000</v>
      </c>
      <c r="S32">
        <f t="shared" si="1"/>
        <v>27297.894645245298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19296.105031914773</v>
      </c>
      <c r="AC32">
        <f t="shared" si="2"/>
        <v>18418.953975480919</v>
      </c>
      <c r="AE32">
        <f t="shared" si="3"/>
        <v>0</v>
      </c>
      <c r="AF32">
        <f t="shared" si="4"/>
        <v>0</v>
      </c>
      <c r="AG32">
        <f t="shared" si="4"/>
        <v>-33.736949707748067</v>
      </c>
      <c r="AH32">
        <f t="shared" si="5"/>
        <v>-22596.261175361695</v>
      </c>
      <c r="AI32">
        <f t="shared" si="6"/>
        <v>-22629.998125069444</v>
      </c>
      <c r="AJ32">
        <f t="shared" si="7"/>
        <v>877.15105643385323</v>
      </c>
      <c r="AK32">
        <f t="shared" si="22"/>
        <v>1350.7273522340342</v>
      </c>
      <c r="AL32">
        <f t="shared" si="8"/>
        <v>-20402.119716401558</v>
      </c>
      <c r="AN32">
        <f t="shared" si="9"/>
        <v>0</v>
      </c>
      <c r="AO32">
        <f t="shared" si="9"/>
        <v>0</v>
      </c>
      <c r="AP32">
        <f t="shared" si="9"/>
        <v>-1.9790629042425987</v>
      </c>
      <c r="AQ32">
        <f t="shared" si="9"/>
        <v>-1325.5324697142159</v>
      </c>
      <c r="AR32">
        <f t="shared" si="9"/>
        <v>-1327.5115326184587</v>
      </c>
      <c r="AS32">
        <f t="shared" si="9"/>
        <v>51.455070249186392</v>
      </c>
      <c r="AT32">
        <f t="shared" si="9"/>
        <v>79.235805836301765</v>
      </c>
      <c r="AU32">
        <f t="shared" si="9"/>
        <v>-1196.8206565329706</v>
      </c>
      <c r="AW32">
        <v>29</v>
      </c>
      <c r="AX32">
        <f>IF(Z32&gt;0, (R32*SUMPRODUCT(K32:$K$98, X32:$X$98)-K32*$AZ$3)/Z32, 0)</f>
        <v>27297.894645245298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50</v>
      </c>
      <c r="R33">
        <f t="shared" si="0"/>
        <v>2000000</v>
      </c>
      <c r="S33">
        <f t="shared" si="1"/>
        <v>26616.042325728838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18418.953975480919</v>
      </c>
      <c r="AC33">
        <f t="shared" si="2"/>
        <v>17427.729744240663</v>
      </c>
      <c r="AE33">
        <f t="shared" si="3"/>
        <v>0</v>
      </c>
      <c r="AF33">
        <f t="shared" si="4"/>
        <v>0</v>
      </c>
      <c r="AG33">
        <f t="shared" si="4"/>
        <v>-32.739145683191708</v>
      </c>
      <c r="AH33">
        <f t="shared" si="5"/>
        <v>-26417.381099155049</v>
      </c>
      <c r="AI33">
        <f t="shared" si="6"/>
        <v>-26450.120244838239</v>
      </c>
      <c r="AJ33">
        <f t="shared" si="7"/>
        <v>991.2242312402559</v>
      </c>
      <c r="AK33">
        <f t="shared" si="22"/>
        <v>1289.3267782836645</v>
      </c>
      <c r="AL33">
        <f t="shared" si="8"/>
        <v>-24169.56923531432</v>
      </c>
      <c r="AN33">
        <f t="shared" si="9"/>
        <v>0</v>
      </c>
      <c r="AO33">
        <f t="shared" si="9"/>
        <v>0</v>
      </c>
      <c r="AP33">
        <f t="shared" si="9"/>
        <v>-1.7147590533809995</v>
      </c>
      <c r="AQ33">
        <f t="shared" si="9"/>
        <v>-1383.6476933376111</v>
      </c>
      <c r="AR33">
        <f t="shared" si="9"/>
        <v>-1385.3624523909921</v>
      </c>
      <c r="AS33">
        <f t="shared" si="9"/>
        <v>51.916770855828482</v>
      </c>
      <c r="AT33">
        <f t="shared" si="9"/>
        <v>67.530313320409562</v>
      </c>
      <c r="AU33">
        <f t="shared" si="9"/>
        <v>-1265.9153682147542</v>
      </c>
      <c r="AW33">
        <v>30</v>
      </c>
      <c r="AX33">
        <f>IF(Z33&gt;0, (R33*SUMPRODUCT(K33:$K$98, X33:$X$98)-K33*$AZ$3)/Z33, 0)</f>
        <v>26616.042325728838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50</v>
      </c>
      <c r="R34">
        <f t="shared" si="0"/>
        <v>2000000</v>
      </c>
      <c r="S34">
        <f t="shared" si="1"/>
        <v>25818.065665739719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17427.729744240663</v>
      </c>
      <c r="AC34">
        <f t="shared" si="2"/>
        <v>16342.571549540522</v>
      </c>
      <c r="AE34">
        <f t="shared" si="3"/>
        <v>0</v>
      </c>
      <c r="AF34">
        <f t="shared" si="4"/>
        <v>0</v>
      </c>
      <c r="AG34">
        <f t="shared" si="4"/>
        <v>-31.649488697418043</v>
      </c>
      <c r="AH34">
        <f t="shared" si="5"/>
        <v>-30490.62115767011</v>
      </c>
      <c r="AI34">
        <f t="shared" si="6"/>
        <v>-30522.270646367528</v>
      </c>
      <c r="AJ34">
        <f t="shared" si="7"/>
        <v>1085.1581947001414</v>
      </c>
      <c r="AK34">
        <f t="shared" si="22"/>
        <v>1219.9410820968465</v>
      </c>
      <c r="AL34">
        <f t="shared" si="8"/>
        <v>-28217.17136957054</v>
      </c>
      <c r="AN34">
        <f t="shared" si="9"/>
        <v>0</v>
      </c>
      <c r="AO34">
        <f t="shared" si="9"/>
        <v>0</v>
      </c>
      <c r="AP34">
        <f t="shared" si="9"/>
        <v>-1.4800774355422499</v>
      </c>
      <c r="AQ34">
        <f t="shared" si="9"/>
        <v>-1425.883394281065</v>
      </c>
      <c r="AR34">
        <f t="shared" si="9"/>
        <v>-1427.3634717166071</v>
      </c>
      <c r="AS34">
        <f t="shared" si="9"/>
        <v>50.747049133228792</v>
      </c>
      <c r="AT34">
        <f t="shared" si="9"/>
        <v>57.050124429019249</v>
      </c>
      <c r="AU34">
        <f t="shared" ref="AU34:AU97" si="23">AL34*$K34</f>
        <v>-1319.5662981543592</v>
      </c>
      <c r="AW34">
        <v>31</v>
      </c>
      <c r="AX34">
        <f>IF(Z34&gt;0, (R34*SUMPRODUCT(K34:$K$98, X34:$X$98)-K34*$AZ$3)/Z34, 0)</f>
        <v>25818.065665739719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50</v>
      </c>
      <c r="R35">
        <f t="shared" si="0"/>
        <v>2000000</v>
      </c>
      <c r="S35">
        <f t="shared" si="1"/>
        <v>24911.933550871905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16342.571549540522</v>
      </c>
      <c r="AC35">
        <f t="shared" si="2"/>
        <v>15183.196636185765</v>
      </c>
      <c r="AE35">
        <f t="shared" si="3"/>
        <v>0</v>
      </c>
      <c r="AF35">
        <f t="shared" ref="AF35:AG66" si="24">-$Z35*P35</f>
        <v>0</v>
      </c>
      <c r="AG35">
        <f t="shared" si="24"/>
        <v>-30.473741841797665</v>
      </c>
      <c r="AH35">
        <f t="shared" si="5"/>
        <v>-34370.078745848099</v>
      </c>
      <c r="AI35">
        <f t="shared" ref="AI35:AI66" si="25">SUM(AE35:AH35)</f>
        <v>-34400.5524876899</v>
      </c>
      <c r="AJ35">
        <f t="shared" si="7"/>
        <v>1159.3749133547572</v>
      </c>
      <c r="AK35">
        <f t="shared" si="22"/>
        <v>1143.9800084678366</v>
      </c>
      <c r="AL35">
        <f t="shared" ref="AL35:AL98" si="26">SUM(AI35:AK35)</f>
        <v>-32097.197565867311</v>
      </c>
      <c r="AN35">
        <f t="shared" ref="AN35:AT66" si="27">AE35*$K35</f>
        <v>0</v>
      </c>
      <c r="AO35">
        <f t="shared" si="27"/>
        <v>0</v>
      </c>
      <c r="AP35">
        <f t="shared" si="27"/>
        <v>-1.2724053918654386</v>
      </c>
      <c r="AQ35">
        <f t="shared" si="27"/>
        <v>-1435.093653483448</v>
      </c>
      <c r="AR35">
        <f t="shared" si="27"/>
        <v>-1436.3660588753135</v>
      </c>
      <c r="AS35">
        <f t="shared" si="27"/>
        <v>48.408721797424526</v>
      </c>
      <c r="AT35">
        <f t="shared" si="27"/>
        <v>47.76592052651182</v>
      </c>
      <c r="AU35">
        <f t="shared" si="23"/>
        <v>-1340.1914165513774</v>
      </c>
      <c r="AW35">
        <v>32</v>
      </c>
      <c r="AX35">
        <f>IF(Z35&gt;0, (R35*SUMPRODUCT(K35:$K$98, X35:$X$98)-K35*$AZ$3)/Z35, 0)</f>
        <v>24911.933550871905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50</v>
      </c>
      <c r="R36">
        <f t="shared" si="0"/>
        <v>2000000</v>
      </c>
      <c r="S36">
        <f t="shared" si="1"/>
        <v>23935.937612020658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15183.196636185765</v>
      </c>
      <c r="AC36">
        <f t="shared" si="2"/>
        <v>13986.056983529377</v>
      </c>
      <c r="AE36">
        <f t="shared" si="3"/>
        <v>0</v>
      </c>
      <c r="AF36">
        <f t="shared" si="24"/>
        <v>0</v>
      </c>
      <c r="AG36">
        <f t="shared" si="24"/>
        <v>-29.2156029361172</v>
      </c>
      <c r="AH36">
        <f t="shared" si="5"/>
        <v>-38136.059490499276</v>
      </c>
      <c r="AI36">
        <f t="shared" si="25"/>
        <v>-38165.27509343539</v>
      </c>
      <c r="AJ36">
        <f t="shared" si="7"/>
        <v>1197.1396526563876</v>
      </c>
      <c r="AK36">
        <f t="shared" si="22"/>
        <v>1062.8237645330037</v>
      </c>
      <c r="AL36">
        <f t="shared" si="26"/>
        <v>-35905.311676246005</v>
      </c>
      <c r="AN36">
        <f t="shared" si="27"/>
        <v>0</v>
      </c>
      <c r="AO36">
        <f t="shared" si="27"/>
        <v>0</v>
      </c>
      <c r="AP36">
        <f t="shared" si="27"/>
        <v>-1.0891721989793586</v>
      </c>
      <c r="AQ36">
        <f t="shared" si="27"/>
        <v>-1421.7312532107896</v>
      </c>
      <c r="AR36">
        <f t="shared" si="27"/>
        <v>-1422.8204254097691</v>
      </c>
      <c r="AS36">
        <f t="shared" si="27"/>
        <v>44.629961285421018</v>
      </c>
      <c r="AT36">
        <f t="shared" si="27"/>
        <v>39.622598214903668</v>
      </c>
      <c r="AU36">
        <f t="shared" si="23"/>
        <v>-1338.5678659094444</v>
      </c>
      <c r="AW36">
        <v>33</v>
      </c>
      <c r="AX36">
        <f>IF(Z36&gt;0, (R36*SUMPRODUCT(K36:$K$98, X36:$X$98)-K36*$AZ$3)/Z36, 0)</f>
        <v>23935.937612020658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50</v>
      </c>
      <c r="R37">
        <f t="shared" si="0"/>
        <v>2000000</v>
      </c>
      <c r="S37">
        <f t="shared" si="1"/>
        <v>22916.97761280512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13986.056983529377</v>
      </c>
      <c r="AC37">
        <f t="shared" si="2"/>
        <v>12776.784659628462</v>
      </c>
      <c r="AE37">
        <f t="shared" si="3"/>
        <v>0</v>
      </c>
      <c r="AF37">
        <f t="shared" si="24"/>
        <v>0</v>
      </c>
      <c r="AG37">
        <f t="shared" si="24"/>
        <v>-27.876242835113846</v>
      </c>
      <c r="AH37">
        <f t="shared" si="5"/>
        <v>-41888.162865687402</v>
      </c>
      <c r="AI37">
        <f t="shared" si="25"/>
        <v>-41916.039108522513</v>
      </c>
      <c r="AJ37">
        <f t="shared" si="7"/>
        <v>1209.2723239009156</v>
      </c>
      <c r="AK37">
        <f t="shared" si="22"/>
        <v>979.02398884705644</v>
      </c>
      <c r="AL37">
        <f t="shared" si="26"/>
        <v>-39727.742795774546</v>
      </c>
      <c r="AN37">
        <f t="shared" si="27"/>
        <v>0</v>
      </c>
      <c r="AO37">
        <f t="shared" si="27"/>
        <v>0</v>
      </c>
      <c r="AP37">
        <f t="shared" si="27"/>
        <v>-0.92789302561549025</v>
      </c>
      <c r="AQ37">
        <f t="shared" si="27"/>
        <v>-1394.2960107220049</v>
      </c>
      <c r="AR37">
        <f t="shared" si="27"/>
        <v>-1395.2239037476202</v>
      </c>
      <c r="AS37">
        <f t="shared" si="27"/>
        <v>40.252029732073218</v>
      </c>
      <c r="AT37">
        <f t="shared" si="27"/>
        <v>32.587947254396603</v>
      </c>
      <c r="AU37">
        <f t="shared" si="23"/>
        <v>-1322.3839267611506</v>
      </c>
      <c r="AW37">
        <v>34</v>
      </c>
      <c r="AX37">
        <f>IF(Z37&gt;0, (R37*SUMPRODUCT(K37:$K$98, X37:$X$98)-K37*$AZ$3)/Z37, 0)</f>
        <v>22916.97761280512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50</v>
      </c>
      <c r="R38">
        <f t="shared" si="0"/>
        <v>2000000</v>
      </c>
      <c r="S38">
        <f t="shared" si="1"/>
        <v>21878.642329216793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12776.784659628462</v>
      </c>
      <c r="AC38">
        <f t="shared" si="2"/>
        <v>11572.184121504564</v>
      </c>
      <c r="AE38">
        <f t="shared" si="3"/>
        <v>0</v>
      </c>
      <c r="AF38">
        <f t="shared" si="24"/>
        <v>0</v>
      </c>
      <c r="AG38">
        <f t="shared" si="24"/>
        <v>-26.446303082643848</v>
      </c>
      <c r="AH38">
        <f t="shared" si="5"/>
        <v>-46047.092964754454</v>
      </c>
      <c r="AI38">
        <f t="shared" si="25"/>
        <v>-46073.539267837099</v>
      </c>
      <c r="AJ38">
        <f t="shared" si="7"/>
        <v>1204.6005381238974</v>
      </c>
      <c r="AK38">
        <f t="shared" si="22"/>
        <v>894.37492617399243</v>
      </c>
      <c r="AL38">
        <f t="shared" si="26"/>
        <v>-43974.563803539211</v>
      </c>
      <c r="AN38">
        <f t="shared" si="27"/>
        <v>0</v>
      </c>
      <c r="AO38">
        <f t="shared" si="27"/>
        <v>0</v>
      </c>
      <c r="AP38">
        <f t="shared" si="27"/>
        <v>-0.78597841515492683</v>
      </c>
      <c r="AQ38">
        <f t="shared" si="27"/>
        <v>-1368.5096566363316</v>
      </c>
      <c r="AR38">
        <f t="shared" si="27"/>
        <v>-1369.2956350514864</v>
      </c>
      <c r="AS38">
        <f t="shared" si="27"/>
        <v>35.800467796602973</v>
      </c>
      <c r="AT38">
        <f t="shared" si="27"/>
        <v>26.580629618885247</v>
      </c>
      <c r="AU38">
        <f t="shared" si="23"/>
        <v>-1306.9145376359984</v>
      </c>
      <c r="AW38">
        <v>35</v>
      </c>
      <c r="AX38">
        <f>IF(Z38&gt;0, (R38*SUMPRODUCT(K38:$K$98, X38:$X$98)-K38*$AZ$3)/Z38, 0)</f>
        <v>21878.642329216793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50</v>
      </c>
      <c r="R39">
        <f t="shared" si="0"/>
        <v>2000000</v>
      </c>
      <c r="S39">
        <f t="shared" si="1"/>
        <v>20799.374922048108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11572.184121504564</v>
      </c>
      <c r="AC39">
        <f t="shared" si="2"/>
        <v>10373.04542254511</v>
      </c>
      <c r="AE39">
        <f t="shared" si="3"/>
        <v>0</v>
      </c>
      <c r="AF39">
        <f t="shared" si="24"/>
        <v>0</v>
      </c>
      <c r="AG39">
        <f t="shared" si="24"/>
        <v>-24.935954713594054</v>
      </c>
      <c r="AH39">
        <f t="shared" si="5"/>
        <v>-49835.413528934063</v>
      </c>
      <c r="AI39">
        <f t="shared" si="25"/>
        <v>-49860.34948364766</v>
      </c>
      <c r="AJ39">
        <f t="shared" si="7"/>
        <v>1199.1386989594539</v>
      </c>
      <c r="AK39">
        <f t="shared" si="22"/>
        <v>810.05288850531963</v>
      </c>
      <c r="AL39">
        <f t="shared" si="26"/>
        <v>-47851.157896182885</v>
      </c>
      <c r="AN39">
        <f t="shared" si="27"/>
        <v>0</v>
      </c>
      <c r="AO39">
        <f t="shared" si="27"/>
        <v>0</v>
      </c>
      <c r="AP39">
        <f t="shared" si="27"/>
        <v>-0.66168856059413284</v>
      </c>
      <c r="AQ39">
        <f t="shared" si="27"/>
        <v>-1322.4086834981642</v>
      </c>
      <c r="AR39">
        <f t="shared" si="27"/>
        <v>-1323.0703720587583</v>
      </c>
      <c r="AS39">
        <f t="shared" si="27"/>
        <v>31.819770639647597</v>
      </c>
      <c r="AT39">
        <f t="shared" si="27"/>
        <v>21.49517577957414</v>
      </c>
      <c r="AU39">
        <f t="shared" si="23"/>
        <v>-1269.7554256395365</v>
      </c>
      <c r="AW39">
        <v>36</v>
      </c>
      <c r="AX39">
        <f>IF(Z39&gt;0, (R39*SUMPRODUCT(K39:$K$98, X39:$X$98)-K39*$AZ$3)/Z39, 0)</f>
        <v>20799.374922048108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50</v>
      </c>
      <c r="R40">
        <f t="shared" si="0"/>
        <v>2000000</v>
      </c>
      <c r="S40">
        <f t="shared" si="1"/>
        <v>19689.477390617572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10373.04542254511</v>
      </c>
      <c r="AC40">
        <f t="shared" si="2"/>
        <v>9201.8608084013049</v>
      </c>
      <c r="AE40">
        <f t="shared" si="3"/>
        <v>0</v>
      </c>
      <c r="AF40">
        <f t="shared" si="24"/>
        <v>0</v>
      </c>
      <c r="AG40">
        <f t="shared" si="24"/>
        <v>-23.367458226154277</v>
      </c>
      <c r="AH40">
        <f t="shared" si="5"/>
        <v>-52765.477612153561</v>
      </c>
      <c r="AI40">
        <f t="shared" si="25"/>
        <v>-52788.845070379713</v>
      </c>
      <c r="AJ40">
        <f t="shared" si="7"/>
        <v>1171.1846141438054</v>
      </c>
      <c r="AK40">
        <f t="shared" si="22"/>
        <v>726.11317957815777</v>
      </c>
      <c r="AL40">
        <f t="shared" si="26"/>
        <v>-50891.547276657751</v>
      </c>
      <c r="AN40">
        <f t="shared" si="27"/>
        <v>0</v>
      </c>
      <c r="AO40">
        <f t="shared" si="27"/>
        <v>0</v>
      </c>
      <c r="AP40">
        <f t="shared" si="27"/>
        <v>-0.55363186468232251</v>
      </c>
      <c r="AQ40">
        <f t="shared" si="27"/>
        <v>-1250.142376571079</v>
      </c>
      <c r="AR40">
        <f t="shared" si="27"/>
        <v>-1250.6960084357613</v>
      </c>
      <c r="AS40">
        <f t="shared" si="27"/>
        <v>27.748209306305601</v>
      </c>
      <c r="AT40">
        <f t="shared" si="27"/>
        <v>17.203385566784647</v>
      </c>
      <c r="AU40">
        <f t="shared" si="23"/>
        <v>-1205.7444135626711</v>
      </c>
      <c r="AW40">
        <v>37</v>
      </c>
      <c r="AX40">
        <f>IF(Z40&gt;0, (R40*SUMPRODUCT(K40:$K$98, X40:$X$98)-K40*$AZ$3)/Z40, 0)</f>
        <v>19689.477390617572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50</v>
      </c>
      <c r="R41">
        <f t="shared" si="0"/>
        <v>2000000</v>
      </c>
      <c r="S41">
        <f t="shared" si="1"/>
        <v>18591.277182434929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9201.8608084013049</v>
      </c>
      <c r="AC41">
        <f t="shared" si="2"/>
        <v>8086.7399223251841</v>
      </c>
      <c r="AE41">
        <f t="shared" si="3"/>
        <v>0</v>
      </c>
      <c r="AF41">
        <f t="shared" si="24"/>
        <v>0</v>
      </c>
      <c r="AG41">
        <f t="shared" si="24"/>
        <v>-21.748747659912119</v>
      </c>
      <c r="AH41">
        <f t="shared" si="5"/>
        <v>-55401.439359224649</v>
      </c>
      <c r="AI41">
        <f t="shared" si="25"/>
        <v>-55423.188106884561</v>
      </c>
      <c r="AJ41">
        <f t="shared" si="7"/>
        <v>1115.1208860761208</v>
      </c>
      <c r="AK41">
        <f t="shared" si="22"/>
        <v>644.13025658809136</v>
      </c>
      <c r="AL41">
        <f t="shared" si="26"/>
        <v>-53663.936964220353</v>
      </c>
      <c r="AN41">
        <f t="shared" si="27"/>
        <v>0</v>
      </c>
      <c r="AO41">
        <f t="shared" si="27"/>
        <v>0</v>
      </c>
      <c r="AP41">
        <f t="shared" si="27"/>
        <v>-0.46007203406432923</v>
      </c>
      <c r="AQ41">
        <f t="shared" si="27"/>
        <v>-1171.9595672660935</v>
      </c>
      <c r="AR41">
        <f t="shared" si="27"/>
        <v>-1172.4196393001578</v>
      </c>
      <c r="AS41">
        <f t="shared" si="27"/>
        <v>23.589217287683176</v>
      </c>
      <c r="AT41">
        <f t="shared" si="27"/>
        <v>13.625902602985047</v>
      </c>
      <c r="AU41">
        <f t="shared" si="23"/>
        <v>-1135.2045194094896</v>
      </c>
      <c r="AW41">
        <v>38</v>
      </c>
      <c r="AX41">
        <f>IF(Z41&gt;0, (R41*SUMPRODUCT(K41:$K$98, X41:$X$98)-K41*$AZ$3)/Z41, 0)</f>
        <v>18591.277182434929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50</v>
      </c>
      <c r="R42">
        <f t="shared" si="0"/>
        <v>2000000</v>
      </c>
      <c r="S42">
        <f t="shared" si="1"/>
        <v>17505.363684012962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8086.7399223251841</v>
      </c>
      <c r="AC42">
        <f t="shared" si="2"/>
        <v>7035.3352572867361</v>
      </c>
      <c r="AE42">
        <f t="shared" si="3"/>
        <v>0</v>
      </c>
      <c r="AF42">
        <f t="shared" si="24"/>
        <v>0</v>
      </c>
      <c r="AG42">
        <f t="shared" si="24"/>
        <v>-20.094798897871122</v>
      </c>
      <c r="AH42">
        <f t="shared" si="5"/>
        <v>-57458.451417675024</v>
      </c>
      <c r="AI42">
        <f t="shared" si="25"/>
        <v>-57478.546216572897</v>
      </c>
      <c r="AJ42">
        <f t="shared" si="7"/>
        <v>1051.404665038448</v>
      </c>
      <c r="AK42">
        <f t="shared" si="22"/>
        <v>566.07179456276299</v>
      </c>
      <c r="AL42">
        <f t="shared" si="26"/>
        <v>-55861.069756971687</v>
      </c>
      <c r="AN42">
        <f t="shared" si="27"/>
        <v>0</v>
      </c>
      <c r="AO42">
        <f t="shared" si="27"/>
        <v>0</v>
      </c>
      <c r="AP42">
        <f t="shared" si="27"/>
        <v>-0.37953971073018306</v>
      </c>
      <c r="AQ42">
        <f t="shared" si="27"/>
        <v>-1085.2442037814576</v>
      </c>
      <c r="AR42">
        <f t="shared" si="27"/>
        <v>-1085.6237434921877</v>
      </c>
      <c r="AS42">
        <f t="shared" si="27"/>
        <v>19.858363572443295</v>
      </c>
      <c r="AT42">
        <f t="shared" si="27"/>
        <v>10.691658386470737</v>
      </c>
      <c r="AU42">
        <f t="shared" si="23"/>
        <v>-1055.0737215332738</v>
      </c>
      <c r="AW42">
        <v>39</v>
      </c>
      <c r="AX42">
        <f>IF(Z42&gt;0, (R42*SUMPRODUCT(K42:$K$98, X42:$X$98)-K42*$AZ$3)/Z42, 0)</f>
        <v>17505.363684012962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50</v>
      </c>
      <c r="R43">
        <f t="shared" si="0"/>
        <v>2000000</v>
      </c>
      <c r="S43">
        <f t="shared" si="1"/>
        <v>16447.781755338514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7035.3352572867361</v>
      </c>
      <c r="AC43">
        <f t="shared" si="2"/>
        <v>6057.72935906568</v>
      </c>
      <c r="AE43">
        <f t="shared" si="3"/>
        <v>0</v>
      </c>
      <c r="AF43">
        <f t="shared" si="24"/>
        <v>0</v>
      </c>
      <c r="AG43">
        <f t="shared" si="24"/>
        <v>-18.415034468400279</v>
      </c>
      <c r="AH43">
        <f t="shared" si="5"/>
        <v>-59152.657619685269</v>
      </c>
      <c r="AI43">
        <f t="shared" si="25"/>
        <v>-59171.072654153671</v>
      </c>
      <c r="AJ43">
        <f t="shared" si="7"/>
        <v>977.60589822105612</v>
      </c>
      <c r="AK43">
        <f t="shared" si="22"/>
        <v>492.4734680100716</v>
      </c>
      <c r="AL43">
        <f t="shared" si="26"/>
        <v>-57700.993287922545</v>
      </c>
      <c r="AN43">
        <f t="shared" si="27"/>
        <v>0</v>
      </c>
      <c r="AO43">
        <f t="shared" si="27"/>
        <v>0</v>
      </c>
      <c r="AP43">
        <f t="shared" si="27"/>
        <v>-0.31054752431323712</v>
      </c>
      <c r="AQ43">
        <f t="shared" si="27"/>
        <v>-997.53879971627259</v>
      </c>
      <c r="AR43">
        <f t="shared" si="27"/>
        <v>-997.84934724058587</v>
      </c>
      <c r="AS43">
        <f t="shared" si="27"/>
        <v>16.486153852577647</v>
      </c>
      <c r="AT43">
        <f t="shared" si="27"/>
        <v>8.304975836071165</v>
      </c>
      <c r="AU43">
        <f t="shared" si="23"/>
        <v>-973.0582175519371</v>
      </c>
      <c r="AW43">
        <v>40</v>
      </c>
      <c r="AX43">
        <f>IF(Z43&gt;0, (R43*SUMPRODUCT(K43:$K$98, X43:$X$98)-K43*$AZ$3)/Z43, 0)</f>
        <v>16447.781755338514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50</v>
      </c>
      <c r="R44">
        <f t="shared" si="0"/>
        <v>2000000</v>
      </c>
      <c r="S44">
        <f t="shared" si="1"/>
        <v>15423.738019052682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6057.72935906568</v>
      </c>
      <c r="AC44">
        <f t="shared" si="2"/>
        <v>5156.2961893140473</v>
      </c>
      <c r="AE44">
        <f t="shared" si="3"/>
        <v>0</v>
      </c>
      <c r="AF44">
        <f t="shared" si="24"/>
        <v>0</v>
      </c>
      <c r="AG44">
        <f t="shared" si="24"/>
        <v>-16.715455692208213</v>
      </c>
      <c r="AH44">
        <f t="shared" si="5"/>
        <v>-60617.137260322568</v>
      </c>
      <c r="AI44">
        <f t="shared" si="25"/>
        <v>-60633.852716014779</v>
      </c>
      <c r="AJ44">
        <f t="shared" si="7"/>
        <v>901.4331697516327</v>
      </c>
      <c r="AK44">
        <f t="shared" si="22"/>
        <v>424.04105513459763</v>
      </c>
      <c r="AL44">
        <f t="shared" si="26"/>
        <v>-59308.378491128547</v>
      </c>
      <c r="AN44">
        <f t="shared" si="27"/>
        <v>0</v>
      </c>
      <c r="AO44">
        <f t="shared" si="27"/>
        <v>0</v>
      </c>
      <c r="AP44">
        <f t="shared" si="27"/>
        <v>-0.25168407290338884</v>
      </c>
      <c r="AQ44">
        <f t="shared" si="27"/>
        <v>-912.71026493961506</v>
      </c>
      <c r="AR44">
        <f t="shared" si="27"/>
        <v>-912.9619490125184</v>
      </c>
      <c r="AS44">
        <f t="shared" si="27"/>
        <v>13.572849929485296</v>
      </c>
      <c r="AT44">
        <f t="shared" si="27"/>
        <v>6.3847723807060062</v>
      </c>
      <c r="AU44">
        <f t="shared" si="23"/>
        <v>-893.00432670232715</v>
      </c>
      <c r="AW44">
        <v>41</v>
      </c>
      <c r="AX44">
        <f>IF(Z44&gt;0, (R44*SUMPRODUCT(K44:$K$98, X44:$X$98)-K44*$AZ$3)/Z44, 0)</f>
        <v>15423.738019052682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50</v>
      </c>
      <c r="R45">
        <f t="shared" si="0"/>
        <v>2000000</v>
      </c>
      <c r="S45">
        <f t="shared" si="1"/>
        <v>14414.771203603419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5156.2961893140473</v>
      </c>
      <c r="AC45">
        <f t="shared" si="2"/>
        <v>4329.3945225571451</v>
      </c>
      <c r="AE45">
        <f t="shared" si="3"/>
        <v>0</v>
      </c>
      <c r="AF45">
        <f t="shared" si="24"/>
        <v>0</v>
      </c>
      <c r="AG45">
        <f t="shared" si="24"/>
        <v>-15.017215540246934</v>
      </c>
      <c r="AH45">
        <f t="shared" si="5"/>
        <v>-61243.42380156782</v>
      </c>
      <c r="AI45">
        <f t="shared" si="25"/>
        <v>-61258.441017108067</v>
      </c>
      <c r="AJ45">
        <f t="shared" si="7"/>
        <v>826.90166675690216</v>
      </c>
      <c r="AK45">
        <f t="shared" si="22"/>
        <v>360.94073325198332</v>
      </c>
      <c r="AL45">
        <f t="shared" si="26"/>
        <v>-60070.598617099182</v>
      </c>
      <c r="AN45">
        <f t="shared" si="27"/>
        <v>0</v>
      </c>
      <c r="AO45">
        <f t="shared" si="27"/>
        <v>0</v>
      </c>
      <c r="AP45">
        <f t="shared" si="27"/>
        <v>-0.20188725548984215</v>
      </c>
      <c r="AQ45">
        <f t="shared" si="27"/>
        <v>-823.33950091898942</v>
      </c>
      <c r="AR45">
        <f t="shared" si="27"/>
        <v>-823.54138817447927</v>
      </c>
      <c r="AS45">
        <f t="shared" si="27"/>
        <v>11.116635278631817</v>
      </c>
      <c r="AT45">
        <f t="shared" si="27"/>
        <v>4.852386505037531</v>
      </c>
      <c r="AU45">
        <f t="shared" si="23"/>
        <v>-807.57236639080986</v>
      </c>
      <c r="AW45">
        <v>42</v>
      </c>
      <c r="AX45">
        <f>IF(Z45&gt;0, (R45*SUMPRODUCT(K45:$K$98, X45:$X$98)-K45*$AZ$3)/Z45, 0)</f>
        <v>14414.771203603419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50</v>
      </c>
      <c r="R46">
        <f t="shared" si="0"/>
        <v>2000000</v>
      </c>
      <c r="S46">
        <f t="shared" si="1"/>
        <v>13425.181633179982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4329.3945225571451</v>
      </c>
      <c r="AC46">
        <f t="shared" si="2"/>
        <v>3582.6698414441489</v>
      </c>
      <c r="AE46">
        <f t="shared" si="3"/>
        <v>0</v>
      </c>
      <c r="AF46">
        <f t="shared" si="24"/>
        <v>0</v>
      </c>
      <c r="AG46">
        <f t="shared" si="24"/>
        <v>-13.343096351820204</v>
      </c>
      <c r="AH46">
        <f t="shared" si="5"/>
        <v>-60957.881320970351</v>
      </c>
      <c r="AI46">
        <f t="shared" si="25"/>
        <v>-60971.22441732217</v>
      </c>
      <c r="AJ46">
        <f t="shared" si="7"/>
        <v>746.72468111299622</v>
      </c>
      <c r="AK46">
        <f t="shared" si="22"/>
        <v>303.05761657900018</v>
      </c>
      <c r="AL46">
        <f t="shared" si="26"/>
        <v>-59921.442119630177</v>
      </c>
      <c r="AN46">
        <f t="shared" si="27"/>
        <v>0</v>
      </c>
      <c r="AO46">
        <f t="shared" si="27"/>
        <v>0</v>
      </c>
      <c r="AP46">
        <f t="shared" si="27"/>
        <v>-0.16016148593556653</v>
      </c>
      <c r="AQ46">
        <f t="shared" si="27"/>
        <v>-731.69709596818495</v>
      </c>
      <c r="AR46">
        <f t="shared" si="27"/>
        <v>-731.85725745412049</v>
      </c>
      <c r="AS46">
        <f t="shared" si="27"/>
        <v>8.9631770136700482</v>
      </c>
      <c r="AT46">
        <f t="shared" si="27"/>
        <v>3.6376982460118783</v>
      </c>
      <c r="AU46">
        <f t="shared" si="23"/>
        <v>-719.25638219443863</v>
      </c>
      <c r="AW46">
        <v>43</v>
      </c>
      <c r="AX46">
        <f>IF(Z46&gt;0, (R46*SUMPRODUCT(K46:$K$98, X46:$X$98)-K46*$AZ$3)/Z46, 0)</f>
        <v>13425.181633179982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50</v>
      </c>
      <c r="R47">
        <f t="shared" si="0"/>
        <v>2000000</v>
      </c>
      <c r="S47">
        <f t="shared" si="1"/>
        <v>12468.426572204136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3582.6698414441489</v>
      </c>
      <c r="AC47">
        <f t="shared" si="2"/>
        <v>2919.3788345884595</v>
      </c>
      <c r="AE47">
        <f t="shared" si="3"/>
        <v>0</v>
      </c>
      <c r="AF47">
        <f t="shared" si="24"/>
        <v>0</v>
      </c>
      <c r="AG47">
        <f t="shared" si="24"/>
        <v>-11.707085965027177</v>
      </c>
      <c r="AH47">
        <f t="shared" si="5"/>
        <v>-60103.17693099301</v>
      </c>
      <c r="AI47">
        <f t="shared" si="25"/>
        <v>-60114.884016958036</v>
      </c>
      <c r="AJ47">
        <f t="shared" si="7"/>
        <v>663.29100685568937</v>
      </c>
      <c r="AK47">
        <f t="shared" si="22"/>
        <v>250.78688890109044</v>
      </c>
      <c r="AL47">
        <f t="shared" si="26"/>
        <v>-59200.806121201254</v>
      </c>
      <c r="AN47">
        <f t="shared" si="27"/>
        <v>0</v>
      </c>
      <c r="AO47">
        <f t="shared" si="27"/>
        <v>0</v>
      </c>
      <c r="AP47">
        <f t="shared" si="27"/>
        <v>-0.12546779105671499</v>
      </c>
      <c r="AQ47">
        <f t="shared" si="27"/>
        <v>-644.140896167503</v>
      </c>
      <c r="AR47">
        <f t="shared" si="27"/>
        <v>-644.26636395855974</v>
      </c>
      <c r="AS47">
        <f t="shared" si="27"/>
        <v>7.1086569028857856</v>
      </c>
      <c r="AT47">
        <f t="shared" si="27"/>
        <v>2.6877462991562275</v>
      </c>
      <c r="AU47">
        <f t="shared" si="23"/>
        <v>-634.46996075651771</v>
      </c>
      <c r="AW47">
        <v>44</v>
      </c>
      <c r="AX47">
        <f>IF(Z47&gt;0, (R47*SUMPRODUCT(K47:$K$98, X47:$X$98)-K47*$AZ$3)/Z47, 0)</f>
        <v>12468.426572204136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50</v>
      </c>
      <c r="R48">
        <f t="shared" si="0"/>
        <v>2000000</v>
      </c>
      <c r="S48">
        <f t="shared" si="1"/>
        <v>11537.674862999796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2919.3788345884595</v>
      </c>
      <c r="AC48">
        <f t="shared" si="2"/>
        <v>2336.3148036999701</v>
      </c>
      <c r="AE48">
        <f t="shared" si="3"/>
        <v>0</v>
      </c>
      <c r="AF48">
        <f t="shared" si="24"/>
        <v>0</v>
      </c>
      <c r="AG48">
        <f t="shared" si="24"/>
        <v>-10.12472110473621</v>
      </c>
      <c r="AH48">
        <f t="shared" si="5"/>
        <v>-58611.760025627867</v>
      </c>
      <c r="AI48">
        <f t="shared" si="25"/>
        <v>-58621.884746732605</v>
      </c>
      <c r="AJ48">
        <f t="shared" si="7"/>
        <v>583.06403088848947</v>
      </c>
      <c r="AK48">
        <f t="shared" si="22"/>
        <v>204.35651842119219</v>
      </c>
      <c r="AL48">
        <f t="shared" si="26"/>
        <v>-57834.464197422923</v>
      </c>
      <c r="AN48">
        <f t="shared" si="27"/>
        <v>0</v>
      </c>
      <c r="AO48">
        <f t="shared" si="27"/>
        <v>0</v>
      </c>
      <c r="AP48">
        <f t="shared" si="27"/>
        <v>-9.6883203584032337E-2</v>
      </c>
      <c r="AQ48">
        <f t="shared" si="27"/>
        <v>-560.85446900112925</v>
      </c>
      <c r="AR48">
        <f t="shared" si="27"/>
        <v>-560.9513522047132</v>
      </c>
      <c r="AS48">
        <f t="shared" si="27"/>
        <v>5.5793251609341805</v>
      </c>
      <c r="AT48">
        <f t="shared" si="27"/>
        <v>1.9554824249591274</v>
      </c>
      <c r="AU48">
        <f t="shared" si="23"/>
        <v>-553.4165446188199</v>
      </c>
      <c r="AW48">
        <v>45</v>
      </c>
      <c r="AX48">
        <f>IF(Z48&gt;0, (R48*SUMPRODUCT(K48:$K$98, X48:$X$98)-K48*$AZ$3)/Z48, 0)</f>
        <v>11537.674862999796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50</v>
      </c>
      <c r="R49">
        <f t="shared" si="0"/>
        <v>2000000</v>
      </c>
      <c r="S49">
        <f t="shared" si="1"/>
        <v>10626.173775897661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2336.3148036999701</v>
      </c>
      <c r="AC49">
        <f t="shared" si="2"/>
        <v>1829.9932501265312</v>
      </c>
      <c r="AE49">
        <f t="shared" si="3"/>
        <v>0</v>
      </c>
      <c r="AF49">
        <f t="shared" si="24"/>
        <v>0</v>
      </c>
      <c r="AG49">
        <f t="shared" si="24"/>
        <v>-8.6107816826661097</v>
      </c>
      <c r="AH49">
        <f t="shared" si="5"/>
        <v>-56507.688440909544</v>
      </c>
      <c r="AI49">
        <f t="shared" si="25"/>
        <v>-56516.299222592206</v>
      </c>
      <c r="AJ49">
        <f t="shared" si="7"/>
        <v>506.32155357343891</v>
      </c>
      <c r="AK49">
        <f t="shared" si="22"/>
        <v>163.54203625899791</v>
      </c>
      <c r="AL49">
        <f t="shared" si="26"/>
        <v>-55846.435632759763</v>
      </c>
      <c r="AN49">
        <f t="shared" si="27"/>
        <v>0</v>
      </c>
      <c r="AO49">
        <f t="shared" si="27"/>
        <v>0</v>
      </c>
      <c r="AP49">
        <f t="shared" si="27"/>
        <v>-7.3568174138674614E-2</v>
      </c>
      <c r="AQ49">
        <f t="shared" si="27"/>
        <v>-482.78630403130171</v>
      </c>
      <c r="AR49">
        <f t="shared" si="27"/>
        <v>-482.85987220544035</v>
      </c>
      <c r="AS49">
        <f t="shared" si="27"/>
        <v>4.3258734916528239</v>
      </c>
      <c r="AT49">
        <f t="shared" si="27"/>
        <v>1.3972586282979773</v>
      </c>
      <c r="AU49">
        <f t="shared" si="23"/>
        <v>-477.13674008548952</v>
      </c>
      <c r="AW49">
        <v>46</v>
      </c>
      <c r="AX49">
        <f>IF(Z49&gt;0, (R49*SUMPRODUCT(K49:$K$98, X49:$X$98)-K49*$AZ$3)/Z49, 0)</f>
        <v>10626.173775897661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50</v>
      </c>
      <c r="R50">
        <f t="shared" si="0"/>
        <v>2000000</v>
      </c>
      <c r="S50">
        <f t="shared" si="1"/>
        <v>9720.0711827224513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1829.9932501265312</v>
      </c>
      <c r="AC50">
        <f t="shared" si="2"/>
        <v>1395.8970491556672</v>
      </c>
      <c r="AE50">
        <f t="shared" si="3"/>
        <v>0</v>
      </c>
      <c r="AF50">
        <f t="shared" si="24"/>
        <v>0</v>
      </c>
      <c r="AG50">
        <f t="shared" si="24"/>
        <v>-7.1804877912668568</v>
      </c>
      <c r="AH50">
        <f t="shared" si="5"/>
        <v>-53767.442982903725</v>
      </c>
      <c r="AI50">
        <f t="shared" si="25"/>
        <v>-53774.623470694991</v>
      </c>
      <c r="AJ50">
        <f t="shared" si="7"/>
        <v>434.09620097086395</v>
      </c>
      <c r="AK50">
        <f t="shared" si="22"/>
        <v>128.09952750885719</v>
      </c>
      <c r="AL50">
        <f t="shared" si="26"/>
        <v>-53212.427742215266</v>
      </c>
      <c r="AN50">
        <f t="shared" si="27"/>
        <v>0</v>
      </c>
      <c r="AO50">
        <f t="shared" si="27"/>
        <v>0</v>
      </c>
      <c r="AP50">
        <f t="shared" si="27"/>
        <v>-5.4775118369080424E-2</v>
      </c>
      <c r="AQ50">
        <f t="shared" si="27"/>
        <v>-410.15570799706433</v>
      </c>
      <c r="AR50">
        <f t="shared" si="27"/>
        <v>-410.21048311543336</v>
      </c>
      <c r="AS50">
        <f t="shared" si="27"/>
        <v>3.3114283434429588</v>
      </c>
      <c r="AT50">
        <f t="shared" si="27"/>
        <v>0.97718525346632101</v>
      </c>
      <c r="AU50">
        <f t="shared" si="23"/>
        <v>-405.92186951852409</v>
      </c>
      <c r="AW50">
        <v>47</v>
      </c>
      <c r="AX50">
        <f>IF(Z50&gt;0, (R50*SUMPRODUCT(K50:$K$98, X50:$X$98)-K50*$AZ$3)/Z50, 0)</f>
        <v>9720.0711827224513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50</v>
      </c>
      <c r="R51">
        <f t="shared" si="0"/>
        <v>2000000</v>
      </c>
      <c r="S51">
        <f t="shared" si="1"/>
        <v>8795.8845905457783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1395.8970491556672</v>
      </c>
      <c r="AC51">
        <f t="shared" si="2"/>
        <v>1029.2146474625654</v>
      </c>
      <c r="AE51">
        <f t="shared" si="3"/>
        <v>0</v>
      </c>
      <c r="AF51">
        <f t="shared" si="24"/>
        <v>0</v>
      </c>
      <c r="AG51">
        <f t="shared" si="24"/>
        <v>-5.8505465645195747</v>
      </c>
      <c r="AH51">
        <f t="shared" si="5"/>
        <v>-50325.453953384545</v>
      </c>
      <c r="AI51">
        <f t="shared" si="25"/>
        <v>-50331.304499949067</v>
      </c>
      <c r="AJ51">
        <f t="shared" si="7"/>
        <v>366.68240169310184</v>
      </c>
      <c r="AK51">
        <f t="shared" si="22"/>
        <v>97.712793440896718</v>
      </c>
      <c r="AL51">
        <f t="shared" si="26"/>
        <v>-49866.909304815068</v>
      </c>
      <c r="AN51">
        <f t="shared" si="27"/>
        <v>0</v>
      </c>
      <c r="AO51">
        <f t="shared" si="27"/>
        <v>0</v>
      </c>
      <c r="AP51">
        <f t="shared" si="27"/>
        <v>-3.9848116111815018E-2</v>
      </c>
      <c r="AQ51">
        <f t="shared" si="27"/>
        <v>-342.76704071988553</v>
      </c>
      <c r="AR51">
        <f t="shared" si="27"/>
        <v>-342.80688883599737</v>
      </c>
      <c r="AS51">
        <f t="shared" si="27"/>
        <v>2.4974765618373929</v>
      </c>
      <c r="AT51">
        <f t="shared" si="27"/>
        <v>0.66552256198688731</v>
      </c>
      <c r="AU51">
        <f t="shared" si="23"/>
        <v>-339.64388971217306</v>
      </c>
      <c r="AW51">
        <v>48</v>
      </c>
      <c r="AX51">
        <f>IF(Z51&gt;0, (R51*SUMPRODUCT(K51:$K$98, X51:$X$98)-K51*$AZ$3)/Z51, 0)</f>
        <v>8795.8845905457783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50</v>
      </c>
      <c r="R52">
        <f t="shared" si="0"/>
        <v>2000000</v>
      </c>
      <c r="S52">
        <f t="shared" si="1"/>
        <v>7825.8959529828735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1029.2146474625654</v>
      </c>
      <c r="AC52">
        <f t="shared" si="2"/>
        <v>725.26305879978918</v>
      </c>
      <c r="AE52">
        <f t="shared" si="3"/>
        <v>0</v>
      </c>
      <c r="AF52">
        <f t="shared" si="24"/>
        <v>0</v>
      </c>
      <c r="AG52">
        <f t="shared" si="24"/>
        <v>-4.6337381889376648</v>
      </c>
      <c r="AH52">
        <f t="shared" si="5"/>
        <v>-46332.11639746857</v>
      </c>
      <c r="AI52">
        <f t="shared" si="25"/>
        <v>-46336.750135657509</v>
      </c>
      <c r="AJ52">
        <f t="shared" si="7"/>
        <v>303.9515886627762</v>
      </c>
      <c r="AK52">
        <f t="shared" si="22"/>
        <v>72.045025322379587</v>
      </c>
      <c r="AL52">
        <f t="shared" si="26"/>
        <v>-45960.753521672348</v>
      </c>
      <c r="AN52">
        <f t="shared" si="27"/>
        <v>0</v>
      </c>
      <c r="AO52">
        <f t="shared" si="27"/>
        <v>0</v>
      </c>
      <c r="AP52">
        <f t="shared" si="27"/>
        <v>-2.8178951095220988E-2</v>
      </c>
      <c r="AQ52">
        <f t="shared" si="27"/>
        <v>-281.75749014461996</v>
      </c>
      <c r="AR52">
        <f t="shared" si="27"/>
        <v>-281.78566909571521</v>
      </c>
      <c r="AS52">
        <f t="shared" si="27"/>
        <v>1.8484076145455954</v>
      </c>
      <c r="AT52">
        <f t="shared" si="27"/>
        <v>0.43812428808774084</v>
      </c>
      <c r="AU52">
        <f t="shared" si="23"/>
        <v>-279.49913719308182</v>
      </c>
      <c r="AW52">
        <v>49</v>
      </c>
      <c r="AX52">
        <f>IF(Z52&gt;0, (R52*SUMPRODUCT(K52:$K$98, X52:$X$98)-K52*$AZ$3)/Z52, 0)</f>
        <v>7825.8959529828735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50</v>
      </c>
      <c r="R53">
        <f t="shared" si="0"/>
        <v>2000000</v>
      </c>
      <c r="S53">
        <f t="shared" si="1"/>
        <v>6737.8286511329152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725.26305879978918</v>
      </c>
      <c r="AC53">
        <f t="shared" si="2"/>
        <v>478.16222227758857</v>
      </c>
      <c r="AE53">
        <f t="shared" si="3"/>
        <v>0</v>
      </c>
      <c r="AF53">
        <f t="shared" si="24"/>
        <v>0</v>
      </c>
      <c r="AG53">
        <f t="shared" si="24"/>
        <v>-3.5483406230372836</v>
      </c>
      <c r="AH53">
        <f t="shared" si="5"/>
        <v>-41562.407360440156</v>
      </c>
      <c r="AI53">
        <f t="shared" si="25"/>
        <v>-41565.955701063191</v>
      </c>
      <c r="AJ53">
        <f t="shared" si="7"/>
        <v>247.10083652220061</v>
      </c>
      <c r="AK53">
        <f t="shared" si="22"/>
        <v>50.768414115985244</v>
      </c>
      <c r="AL53">
        <f t="shared" si="26"/>
        <v>-41268.086450425006</v>
      </c>
      <c r="AN53">
        <f t="shared" si="27"/>
        <v>0</v>
      </c>
      <c r="AO53">
        <f t="shared" si="27"/>
        <v>0</v>
      </c>
      <c r="AP53">
        <f t="shared" si="27"/>
        <v>-1.9266401739802333E-2</v>
      </c>
      <c r="AQ53">
        <f t="shared" si="27"/>
        <v>-225.67112984607724</v>
      </c>
      <c r="AR53">
        <f t="shared" si="27"/>
        <v>-225.69039624781703</v>
      </c>
      <c r="AS53">
        <f t="shared" si="27"/>
        <v>1.3416817866270316</v>
      </c>
      <c r="AT53">
        <f t="shared" si="27"/>
        <v>0.27565692416924031</v>
      </c>
      <c r="AU53">
        <f t="shared" si="23"/>
        <v>-224.07305753702076</v>
      </c>
      <c r="AW53">
        <v>50</v>
      </c>
      <c r="AX53">
        <f>IF(Z53&gt;0, (R53*SUMPRODUCT(K53:$K$98, X53:$X$98)-K53*$AZ$3)/Z53, 0)</f>
        <v>6737.8286511329152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50</v>
      </c>
      <c r="R54">
        <f t="shared" si="0"/>
        <v>2000000</v>
      </c>
      <c r="S54">
        <f t="shared" si="1"/>
        <v>5429.3750068388154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478.16222227758857</v>
      </c>
      <c r="AC54">
        <f t="shared" si="2"/>
        <v>283.43453316581412</v>
      </c>
      <c r="AE54">
        <f t="shared" si="3"/>
        <v>0</v>
      </c>
      <c r="AF54">
        <f t="shared" si="24"/>
        <v>0</v>
      </c>
      <c r="AG54">
        <f t="shared" si="24"/>
        <v>-2.610194845712456</v>
      </c>
      <c r="AH54">
        <f t="shared" si="5"/>
        <v>-36106.494843778179</v>
      </c>
      <c r="AI54">
        <f t="shared" si="25"/>
        <v>-36109.105038623893</v>
      </c>
      <c r="AJ54">
        <f t="shared" si="7"/>
        <v>194.72768911177445</v>
      </c>
      <c r="AK54">
        <f t="shared" si="22"/>
        <v>33.471355559431203</v>
      </c>
      <c r="AL54">
        <f t="shared" si="26"/>
        <v>-35880.905993952692</v>
      </c>
      <c r="AN54">
        <f t="shared" si="27"/>
        <v>0</v>
      </c>
      <c r="AO54">
        <f t="shared" si="27"/>
        <v>0</v>
      </c>
      <c r="AP54">
        <f t="shared" si="27"/>
        <v>-1.2654069449835707E-2</v>
      </c>
      <c r="AQ54">
        <f t="shared" si="27"/>
        <v>-175.04214066386837</v>
      </c>
      <c r="AR54">
        <f t="shared" si="27"/>
        <v>-175.0547947333182</v>
      </c>
      <c r="AS54">
        <f t="shared" si="27"/>
        <v>0.94402826129013817</v>
      </c>
      <c r="AT54">
        <f t="shared" si="27"/>
        <v>0.1622671420583465</v>
      </c>
      <c r="AU54">
        <f t="shared" si="23"/>
        <v>-173.94849932996976</v>
      </c>
      <c r="AW54">
        <v>51</v>
      </c>
      <c r="AX54">
        <f>IF(Z54&gt;0, (R54*SUMPRODUCT(K54:$K$98, X54:$X$98)-K54*$AZ$3)/Z54, 0)</f>
        <v>5429.3750068388154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50</v>
      </c>
      <c r="R55">
        <f t="shared" si="0"/>
        <v>2000000</v>
      </c>
      <c r="S55">
        <f t="shared" si="1"/>
        <v>3718.0877196706824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283.43453316581412</v>
      </c>
      <c r="AC55">
        <f t="shared" si="2"/>
        <v>136.02046458614467</v>
      </c>
      <c r="AE55">
        <f t="shared" si="3"/>
        <v>0</v>
      </c>
      <c r="AF55">
        <f t="shared" si="24"/>
        <v>0</v>
      </c>
      <c r="AG55">
        <f t="shared" si="24"/>
        <v>-1.8291723439783751</v>
      </c>
      <c r="AH55">
        <f t="shared" si="5"/>
        <v>-30196.822131078257</v>
      </c>
      <c r="AI55">
        <f t="shared" si="25"/>
        <v>-30198.651303422237</v>
      </c>
      <c r="AJ55">
        <f t="shared" si="7"/>
        <v>147.41406857966945</v>
      </c>
      <c r="AK55">
        <f t="shared" si="22"/>
        <v>19.840417321606989</v>
      </c>
      <c r="AL55">
        <f t="shared" si="26"/>
        <v>-30031.396817520959</v>
      </c>
      <c r="AN55">
        <f t="shared" si="27"/>
        <v>0</v>
      </c>
      <c r="AO55">
        <f t="shared" si="27"/>
        <v>0</v>
      </c>
      <c r="AP55">
        <f t="shared" si="27"/>
        <v>-7.9176060616570239E-3</v>
      </c>
      <c r="AQ55">
        <f t="shared" si="27"/>
        <v>-130.70749879576721</v>
      </c>
      <c r="AR55">
        <f t="shared" si="27"/>
        <v>-130.71541640182889</v>
      </c>
      <c r="AS55">
        <f t="shared" si="27"/>
        <v>0.63808450133319616</v>
      </c>
      <c r="AT55">
        <f t="shared" si="27"/>
        <v>8.5879610507175713E-2</v>
      </c>
      <c r="AU55">
        <f t="shared" si="23"/>
        <v>-129.9914522899885</v>
      </c>
      <c r="AW55">
        <v>52</v>
      </c>
      <c r="AX55">
        <f>IF(Z55&gt;0, (R55*SUMPRODUCT(K55:$K$98, X55:$X$98)-K55*$AZ$3)/Z55, 0)</f>
        <v>3718.0877196706824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50</v>
      </c>
      <c r="R56">
        <f t="shared" si="0"/>
        <v>2000000</v>
      </c>
      <c r="S56">
        <f t="shared" si="1"/>
        <v>1238.2532402263587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136.02046458614467</v>
      </c>
      <c r="AC56">
        <f t="shared" si="2"/>
        <v>29.980887294126433</v>
      </c>
      <c r="AE56">
        <f t="shared" si="3"/>
        <v>0</v>
      </c>
      <c r="AF56">
        <f t="shared" si="24"/>
        <v>0</v>
      </c>
      <c r="AG56">
        <f t="shared" si="24"/>
        <v>-1.2106121074492719</v>
      </c>
      <c r="AH56">
        <f t="shared" si="5"/>
        <v>-24010.740523572778</v>
      </c>
      <c r="AI56">
        <f t="shared" si="25"/>
        <v>-24011.951135680229</v>
      </c>
      <c r="AJ56">
        <f t="shared" si="7"/>
        <v>106.03957729201824</v>
      </c>
      <c r="AK56">
        <f t="shared" si="22"/>
        <v>9.5214325210301283</v>
      </c>
      <c r="AL56">
        <f t="shared" si="26"/>
        <v>-23896.390125867183</v>
      </c>
      <c r="AN56">
        <f t="shared" si="27"/>
        <v>0</v>
      </c>
      <c r="AO56">
        <f t="shared" si="27"/>
        <v>0</v>
      </c>
      <c r="AP56">
        <f t="shared" si="27"/>
        <v>-4.6787113619846769E-3</v>
      </c>
      <c r="AQ56">
        <f t="shared" si="27"/>
        <v>-92.795474129200542</v>
      </c>
      <c r="AR56">
        <f t="shared" si="27"/>
        <v>-92.800152840562532</v>
      </c>
      <c r="AS56">
        <f t="shared" si="27"/>
        <v>0.40981630040157785</v>
      </c>
      <c r="AT56">
        <f t="shared" si="27"/>
        <v>3.6797942333796421E-2</v>
      </c>
      <c r="AU56">
        <f t="shared" si="23"/>
        <v>-92.353538597827168</v>
      </c>
      <c r="AW56">
        <v>53</v>
      </c>
      <c r="AX56">
        <f>IF(Z56&gt;0, (R56*SUMPRODUCT(K56:$K$98, X56:$X$98)-K56*$AZ$3)/Z56, 0)</f>
        <v>1238.2532402263587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50</v>
      </c>
      <c r="R57">
        <f t="shared" si="0"/>
        <v>2000000</v>
      </c>
      <c r="S57">
        <f t="shared" si="1"/>
        <v>-2723.8316072194848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29.980887294126433</v>
      </c>
      <c r="AC57">
        <f t="shared" si="2"/>
        <v>-40.789656921012465</v>
      </c>
      <c r="AE57">
        <f t="shared" si="3"/>
        <v>0</v>
      </c>
      <c r="AF57">
        <f t="shared" si="24"/>
        <v>0</v>
      </c>
      <c r="AG57">
        <f t="shared" si="24"/>
        <v>-0.74875511417262253</v>
      </c>
      <c r="AH57">
        <f t="shared" si="5"/>
        <v>-17990.034888086262</v>
      </c>
      <c r="AI57">
        <f t="shared" si="25"/>
        <v>-17990.783643200433</v>
      </c>
      <c r="AJ57">
        <f t="shared" si="7"/>
        <v>70.770544215138898</v>
      </c>
      <c r="AK57">
        <f t="shared" si="22"/>
        <v>2.0986621105888505</v>
      </c>
      <c r="AL57">
        <f t="shared" si="26"/>
        <v>-17917.914436874707</v>
      </c>
      <c r="AN57">
        <f t="shared" si="27"/>
        <v>0</v>
      </c>
      <c r="AO57">
        <f t="shared" si="27"/>
        <v>0</v>
      </c>
      <c r="AP57">
        <f t="shared" si="27"/>
        <v>-2.5837055592928468E-3</v>
      </c>
      <c r="AQ57">
        <f t="shared" si="27"/>
        <v>-62.077643641315738</v>
      </c>
      <c r="AR57">
        <f t="shared" si="27"/>
        <v>-62.080227346875027</v>
      </c>
      <c r="AS57">
        <f t="shared" si="27"/>
        <v>0.24420567560982184</v>
      </c>
      <c r="AT57">
        <f t="shared" si="27"/>
        <v>7.2417868800767572E-3</v>
      </c>
      <c r="AU57">
        <f t="shared" si="23"/>
        <v>-61.828779884385135</v>
      </c>
      <c r="AW57">
        <v>54</v>
      </c>
      <c r="AX57">
        <f>IF(Z57&gt;0, (R57*SUMPRODUCT(K57:$K$98, X57:$X$98)-K57*$AZ$3)/Z57, 0)</f>
        <v>-2723.8316072194848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50</v>
      </c>
      <c r="R58">
        <f t="shared" si="0"/>
        <v>2000000</v>
      </c>
      <c r="S58">
        <f t="shared" si="1"/>
        <v>-9727.2065546936938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-40.789656921012465</v>
      </c>
      <c r="AC58">
        <f t="shared" si="2"/>
        <v>-83.202184567630326</v>
      </c>
      <c r="AE58">
        <f t="shared" si="3"/>
        <v>0</v>
      </c>
      <c r="AF58">
        <f t="shared" si="24"/>
        <v>0</v>
      </c>
      <c r="AG58">
        <f t="shared" si="24"/>
        <v>-0.42767768988868943</v>
      </c>
      <c r="AH58">
        <f t="shared" si="5"/>
        <v>-12543.594925688276</v>
      </c>
      <c r="AI58">
        <f t="shared" si="25"/>
        <v>-12544.022603378164</v>
      </c>
      <c r="AJ58">
        <f t="shared" si="7"/>
        <v>42.41252764661786</v>
      </c>
      <c r="AK58">
        <f t="shared" si="22"/>
        <v>-2.8552759844708731</v>
      </c>
      <c r="AL58">
        <f t="shared" si="26"/>
        <v>-12504.465351716017</v>
      </c>
      <c r="AN58">
        <f t="shared" si="27"/>
        <v>0</v>
      </c>
      <c r="AO58">
        <f t="shared" si="27"/>
        <v>0</v>
      </c>
      <c r="AP58">
        <f t="shared" si="27"/>
        <v>-1.3176552320398969E-3</v>
      </c>
      <c r="AQ58">
        <f t="shared" si="27"/>
        <v>-38.646237279115482</v>
      </c>
      <c r="AR58">
        <f t="shared" si="27"/>
        <v>-38.647554934347518</v>
      </c>
      <c r="AS58">
        <f t="shared" si="27"/>
        <v>0.13067104101723864</v>
      </c>
      <c r="AT58">
        <f t="shared" si="27"/>
        <v>-8.7969735826881907E-3</v>
      </c>
      <c r="AU58">
        <f t="shared" si="23"/>
        <v>-38.525680866912971</v>
      </c>
      <c r="AW58">
        <v>55</v>
      </c>
      <c r="AX58">
        <f>IF(Z58&gt;0, (R58*SUMPRODUCT(K58:$K$98, X58:$X$98)-K58*$AZ$3)/Z58, 0)</f>
        <v>-9727.2065546936938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50</v>
      </c>
      <c r="R59">
        <f t="shared" si="0"/>
        <v>2000000</v>
      </c>
      <c r="S59">
        <f t="shared" si="1"/>
        <v>-23484.164635356014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-83.202184567630326</v>
      </c>
      <c r="AC59">
        <f t="shared" si="2"/>
        <v>-104.29028256576554</v>
      </c>
      <c r="AE59">
        <f t="shared" si="3"/>
        <v>0</v>
      </c>
      <c r="AF59">
        <f t="shared" si="24"/>
        <v>0</v>
      </c>
      <c r="AG59">
        <f t="shared" si="24"/>
        <v>-0.2220438414248592</v>
      </c>
      <c r="AH59">
        <f t="shared" si="5"/>
        <v>-8054.2828625977327</v>
      </c>
      <c r="AI59">
        <f t="shared" si="25"/>
        <v>-8054.5049064391578</v>
      </c>
      <c r="AJ59">
        <f t="shared" si="7"/>
        <v>21.088097998135211</v>
      </c>
      <c r="AK59">
        <f t="shared" si="22"/>
        <v>-5.8241529197341233</v>
      </c>
      <c r="AL59">
        <f t="shared" si="26"/>
        <v>-8039.240961360757</v>
      </c>
      <c r="AN59">
        <f t="shared" si="27"/>
        <v>0</v>
      </c>
      <c r="AO59">
        <f t="shared" si="27"/>
        <v>0</v>
      </c>
      <c r="AP59">
        <f t="shared" si="27"/>
        <v>-6.1080967111306586E-4</v>
      </c>
      <c r="AQ59">
        <f t="shared" si="27"/>
        <v>-22.156137431173715</v>
      </c>
      <c r="AR59">
        <f t="shared" si="27"/>
        <v>-22.156748240844831</v>
      </c>
      <c r="AS59">
        <f t="shared" si="27"/>
        <v>5.8010229511364343E-2</v>
      </c>
      <c r="AT59">
        <f t="shared" si="27"/>
        <v>-1.6021380762406154E-2</v>
      </c>
      <c r="AU59">
        <f t="shared" si="23"/>
        <v>-22.114759392095873</v>
      </c>
      <c r="AW59">
        <v>56</v>
      </c>
      <c r="AX59">
        <f>IF(Z59&gt;0, (R59*SUMPRODUCT(K59:$K$98, X59:$X$98)-K59*$AZ$3)/Z59, 0)</f>
        <v>-23484.164635356014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50</v>
      </c>
      <c r="R60">
        <f t="shared" si="0"/>
        <v>2000000</v>
      </c>
      <c r="S60">
        <f t="shared" si="1"/>
        <v>-54143.520636767142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-104.29028256576554</v>
      </c>
      <c r="AC60">
        <f t="shared" si="2"/>
        <v>-110.76950992463546</v>
      </c>
      <c r="AE60">
        <f t="shared" si="3"/>
        <v>0</v>
      </c>
      <c r="AF60">
        <f t="shared" si="24"/>
        <v>0</v>
      </c>
      <c r="AG60">
        <f t="shared" si="24"/>
        <v>-0.1022924891306527</v>
      </c>
      <c r="AH60">
        <f t="shared" si="5"/>
        <v>-4701.2365551983166</v>
      </c>
      <c r="AI60">
        <f t="shared" si="25"/>
        <v>-4701.338847687447</v>
      </c>
      <c r="AJ60">
        <f t="shared" si="7"/>
        <v>6.4792273588699203</v>
      </c>
      <c r="AK60">
        <f t="shared" si="22"/>
        <v>-7.3003197796035879</v>
      </c>
      <c r="AL60">
        <f t="shared" si="26"/>
        <v>-4702.1599401081803</v>
      </c>
      <c r="AN60">
        <f t="shared" si="27"/>
        <v>0</v>
      </c>
      <c r="AO60">
        <f t="shared" si="27"/>
        <v>0</v>
      </c>
      <c r="AP60">
        <f t="shared" si="27"/>
        <v>-2.512423787021374E-4</v>
      </c>
      <c r="AQ60">
        <f t="shared" si="27"/>
        <v>-11.546789651983618</v>
      </c>
      <c r="AR60">
        <f t="shared" si="27"/>
        <v>-11.54704089436232</v>
      </c>
      <c r="AS60">
        <f t="shared" si="27"/>
        <v>1.5913744084526796E-2</v>
      </c>
      <c r="AT60">
        <f t="shared" si="27"/>
        <v>-1.7930443596608621E-2</v>
      </c>
      <c r="AU60">
        <f t="shared" si="23"/>
        <v>-11.5490575938744</v>
      </c>
      <c r="AW60">
        <v>57</v>
      </c>
      <c r="AX60">
        <f>IF(Z60&gt;0, (R60*SUMPRODUCT(K60:$K$98, X60:$X$98)-K60*$AZ$3)/Z60, 0)</f>
        <v>-54143.520636767142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50</v>
      </c>
      <c r="R61">
        <f t="shared" si="0"/>
        <v>2000000</v>
      </c>
      <c r="S61">
        <f t="shared" si="1"/>
        <v>-134058.54884725637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-110.76950992463546</v>
      </c>
      <c r="AC61">
        <f t="shared" si="2"/>
        <v>-108.31905844063355</v>
      </c>
      <c r="AE61">
        <f t="shared" si="3"/>
        <v>0</v>
      </c>
      <c r="AF61">
        <f t="shared" si="24"/>
        <v>0</v>
      </c>
      <c r="AG61">
        <f t="shared" si="24"/>
        <v>-4.0399907119705626E-2</v>
      </c>
      <c r="AH61">
        <f t="shared" si="5"/>
        <v>-2434.7862847856218</v>
      </c>
      <c r="AI61">
        <f t="shared" si="25"/>
        <v>-2434.8266846927413</v>
      </c>
      <c r="AJ61">
        <f t="shared" si="7"/>
        <v>-2.4504514840019027</v>
      </c>
      <c r="AK61">
        <f t="shared" si="22"/>
        <v>-7.7538656947244826</v>
      </c>
      <c r="AL61">
        <f t="shared" si="26"/>
        <v>-2445.0310018714677</v>
      </c>
      <c r="AN61">
        <f t="shared" si="27"/>
        <v>0</v>
      </c>
      <c r="AO61">
        <f t="shared" si="27"/>
        <v>0</v>
      </c>
      <c r="AP61">
        <f t="shared" si="27"/>
        <v>-8.8595465407603259E-5</v>
      </c>
      <c r="AQ61">
        <f t="shared" si="27"/>
        <v>-5.3393940592357279</v>
      </c>
      <c r="AR61">
        <f t="shared" si="27"/>
        <v>-5.3394826547011345</v>
      </c>
      <c r="AS61">
        <f t="shared" si="27"/>
        <v>-5.3737472475031403E-3</v>
      </c>
      <c r="AT61">
        <f t="shared" si="27"/>
        <v>-1.7003933645112053E-2</v>
      </c>
      <c r="AU61">
        <f t="shared" si="23"/>
        <v>-5.3618603355937502</v>
      </c>
      <c r="AW61">
        <v>58</v>
      </c>
      <c r="AX61">
        <f>IF(Z61&gt;0, (R61*SUMPRODUCT(K61:$K$98, X61:$X$98)-K61*$AZ$3)/Z61, 0)</f>
        <v>-134058.54884725637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50</v>
      </c>
      <c r="R62">
        <f t="shared" si="0"/>
        <v>2000000</v>
      </c>
      <c r="S62">
        <f t="shared" si="1"/>
        <v>-390268.92210478714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-108.31905844063355</v>
      </c>
      <c r="AC62">
        <f t="shared" si="2"/>
        <v>-101.16091577131074</v>
      </c>
      <c r="AE62">
        <f t="shared" si="3"/>
        <v>0</v>
      </c>
      <c r="AF62">
        <f t="shared" si="24"/>
        <v>0</v>
      </c>
      <c r="AG62">
        <f t="shared" si="24"/>
        <v>-1.2960411403722925E-2</v>
      </c>
      <c r="AH62">
        <f t="shared" si="5"/>
        <v>-1081.419865791426</v>
      </c>
      <c r="AI62">
        <f t="shared" si="25"/>
        <v>-1081.4328262028298</v>
      </c>
      <c r="AJ62">
        <f t="shared" si="7"/>
        <v>-7.1581426693228138</v>
      </c>
      <c r="AK62">
        <f t="shared" si="22"/>
        <v>-7.5823340908443493</v>
      </c>
      <c r="AL62">
        <f t="shared" si="26"/>
        <v>-1096.173302962997</v>
      </c>
      <c r="AN62">
        <f t="shared" si="27"/>
        <v>0</v>
      </c>
      <c r="AO62">
        <f t="shared" si="27"/>
        <v>0</v>
      </c>
      <c r="AP62">
        <f t="shared" si="27"/>
        <v>-2.537650990103156E-5</v>
      </c>
      <c r="AQ62">
        <f t="shared" si="27"/>
        <v>-2.1174221308704242</v>
      </c>
      <c r="AR62">
        <f t="shared" si="27"/>
        <v>-2.1174475073803256</v>
      </c>
      <c r="AS62">
        <f t="shared" si="27"/>
        <v>-1.4015656807691122E-2</v>
      </c>
      <c r="AT62">
        <f t="shared" si="27"/>
        <v>-1.4846224408738243E-2</v>
      </c>
      <c r="AU62">
        <f t="shared" si="23"/>
        <v>-2.1463093885967548</v>
      </c>
      <c r="AW62">
        <v>59</v>
      </c>
      <c r="AX62">
        <f>IF(Z62&gt;0, (R62*SUMPRODUCT(K62:$K$98, X62:$X$98)-K62*$AZ$3)/Z62, 0)</f>
        <v>-390268.92210478714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50</v>
      </c>
      <c r="R63">
        <f t="shared" si="0"/>
        <v>2000000</v>
      </c>
      <c r="S63">
        <f t="shared" si="1"/>
        <v>-1476414.7465158722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-101.16091577131074</v>
      </c>
      <c r="AC63">
        <f t="shared" si="2"/>
        <v>-92.119822965968211</v>
      </c>
      <c r="AE63">
        <f t="shared" si="3"/>
        <v>0</v>
      </c>
      <c r="AF63">
        <f t="shared" si="24"/>
        <v>0</v>
      </c>
      <c r="AG63">
        <f t="shared" si="24"/>
        <v>-3.1197135894015494E-3</v>
      </c>
      <c r="AH63">
        <f t="shared" si="5"/>
        <v>-388.44374801136581</v>
      </c>
      <c r="AI63">
        <f t="shared" si="25"/>
        <v>-388.44686772495521</v>
      </c>
      <c r="AJ63">
        <f t="shared" si="7"/>
        <v>-9.0410928053425295</v>
      </c>
      <c r="AK63">
        <f t="shared" si="22"/>
        <v>-7.0812641039917521</v>
      </c>
      <c r="AL63">
        <f t="shared" si="26"/>
        <v>-404.56922463428953</v>
      </c>
      <c r="AN63">
        <f t="shared" si="27"/>
        <v>0</v>
      </c>
      <c r="AO63">
        <f t="shared" si="27"/>
        <v>0</v>
      </c>
      <c r="AP63">
        <f t="shared" si="27"/>
        <v>-5.4539331024885792E-6</v>
      </c>
      <c r="AQ63">
        <f t="shared" si="27"/>
        <v>-0.67908356168692974</v>
      </c>
      <c r="AR63">
        <f t="shared" si="27"/>
        <v>-0.67908901562003221</v>
      </c>
      <c r="AS63">
        <f t="shared" si="27"/>
        <v>-1.5805782781228944E-2</v>
      </c>
      <c r="AT63">
        <f t="shared" si="27"/>
        <v>-1.2379578957321306E-2</v>
      </c>
      <c r="AU63">
        <f t="shared" si="23"/>
        <v>-0.70727437735858256</v>
      </c>
      <c r="AW63">
        <v>60</v>
      </c>
      <c r="AX63">
        <f>IF(Z63&gt;0, (R63*SUMPRODUCT(K63:$K$98, X63:$X$98)-K63*$AZ$3)/Z63, 0)</f>
        <v>-1476414.7465158722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50</v>
      </c>
      <c r="R64">
        <f t="shared" si="0"/>
        <v>2000000</v>
      </c>
      <c r="S64">
        <f t="shared" si="1"/>
        <v>-8454838.5298965611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-92.119822965968211</v>
      </c>
      <c r="AC64">
        <f t="shared" si="2"/>
        <v>-82.835946763179294</v>
      </c>
      <c r="AE64">
        <f t="shared" si="3"/>
        <v>0</v>
      </c>
      <c r="AF64">
        <f t="shared" si="24"/>
        <v>0</v>
      </c>
      <c r="AG64">
        <f t="shared" si="24"/>
        <v>-4.8987302637577834E-4</v>
      </c>
      <c r="AH64">
        <f t="shared" si="5"/>
        <v>-103.94573708527022</v>
      </c>
      <c r="AI64">
        <f t="shared" si="25"/>
        <v>-103.94622695829661</v>
      </c>
      <c r="AJ64">
        <f t="shared" si="7"/>
        <v>-9.2838762027889175</v>
      </c>
      <c r="AK64">
        <f t="shared" si="22"/>
        <v>-6.4483876076177751</v>
      </c>
      <c r="AL64">
        <f t="shared" si="26"/>
        <v>-119.6784907687033</v>
      </c>
      <c r="AN64">
        <f t="shared" si="27"/>
        <v>0</v>
      </c>
      <c r="AO64">
        <f t="shared" si="27"/>
        <v>0</v>
      </c>
      <c r="AP64">
        <f t="shared" si="27"/>
        <v>-7.6464629055202603E-7</v>
      </c>
      <c r="AQ64">
        <f t="shared" si="27"/>
        <v>-0.16224964021590799</v>
      </c>
      <c r="AR64">
        <f t="shared" si="27"/>
        <v>-0.16225040486219855</v>
      </c>
      <c r="AS64">
        <f t="shared" si="27"/>
        <v>-1.4491268386272139E-2</v>
      </c>
      <c r="AT64">
        <f t="shared" si="27"/>
        <v>-1.00653340737815E-2</v>
      </c>
      <c r="AU64">
        <f t="shared" si="23"/>
        <v>-0.18680700732225219</v>
      </c>
      <c r="AW64">
        <v>61</v>
      </c>
      <c r="AX64">
        <f>IF(Z64&gt;0, (R64*SUMPRODUCT(K64:$K$98, X64:$X$98)-K64*$AZ$3)/Z64, 0)</f>
        <v>-8454838.5298965611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50</v>
      </c>
      <c r="R65">
        <f t="shared" si="0"/>
        <v>2000000</v>
      </c>
      <c r="S65">
        <f t="shared" si="1"/>
        <v>-48879042.954965569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-82.835946763179294</v>
      </c>
      <c r="AC65">
        <f t="shared" si="2"/>
        <v>-74.102696613684614</v>
      </c>
      <c r="AE65">
        <f t="shared" si="3"/>
        <v>0</v>
      </c>
      <c r="AF65">
        <f t="shared" si="24"/>
        <v>0</v>
      </c>
      <c r="AG65">
        <f t="shared" si="24"/>
        <v>-7.5802114908385911E-5</v>
      </c>
      <c r="AH65">
        <f t="shared" si="5"/>
        <v>-16.366887248145385</v>
      </c>
      <c r="AI65">
        <f t="shared" si="25"/>
        <v>-16.366963050260292</v>
      </c>
      <c r="AJ65">
        <f t="shared" si="7"/>
        <v>-8.7332501494946797</v>
      </c>
      <c r="AK65">
        <f t="shared" si="22"/>
        <v>-5.7985162734225515</v>
      </c>
      <c r="AL65">
        <f t="shared" si="26"/>
        <v>-30.898729473177525</v>
      </c>
      <c r="AN65">
        <f t="shared" si="27"/>
        <v>0</v>
      </c>
      <c r="AO65">
        <f t="shared" si="27"/>
        <v>0</v>
      </c>
      <c r="AP65">
        <f t="shared" si="27"/>
        <v>-1.056429109102768E-7</v>
      </c>
      <c r="AQ65">
        <f t="shared" si="27"/>
        <v>-2.2809991693821276E-2</v>
      </c>
      <c r="AR65">
        <f t="shared" si="27"/>
        <v>-2.2810097336732182E-2</v>
      </c>
      <c r="AS65">
        <f t="shared" si="27"/>
        <v>-1.2171243092825119E-2</v>
      </c>
      <c r="AT65">
        <f t="shared" si="27"/>
        <v>-8.081201148877188E-3</v>
      </c>
      <c r="AU65">
        <f t="shared" si="23"/>
        <v>-4.3062541578434491E-2</v>
      </c>
      <c r="AW65">
        <v>62</v>
      </c>
      <c r="AX65">
        <f>IF(Z65&gt;0, (R65*SUMPRODUCT(K65:$K$98, X65:$X$98)-K65*$AZ$3)/Z65, 0)</f>
        <v>-48879042.954965569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50</v>
      </c>
      <c r="R66">
        <f t="shared" si="0"/>
        <v>2000000</v>
      </c>
      <c r="S66">
        <f t="shared" si="1"/>
        <v>-286699198.64575559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-74.102696613684614</v>
      </c>
      <c r="AC66">
        <f t="shared" si="2"/>
        <v>-66.183096078851122</v>
      </c>
      <c r="AE66">
        <f t="shared" si="3"/>
        <v>0</v>
      </c>
      <c r="AF66">
        <f t="shared" si="24"/>
        <v>0</v>
      </c>
      <c r="AG66">
        <f t="shared" si="24"/>
        <v>-1.1542253412543837E-5</v>
      </c>
      <c r="AH66">
        <f t="shared" si="5"/>
        <v>-2.5400736138703284</v>
      </c>
      <c r="AI66">
        <f t="shared" si="25"/>
        <v>-2.540085156123741</v>
      </c>
      <c r="AJ66">
        <f t="shared" si="7"/>
        <v>-7.9196005348334921</v>
      </c>
      <c r="AK66">
        <f t="shared" si="22"/>
        <v>-5.1871887629579234</v>
      </c>
      <c r="AL66">
        <f t="shared" si="26"/>
        <v>-15.646874453915157</v>
      </c>
      <c r="AN66">
        <f t="shared" si="27"/>
        <v>0</v>
      </c>
      <c r="AO66">
        <f t="shared" si="27"/>
        <v>0</v>
      </c>
      <c r="AP66">
        <f t="shared" si="27"/>
        <v>-1.4362552162944696E-8</v>
      </c>
      <c r="AQ66">
        <f t="shared" si="27"/>
        <v>-3.1607294063812842E-3</v>
      </c>
      <c r="AR66">
        <f t="shared" si="27"/>
        <v>-3.1607437689334474E-3</v>
      </c>
      <c r="AS66">
        <f t="shared" si="27"/>
        <v>-9.854720020928907E-3</v>
      </c>
      <c r="AT66">
        <f t="shared" si="27"/>
        <v>-6.4546554753387754E-3</v>
      </c>
      <c r="AU66">
        <f t="shared" si="23"/>
        <v>-1.9470119265201129E-2</v>
      </c>
      <c r="AW66">
        <v>63</v>
      </c>
      <c r="AX66">
        <f>IF(Z66&gt;0, (R66*SUMPRODUCT(K66:$K$98, X66:$X$98)-K66*$AZ$3)/Z66, 0)</f>
        <v>-286699198.64575559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-1711798569.3465192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-66.183096078851122</v>
      </c>
      <c r="AC67">
        <f t="shared" ref="AC67:AC98" si="30">S67*Z67</f>
        <v>-59.094818838143851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-1.72610317289561E-6</v>
      </c>
      <c r="AH67">
        <f t="shared" ref="AH67:AH98" si="33">-X67*R67</f>
        <v>-0.38802910822091152</v>
      </c>
      <c r="AI67">
        <f t="shared" ref="AI67:AI98" si="34">SUM(AE67:AH67)</f>
        <v>-0.38803083432408442</v>
      </c>
      <c r="AJ67">
        <f t="shared" ref="AJ67:AJ98" si="35">AB67-AC67</f>
        <v>-7.0882772407072707</v>
      </c>
      <c r="AK67">
        <f t="shared" si="22"/>
        <v>-4.6328167255195787</v>
      </c>
      <c r="AL67">
        <f t="shared" si="26"/>
        <v>-12.109124800550934</v>
      </c>
      <c r="AN67">
        <f t="shared" ref="AN67:AU98" si="36">AE67*$K67</f>
        <v>0</v>
      </c>
      <c r="AO67">
        <f t="shared" si="36"/>
        <v>0</v>
      </c>
      <c r="AP67">
        <f t="shared" si="36"/>
        <v>-1.9177400675190878E-9</v>
      </c>
      <c r="AQ67">
        <f t="shared" si="36"/>
        <v>-4.3110920591763824E-4</v>
      </c>
      <c r="AR67">
        <f t="shared" si="36"/>
        <v>-4.3111112365770574E-4</v>
      </c>
      <c r="AS67">
        <f t="shared" si="36"/>
        <v>-7.8752379855627948E-3</v>
      </c>
      <c r="AT67">
        <f t="shared" si="36"/>
        <v>-5.1471652445301353E-3</v>
      </c>
      <c r="AU67">
        <f t="shared" si="23"/>
        <v>-1.3453514353750636E-2</v>
      </c>
      <c r="AW67">
        <v>64</v>
      </c>
      <c r="AX67">
        <f>IF(Z67&gt;0, (R67*SUMPRODUCT(K67:$K$98, X67:$X$98)-K67*$AZ$3)/Z67, 0)</f>
        <v>-1711798569.3465192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50</v>
      </c>
      <c r="R68">
        <f t="shared" si="28"/>
        <v>2000000</v>
      </c>
      <c r="S68">
        <f t="shared" si="29"/>
        <v>-10430184079.998669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-59.094818838143851</v>
      </c>
      <c r="AC68">
        <f t="shared" si="30"/>
        <v>-52.763608902605412</v>
      </c>
      <c r="AE68">
        <f t="shared" si="31"/>
        <v>0</v>
      </c>
      <c r="AF68">
        <f t="shared" si="32"/>
        <v>0</v>
      </c>
      <c r="AG68">
        <f t="shared" si="32"/>
        <v>-2.5293709342957321E-7</v>
      </c>
      <c r="AH68">
        <f t="shared" si="33"/>
        <v>-5.8236201909483226E-2</v>
      </c>
      <c r="AI68">
        <f t="shared" si="34"/>
        <v>-5.8236454846576656E-2</v>
      </c>
      <c r="AJ68">
        <f t="shared" si="35"/>
        <v>-6.331209935538439</v>
      </c>
      <c r="AK68">
        <f t="shared" si="22"/>
        <v>-4.1366373186700702</v>
      </c>
      <c r="AL68">
        <f t="shared" si="26"/>
        <v>-10.526083709055087</v>
      </c>
      <c r="AN68">
        <f t="shared" si="36"/>
        <v>0</v>
      </c>
      <c r="AO68">
        <f t="shared" si="36"/>
        <v>0</v>
      </c>
      <c r="AP68">
        <f t="shared" si="36"/>
        <v>-2.5090972371040167E-10</v>
      </c>
      <c r="AQ68">
        <f t="shared" si="36"/>
        <v>-5.776942058172309E-5</v>
      </c>
      <c r="AR68">
        <f t="shared" si="36"/>
        <v>-5.7769671491446799E-5</v>
      </c>
      <c r="AS68">
        <f t="shared" si="36"/>
        <v>-6.280463312593622E-3</v>
      </c>
      <c r="AT68">
        <f t="shared" si="36"/>
        <v>-4.1034808799470888E-3</v>
      </c>
      <c r="AU68">
        <f t="shared" si="23"/>
        <v>-1.0441713864032158E-2</v>
      </c>
      <c r="AW68">
        <v>65</v>
      </c>
      <c r="AX68">
        <f>IF(Z68&gt;0, (R68*SUMPRODUCT(K68:$K$98, X68:$X$98)-K68*$AZ$3)/Z68, 0)</f>
        <v>-10430184079.998669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50</v>
      </c>
      <c r="R69">
        <f t="shared" si="28"/>
        <v>2000000</v>
      </c>
      <c r="S69">
        <f t="shared" si="29"/>
        <v>-64875423991.112114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-52.763608902605412</v>
      </c>
      <c r="AC69">
        <f t="shared" si="30"/>
        <v>-47.110415739218546</v>
      </c>
      <c r="AE69">
        <f t="shared" si="31"/>
        <v>0</v>
      </c>
      <c r="AF69">
        <f t="shared" si="32"/>
        <v>0</v>
      </c>
      <c r="AG69">
        <f t="shared" si="32"/>
        <v>-3.6308368285710653E-8</v>
      </c>
      <c r="AH69">
        <f t="shared" si="33"/>
        <v>-8.5639741683826744E-3</v>
      </c>
      <c r="AI69">
        <f t="shared" si="34"/>
        <v>-8.5640104767509603E-3</v>
      </c>
      <c r="AJ69">
        <f t="shared" si="35"/>
        <v>-5.6531931633868666</v>
      </c>
      <c r="AK69">
        <f t="shared" si="22"/>
        <v>-3.6934526231823792</v>
      </c>
      <c r="AL69">
        <f t="shared" si="26"/>
        <v>-9.3552097970459975</v>
      </c>
      <c r="AN69">
        <f t="shared" si="36"/>
        <v>0</v>
      </c>
      <c r="AO69">
        <f t="shared" si="36"/>
        <v>0</v>
      </c>
      <c r="AP69">
        <f t="shared" si="36"/>
        <v>-3.2158344094499119E-11</v>
      </c>
      <c r="AQ69">
        <f t="shared" si="36"/>
        <v>-7.5851171816949524E-6</v>
      </c>
      <c r="AR69">
        <f t="shared" si="36"/>
        <v>-7.5851493400390468E-6</v>
      </c>
      <c r="AS69">
        <f t="shared" si="36"/>
        <v>-5.0070366575082946E-3</v>
      </c>
      <c r="AT69">
        <f t="shared" si="36"/>
        <v>-3.2712932572013706E-3</v>
      </c>
      <c r="AU69">
        <f t="shared" si="23"/>
        <v>-8.2859150640497044E-3</v>
      </c>
      <c r="AW69">
        <v>66</v>
      </c>
      <c r="AX69">
        <f>IF(Z69&gt;0, (R69*SUMPRODUCT(K69:$K$98, X69:$X$98)-K69*$AZ$3)/Z69, 0)</f>
        <v>-64875423991.112114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50</v>
      </c>
      <c r="R70">
        <f t="shared" si="28"/>
        <v>2000000</v>
      </c>
      <c r="S70">
        <f t="shared" si="29"/>
        <v>-412807284827.4668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-47.110415739218546</v>
      </c>
      <c r="AC70">
        <f t="shared" si="30"/>
        <v>-42.062877848614789</v>
      </c>
      <c r="AE70">
        <f t="shared" si="31"/>
        <v>0</v>
      </c>
      <c r="AF70">
        <f t="shared" si="32"/>
        <v>0</v>
      </c>
      <c r="AG70">
        <f t="shared" si="32"/>
        <v>-5.0947354122148077E-9</v>
      </c>
      <c r="AH70">
        <f t="shared" si="33"/>
        <v>-1.2340219676255496E-3</v>
      </c>
      <c r="AI70">
        <f t="shared" si="34"/>
        <v>-1.2340270623609618E-3</v>
      </c>
      <c r="AJ70">
        <f t="shared" si="35"/>
        <v>-5.0475378906037562</v>
      </c>
      <c r="AK70">
        <f t="shared" si="22"/>
        <v>-3.2977291017452983</v>
      </c>
      <c r="AL70">
        <f t="shared" si="26"/>
        <v>-8.3465010194114146</v>
      </c>
      <c r="AN70">
        <f t="shared" si="36"/>
        <v>0</v>
      </c>
      <c r="AO70">
        <f t="shared" si="36"/>
        <v>0</v>
      </c>
      <c r="AP70">
        <f t="shared" si="36"/>
        <v>-4.0289377537861902E-12</v>
      </c>
      <c r="AQ70">
        <f t="shared" si="36"/>
        <v>-9.7586965604691407E-7</v>
      </c>
      <c r="AR70">
        <f t="shared" si="36"/>
        <v>-9.7587368498466785E-7</v>
      </c>
      <c r="AS70">
        <f t="shared" si="36"/>
        <v>-3.9916137592470435E-3</v>
      </c>
      <c r="AT70">
        <f t="shared" si="36"/>
        <v>-2.6078577599783835E-3</v>
      </c>
      <c r="AU70">
        <f t="shared" si="23"/>
        <v>-6.6004473929104105E-3</v>
      </c>
      <c r="AW70">
        <v>67</v>
      </c>
      <c r="AX70">
        <f>IF(Z70&gt;0, (R70*SUMPRODUCT(K70:$K$98, X70:$X$98)-K70*$AZ$3)/Z70, 0)</f>
        <v>-412807284827.4668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50</v>
      </c>
      <c r="R71">
        <f t="shared" si="28"/>
        <v>2000000</v>
      </c>
      <c r="S71">
        <f t="shared" si="29"/>
        <v>-2691615506497.6426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-42.062877848614789</v>
      </c>
      <c r="AC71">
        <f t="shared" si="30"/>
        <v>-37.556141792590751</v>
      </c>
      <c r="AE71">
        <f t="shared" si="31"/>
        <v>0</v>
      </c>
      <c r="AF71">
        <f t="shared" si="32"/>
        <v>0</v>
      </c>
      <c r="AG71">
        <f t="shared" si="32"/>
        <v>-6.9765056899711477E-10</v>
      </c>
      <c r="AH71">
        <f t="shared" si="33"/>
        <v>-1.7384549956382179E-4</v>
      </c>
      <c r="AI71">
        <f t="shared" si="34"/>
        <v>-1.7384619721439078E-4</v>
      </c>
      <c r="AJ71">
        <f t="shared" si="35"/>
        <v>-4.5067360560240388</v>
      </c>
      <c r="AK71">
        <f t="shared" si="22"/>
        <v>-2.9444014494030357</v>
      </c>
      <c r="AL71">
        <f t="shared" si="26"/>
        <v>-7.4513113516242893</v>
      </c>
      <c r="AN71">
        <f t="shared" si="36"/>
        <v>0</v>
      </c>
      <c r="AO71">
        <f t="shared" si="36"/>
        <v>0</v>
      </c>
      <c r="AP71">
        <f t="shared" si="36"/>
        <v>-4.9259370019139259E-13</v>
      </c>
      <c r="AQ71">
        <f t="shared" si="36"/>
        <v>-1.2274797971549888E-7</v>
      </c>
      <c r="AR71">
        <f t="shared" si="36"/>
        <v>-1.2274847230919905E-7</v>
      </c>
      <c r="AS71">
        <f t="shared" si="36"/>
        <v>-3.1820941432243355E-3</v>
      </c>
      <c r="AT71">
        <f t="shared" si="36"/>
        <v>-2.0789685685991877E-3</v>
      </c>
      <c r="AU71">
        <f t="shared" si="23"/>
        <v>-5.2611854602958334E-3</v>
      </c>
      <c r="AW71">
        <v>68</v>
      </c>
      <c r="AX71">
        <f>IF(Z71&gt;0, (R71*SUMPRODUCT(K71:$K$98, X71:$X$98)-K71*$AZ$3)/Z71, 0)</f>
        <v>-2691615506497.6426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50</v>
      </c>
      <c r="R72">
        <f t="shared" si="28"/>
        <v>2000000</v>
      </c>
      <c r="S72">
        <f t="shared" si="29"/>
        <v>-18009763921488.82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-37.556141792590751</v>
      </c>
      <c r="AC72">
        <f t="shared" si="30"/>
        <v>-33.532269565433651</v>
      </c>
      <c r="AE72">
        <f t="shared" si="31"/>
        <v>0</v>
      </c>
      <c r="AF72">
        <f t="shared" si="32"/>
        <v>0</v>
      </c>
      <c r="AG72">
        <f t="shared" si="32"/>
        <v>-9.3094694943290592E-11</v>
      </c>
      <c r="AH72">
        <f t="shared" si="33"/>
        <v>-2.3903174734554121E-5</v>
      </c>
      <c r="AI72">
        <f t="shared" si="34"/>
        <v>-2.3903267829249065E-5</v>
      </c>
      <c r="AJ72">
        <f t="shared" si="35"/>
        <v>-4.0238722271570992</v>
      </c>
      <c r="AK72">
        <f t="shared" si="22"/>
        <v>-2.6289299254813527</v>
      </c>
      <c r="AL72">
        <f t="shared" si="26"/>
        <v>-6.6528260559062815</v>
      </c>
      <c r="AN72">
        <f t="shared" si="36"/>
        <v>0</v>
      </c>
      <c r="AO72">
        <f t="shared" si="36"/>
        <v>0</v>
      </c>
      <c r="AP72">
        <f t="shared" si="36"/>
        <v>-5.8689148837773389E-14</v>
      </c>
      <c r="AQ72">
        <f t="shared" si="36"/>
        <v>-1.506913987468473E-8</v>
      </c>
      <c r="AR72">
        <f t="shared" si="36"/>
        <v>-1.5069198563833567E-8</v>
      </c>
      <c r="AS72">
        <f t="shared" si="36"/>
        <v>-2.5367464406823941E-3</v>
      </c>
      <c r="AT72">
        <f t="shared" si="36"/>
        <v>-1.6573410522977537E-3</v>
      </c>
      <c r="AU72">
        <f t="shared" si="23"/>
        <v>-4.1941025621787115E-3</v>
      </c>
      <c r="AW72">
        <v>69</v>
      </c>
      <c r="AX72">
        <f>IF(Z72&gt;0, (R72*SUMPRODUCT(K72:$K$98, X72:$X$98)-K72*$AZ$3)/Z72, 0)</f>
        <v>-18009763921488.82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50</v>
      </c>
      <c r="R73">
        <f t="shared" si="28"/>
        <v>2000000</v>
      </c>
      <c r="S73">
        <f t="shared" si="29"/>
        <v>-123989180204119.17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-33.532269565433651</v>
      </c>
      <c r="AC73">
        <f t="shared" si="30"/>
        <v>-29.93952641094468</v>
      </c>
      <c r="AE73">
        <f t="shared" si="31"/>
        <v>0</v>
      </c>
      <c r="AF73">
        <f t="shared" si="32"/>
        <v>0</v>
      </c>
      <c r="AG73">
        <f t="shared" si="32"/>
        <v>-1.2073443167240986E-11</v>
      </c>
      <c r="AH73">
        <f t="shared" si="33"/>
        <v>-3.2036121930646682E-6</v>
      </c>
      <c r="AI73">
        <f t="shared" si="34"/>
        <v>-3.2036242665078355E-6</v>
      </c>
      <c r="AJ73">
        <f t="shared" si="35"/>
        <v>-3.5927431544889714</v>
      </c>
      <c r="AK73">
        <f t="shared" ref="AK73:AK98" si="49">G73*SUM(AB73:AB73, AE73:AF73)</f>
        <v>-2.3472588695803558</v>
      </c>
      <c r="AL73">
        <f t="shared" si="26"/>
        <v>-5.9400052276935931</v>
      </c>
      <c r="AN73">
        <f t="shared" si="36"/>
        <v>0</v>
      </c>
      <c r="AO73">
        <f t="shared" si="36"/>
        <v>0</v>
      </c>
      <c r="AP73">
        <f t="shared" si="36"/>
        <v>-6.7958846275735091E-15</v>
      </c>
      <c r="AQ73">
        <f t="shared" si="36"/>
        <v>-1.8032452345183329E-9</v>
      </c>
      <c r="AR73">
        <f t="shared" si="36"/>
        <v>-1.8032520304029603E-9</v>
      </c>
      <c r="AS73">
        <f t="shared" si="36"/>
        <v>-2.0222787846187421E-3</v>
      </c>
      <c r="AT73">
        <f t="shared" si="36"/>
        <v>-1.3212221441517731E-3</v>
      </c>
      <c r="AU73">
        <f t="shared" si="23"/>
        <v>-3.3435027320225454E-3</v>
      </c>
      <c r="AW73">
        <v>70</v>
      </c>
      <c r="AX73">
        <f>IF(Z73&gt;0, (R73*SUMPRODUCT(K73:$K$98, X73:$X$98)-K73*$AZ$3)/Z73, 0)</f>
        <v>-123989180204119.17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50</v>
      </c>
      <c r="R74">
        <f t="shared" si="28"/>
        <v>2000000</v>
      </c>
      <c r="S74">
        <f t="shared" si="29"/>
        <v>-879774263240398.38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-29.93952641094468</v>
      </c>
      <c r="AC74">
        <f t="shared" si="30"/>
        <v>-26.731720011356753</v>
      </c>
      <c r="AE74">
        <f t="shared" si="31"/>
        <v>0</v>
      </c>
      <c r="AF74">
        <f t="shared" si="32"/>
        <v>0</v>
      </c>
      <c r="AG74">
        <f t="shared" si="32"/>
        <v>-1.5192374412555594E-12</v>
      </c>
      <c r="AH74">
        <f t="shared" si="33"/>
        <v>-4.1733885177252069E-7</v>
      </c>
      <c r="AI74">
        <f t="shared" si="34"/>
        <v>-4.1734037100996193E-7</v>
      </c>
      <c r="AJ74">
        <f t="shared" si="35"/>
        <v>-3.2078063995879269</v>
      </c>
      <c r="AK74">
        <f t="shared" si="49"/>
        <v>-2.0957668487661278</v>
      </c>
      <c r="AL74">
        <f t="shared" si="26"/>
        <v>-5.3035736656944259</v>
      </c>
      <c r="AN74">
        <f t="shared" si="36"/>
        <v>0</v>
      </c>
      <c r="AO74">
        <f t="shared" si="36"/>
        <v>0</v>
      </c>
      <c r="AP74">
        <f t="shared" si="36"/>
        <v>-7.635236389167196E-16</v>
      </c>
      <c r="AQ74">
        <f t="shared" si="36"/>
        <v>-2.0974211806110886E-10</v>
      </c>
      <c r="AR74">
        <f t="shared" si="36"/>
        <v>-2.0974288158474775E-10</v>
      </c>
      <c r="AS74">
        <f t="shared" si="36"/>
        <v>-1.612148271655E-3</v>
      </c>
      <c r="AT74">
        <f t="shared" si="36"/>
        <v>-1.0532702046682689E-3</v>
      </c>
      <c r="AU74">
        <f t="shared" si="23"/>
        <v>-2.6654186860661506E-3</v>
      </c>
      <c r="AW74">
        <v>71</v>
      </c>
      <c r="AX74">
        <f>IF(Z74&gt;0, (R74*SUMPRODUCT(K74:$K$98, X74:$X$98)-K74*$AZ$3)/Z74, 0)</f>
        <v>-879774263240398.38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50</v>
      </c>
      <c r="R75">
        <f t="shared" si="28"/>
        <v>2000000</v>
      </c>
      <c r="S75">
        <f t="shared" si="29"/>
        <v>-6451961266207791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-26.731720011356753</v>
      </c>
      <c r="AC75">
        <f t="shared" si="30"/>
        <v>-23.867607153181524</v>
      </c>
      <c r="AE75">
        <f t="shared" si="31"/>
        <v>0</v>
      </c>
      <c r="AF75">
        <f t="shared" si="32"/>
        <v>0</v>
      </c>
      <c r="AG75">
        <f t="shared" si="32"/>
        <v>-1.8496396807423771E-13</v>
      </c>
      <c r="AH75">
        <f t="shared" si="33"/>
        <v>-5.2763243950750638E-8</v>
      </c>
      <c r="AI75">
        <f t="shared" si="34"/>
        <v>-5.2763428914718713E-8</v>
      </c>
      <c r="AJ75">
        <f t="shared" si="35"/>
        <v>-2.8641128581752291</v>
      </c>
      <c r="AK75">
        <f t="shared" si="49"/>
        <v>-1.8712204007949729</v>
      </c>
      <c r="AL75">
        <f t="shared" si="26"/>
        <v>-4.7353333117336307</v>
      </c>
      <c r="AN75">
        <f t="shared" si="36"/>
        <v>0</v>
      </c>
      <c r="AO75">
        <f t="shared" si="36"/>
        <v>0</v>
      </c>
      <c r="AP75">
        <f t="shared" si="36"/>
        <v>-8.2997678248632923E-17</v>
      </c>
      <c r="AQ75">
        <f t="shared" si="36"/>
        <v>-2.3676107246038693E-11</v>
      </c>
      <c r="AR75">
        <f t="shared" si="36"/>
        <v>-2.3676190243716942E-11</v>
      </c>
      <c r="AS75">
        <f t="shared" si="36"/>
        <v>-1.2851947324961702E-3</v>
      </c>
      <c r="AT75">
        <f t="shared" si="36"/>
        <v>-8.3966055861823109E-4</v>
      </c>
      <c r="AU75">
        <f t="shared" si="23"/>
        <v>-2.1248553147905913E-3</v>
      </c>
      <c r="AW75">
        <v>72</v>
      </c>
      <c r="AX75">
        <f>IF(Z75&gt;0, (R75*SUMPRODUCT(K75:$K$98, X75:$X$98)-K75*$AZ$3)/Z75, 0)</f>
        <v>-6451961266207791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50</v>
      </c>
      <c r="R76">
        <f t="shared" si="28"/>
        <v>2000000</v>
      </c>
      <c r="S76">
        <f t="shared" si="29"/>
        <v>-4.9059063668842232E+16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-23.867607153181524</v>
      </c>
      <c r="AC76">
        <f t="shared" si="30"/>
        <v>-21.310363529647191</v>
      </c>
      <c r="AE76">
        <f t="shared" si="31"/>
        <v>0</v>
      </c>
      <c r="AF76">
        <f t="shared" si="32"/>
        <v>0</v>
      </c>
      <c r="AG76">
        <f t="shared" si="32"/>
        <v>-2.1719089130497979E-14</v>
      </c>
      <c r="AH76">
        <f t="shared" si="33"/>
        <v>-6.455809570519894E-9</v>
      </c>
      <c r="AI76">
        <f t="shared" si="34"/>
        <v>-6.4558312896090242E-9</v>
      </c>
      <c r="AJ76">
        <f t="shared" si="35"/>
        <v>-2.5572436235343332</v>
      </c>
      <c r="AK76">
        <f t="shared" si="49"/>
        <v>-1.6707325007227067</v>
      </c>
      <c r="AL76">
        <f t="shared" si="26"/>
        <v>-4.2279761307128716</v>
      </c>
      <c r="AN76">
        <f t="shared" si="36"/>
        <v>0</v>
      </c>
      <c r="AO76">
        <f t="shared" si="36"/>
        <v>0</v>
      </c>
      <c r="AP76">
        <f t="shared" si="36"/>
        <v>-8.7016657037249708E-18</v>
      </c>
      <c r="AQ76">
        <f t="shared" si="36"/>
        <v>-2.5864941384990934E-12</v>
      </c>
      <c r="AR76">
        <f t="shared" si="36"/>
        <v>-2.586502840164797E-12</v>
      </c>
      <c r="AS76">
        <f t="shared" si="36"/>
        <v>-1.0245493722723111E-3</v>
      </c>
      <c r="AT76">
        <f t="shared" si="36"/>
        <v>-6.6937225655669559E-4</v>
      </c>
      <c r="AU76">
        <f t="shared" si="23"/>
        <v>-1.6939216314155096E-3</v>
      </c>
      <c r="AW76">
        <v>73</v>
      </c>
      <c r="AX76">
        <f>IF(Z76&gt;0, (R76*SUMPRODUCT(K76:$K$98, X76:$X$98)-K76*$AZ$3)/Z76, 0)</f>
        <v>-4.9059063668842232E+16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50</v>
      </c>
      <c r="R77">
        <f t="shared" si="28"/>
        <v>2000000</v>
      </c>
      <c r="S77">
        <f t="shared" si="29"/>
        <v>-3.8756970814279245E+17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-21.310363529647191</v>
      </c>
      <c r="AC77">
        <f t="shared" si="30"/>
        <v>-19.027110294330125</v>
      </c>
      <c r="AE77">
        <f t="shared" si="31"/>
        <v>0</v>
      </c>
      <c r="AF77">
        <f t="shared" si="32"/>
        <v>0</v>
      </c>
      <c r="AG77">
        <f t="shared" si="32"/>
        <v>-2.4546694303725047E-15</v>
      </c>
      <c r="AH77">
        <f t="shared" si="33"/>
        <v>-7.618891523528198E-10</v>
      </c>
      <c r="AI77">
        <f t="shared" si="34"/>
        <v>-7.6189160702225017E-10</v>
      </c>
      <c r="AJ77">
        <f t="shared" si="35"/>
        <v>-2.2832532353170656</v>
      </c>
      <c r="AK77">
        <f t="shared" si="49"/>
        <v>-1.4917254470753034</v>
      </c>
      <c r="AL77">
        <f t="shared" si="26"/>
        <v>-3.7749786831542602</v>
      </c>
      <c r="AN77">
        <f t="shared" si="36"/>
        <v>0</v>
      </c>
      <c r="AO77">
        <f t="shared" si="36"/>
        <v>0</v>
      </c>
      <c r="AP77">
        <f t="shared" si="36"/>
        <v>-8.7808342352319038E-19</v>
      </c>
      <c r="AQ77">
        <f t="shared" si="36"/>
        <v>-2.7254270044077671E-13</v>
      </c>
      <c r="AR77">
        <f t="shared" si="36"/>
        <v>-2.7254357852420023E-13</v>
      </c>
      <c r="AS77">
        <f t="shared" si="36"/>
        <v>-8.1676448683086456E-4</v>
      </c>
      <c r="AT77">
        <f t="shared" si="36"/>
        <v>-5.3361946473003022E-4</v>
      </c>
      <c r="AU77">
        <f t="shared" si="23"/>
        <v>-1.3503839518334382E-3</v>
      </c>
      <c r="AW77">
        <v>74</v>
      </c>
      <c r="AX77">
        <f>IF(Z77&gt;0, (R77*SUMPRODUCT(K77:$K$98, X77:$X$98)-K77*$AZ$3)/Z77, 0)</f>
        <v>-3.8756970814279245E+17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50</v>
      </c>
      <c r="R78">
        <f t="shared" si="28"/>
        <v>2000000</v>
      </c>
      <c r="S78">
        <f t="shared" si="29"/>
        <v>-3.19181431445246E+18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-19.027110294330125</v>
      </c>
      <c r="AC78">
        <f t="shared" si="30"/>
        <v>-16.988491334223564</v>
      </c>
      <c r="AE78">
        <f t="shared" si="31"/>
        <v>0</v>
      </c>
      <c r="AF78">
        <f t="shared" si="32"/>
        <v>0</v>
      </c>
      <c r="AG78">
        <f t="shared" si="32"/>
        <v>-2.6612593435182109E-16</v>
      </c>
      <c r="AH78">
        <f t="shared" si="33"/>
        <v>-8.6559872068678338E-11</v>
      </c>
      <c r="AI78">
        <f t="shared" si="34"/>
        <v>-8.6560138194612694E-11</v>
      </c>
      <c r="AJ78">
        <f t="shared" si="35"/>
        <v>-2.038618960106561</v>
      </c>
      <c r="AK78">
        <f t="shared" si="49"/>
        <v>-1.3318977206031088</v>
      </c>
      <c r="AL78">
        <f t="shared" si="26"/>
        <v>-3.3705166807962299</v>
      </c>
      <c r="AN78">
        <f t="shared" si="36"/>
        <v>0</v>
      </c>
      <c r="AO78">
        <f t="shared" si="36"/>
        <v>0</v>
      </c>
      <c r="AP78">
        <f t="shared" si="36"/>
        <v>-8.4998632981659264E-20</v>
      </c>
      <c r="AQ78">
        <f t="shared" si="36"/>
        <v>-2.7646575726732144E-14</v>
      </c>
      <c r="AR78">
        <f t="shared" si="36"/>
        <v>-2.7646660725365128E-14</v>
      </c>
      <c r="AS78">
        <f t="shared" si="36"/>
        <v>-6.511196483033172E-4</v>
      </c>
      <c r="AT78">
        <f t="shared" si="36"/>
        <v>-4.2539817022488362E-4</v>
      </c>
      <c r="AU78">
        <f t="shared" si="23"/>
        <v>-1.0765178185558476E-3</v>
      </c>
      <c r="AW78">
        <v>75</v>
      </c>
      <c r="AX78">
        <f>IF(Z78&gt;0, (R78*SUMPRODUCT(K78:$K$98, X78:$X$98)-K78*$AZ$3)/Z78, 0)</f>
        <v>-3.19181431445246E+18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50</v>
      </c>
      <c r="R79">
        <f t="shared" si="28"/>
        <v>2000000</v>
      </c>
      <c r="S79">
        <f t="shared" si="29"/>
        <v>-2.7459718338365669E+19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-16.988491334223564</v>
      </c>
      <c r="AC79">
        <f t="shared" si="30"/>
        <v>-15.168295834128207</v>
      </c>
      <c r="AE79">
        <f t="shared" si="31"/>
        <v>0</v>
      </c>
      <c r="AF79">
        <f t="shared" si="32"/>
        <v>0</v>
      </c>
      <c r="AG79">
        <f t="shared" si="32"/>
        <v>-2.761917592748146E-17</v>
      </c>
      <c r="AH79">
        <f t="shared" si="33"/>
        <v>-9.4338199632328572E-12</v>
      </c>
      <c r="AI79">
        <f t="shared" si="34"/>
        <v>-9.4338475824087842E-12</v>
      </c>
      <c r="AJ79">
        <f t="shared" si="35"/>
        <v>-1.8201955000953571</v>
      </c>
      <c r="AK79">
        <f t="shared" si="49"/>
        <v>-1.1891943933956497</v>
      </c>
      <c r="AL79">
        <f t="shared" si="26"/>
        <v>-3.0093898935004404</v>
      </c>
      <c r="AN79">
        <f t="shared" si="36"/>
        <v>0</v>
      </c>
      <c r="AO79">
        <f t="shared" si="36"/>
        <v>0</v>
      </c>
      <c r="AP79">
        <f t="shared" si="36"/>
        <v>-7.8762126943023553E-21</v>
      </c>
      <c r="AQ79">
        <f t="shared" si="36"/>
        <v>-2.6902603012222871E-15</v>
      </c>
      <c r="AR79">
        <f t="shared" si="36"/>
        <v>-2.6902681774349811E-15</v>
      </c>
      <c r="AS79">
        <f t="shared" si="36"/>
        <v>-5.1906859718063906E-4</v>
      </c>
      <c r="AT79">
        <f t="shared" si="36"/>
        <v>-3.3912481682468883E-4</v>
      </c>
      <c r="AU79">
        <f t="shared" si="23"/>
        <v>-8.5819341400801801E-4</v>
      </c>
      <c r="AW79">
        <v>76</v>
      </c>
      <c r="AX79">
        <f>IF(Z79&gt;0, (R79*SUMPRODUCT(K79:$K$98, X79:$X$98)-K79*$AZ$3)/Z79, 0)</f>
        <v>-2.7459718338365669E+19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50</v>
      </c>
      <c r="R80">
        <f t="shared" si="28"/>
        <v>2000000</v>
      </c>
      <c r="S80">
        <f t="shared" si="29"/>
        <v>-2.4709257330610759E+20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-15.168295834128207</v>
      </c>
      <c r="AC80">
        <f t="shared" si="30"/>
        <v>-13.543121280471613</v>
      </c>
      <c r="AE80">
        <f t="shared" si="31"/>
        <v>0</v>
      </c>
      <c r="AF80">
        <f t="shared" si="32"/>
        <v>0</v>
      </c>
      <c r="AG80">
        <f t="shared" si="32"/>
        <v>-2.7404954141810413E-18</v>
      </c>
      <c r="AH80">
        <f t="shared" si="33"/>
        <v>-9.8409955016102412E-13</v>
      </c>
      <c r="AI80">
        <f t="shared" si="34"/>
        <v>-9.8410229065643834E-13</v>
      </c>
      <c r="AJ80">
        <f t="shared" si="35"/>
        <v>-1.6251745536565938</v>
      </c>
      <c r="AK80">
        <f t="shared" si="49"/>
        <v>-1.0617807083889745</v>
      </c>
      <c r="AL80">
        <f t="shared" si="26"/>
        <v>-2.6869552620465527</v>
      </c>
      <c r="AN80">
        <f t="shared" si="36"/>
        <v>0</v>
      </c>
      <c r="AO80">
        <f t="shared" si="36"/>
        <v>0</v>
      </c>
      <c r="AP80">
        <f t="shared" si="36"/>
        <v>-6.9777880911320688E-22</v>
      </c>
      <c r="AQ80">
        <f t="shared" si="36"/>
        <v>-2.5056922504116206E-16</v>
      </c>
      <c r="AR80">
        <f t="shared" si="36"/>
        <v>-2.5056992281997121E-16</v>
      </c>
      <c r="AS80">
        <f t="shared" si="36"/>
        <v>-4.1379830770140857E-4</v>
      </c>
      <c r="AT80">
        <f t="shared" si="36"/>
        <v>-2.7034822769825354E-4</v>
      </c>
      <c r="AU80">
        <f t="shared" si="23"/>
        <v>-6.8414653539991272E-4</v>
      </c>
      <c r="AW80">
        <v>77</v>
      </c>
      <c r="AX80">
        <f>IF(Z80&gt;0, (R80*SUMPRODUCT(K80:$K$98, X80:$X$98)-K80*$AZ$3)/Z80, 0)</f>
        <v>-2.4709257330610759E+20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50</v>
      </c>
      <c r="R81">
        <f t="shared" si="28"/>
        <v>2000000</v>
      </c>
      <c r="S81">
        <f t="shared" si="29"/>
        <v>-2.3331688796680505E+21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-13.543121280471613</v>
      </c>
      <c r="AC81">
        <f t="shared" si="30"/>
        <v>-12.092072571849654</v>
      </c>
      <c r="AE81">
        <f t="shared" si="31"/>
        <v>0</v>
      </c>
      <c r="AF81">
        <f t="shared" si="32"/>
        <v>0</v>
      </c>
      <c r="AG81">
        <f t="shared" si="32"/>
        <v>-2.5913410463390981E-19</v>
      </c>
      <c r="AH81">
        <f t="shared" si="33"/>
        <v>-9.8158254216212846E-14</v>
      </c>
      <c r="AI81">
        <f t="shared" si="34"/>
        <v>-9.8158513350317481E-14</v>
      </c>
      <c r="AJ81">
        <f t="shared" si="35"/>
        <v>-1.4510487086219594</v>
      </c>
      <c r="AK81">
        <f t="shared" si="49"/>
        <v>-0.94801848963301305</v>
      </c>
      <c r="AL81">
        <f t="shared" si="26"/>
        <v>-2.3990671982550706</v>
      </c>
      <c r="AN81">
        <f t="shared" si="36"/>
        <v>0</v>
      </c>
      <c r="AO81">
        <f t="shared" si="36"/>
        <v>0</v>
      </c>
      <c r="AP81">
        <f t="shared" si="36"/>
        <v>-5.8910844444793091E-23</v>
      </c>
      <c r="AQ81">
        <f t="shared" si="36"/>
        <v>-2.231503125871095E-17</v>
      </c>
      <c r="AR81">
        <f t="shared" si="36"/>
        <v>-2.2315090169555394E-17</v>
      </c>
      <c r="AS81">
        <f t="shared" si="36"/>
        <v>-3.2987747744053628E-4</v>
      </c>
      <c r="AT81">
        <f t="shared" si="36"/>
        <v>-2.1551995192781694E-4</v>
      </c>
      <c r="AU81">
        <f t="shared" si="23"/>
        <v>-5.4539742936837558E-4</v>
      </c>
      <c r="AW81">
        <v>78</v>
      </c>
      <c r="AX81">
        <f>IF(Z81&gt;0, (R81*SUMPRODUCT(K81:$K$98, X81:$X$98)-K81*$AZ$3)/Z81, 0)</f>
        <v>-2.3331688796680505E+21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50</v>
      </c>
      <c r="R82">
        <f t="shared" si="28"/>
        <v>2000000</v>
      </c>
      <c r="S82">
        <f t="shared" si="29"/>
        <v>-2.3195817569498335E+22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-12.092072571849654</v>
      </c>
      <c r="AC82">
        <f t="shared" si="30"/>
        <v>-10.796493367722904</v>
      </c>
      <c r="AE82">
        <f t="shared" si="31"/>
        <v>0</v>
      </c>
      <c r="AF82">
        <f t="shared" si="32"/>
        <v>0</v>
      </c>
      <c r="AG82">
        <f t="shared" si="32"/>
        <v>-2.3272500172444675E-20</v>
      </c>
      <c r="AH82">
        <f t="shared" si="33"/>
        <v>-9.3308105366050414E-15</v>
      </c>
      <c r="AI82">
        <f t="shared" si="34"/>
        <v>-9.3308338091052135E-15</v>
      </c>
      <c r="AJ82">
        <f t="shared" si="35"/>
        <v>-1.2955792041267493</v>
      </c>
      <c r="AK82">
        <f t="shared" si="49"/>
        <v>-0.84644508002947583</v>
      </c>
      <c r="AL82">
        <f t="shared" si="26"/>
        <v>-2.1420242841562347</v>
      </c>
      <c r="AN82">
        <f t="shared" si="36"/>
        <v>0</v>
      </c>
      <c r="AO82">
        <f t="shared" si="36"/>
        <v>0</v>
      </c>
      <c r="AP82">
        <f t="shared" si="36"/>
        <v>-4.7238455914457352E-24</v>
      </c>
      <c r="AQ82">
        <f t="shared" si="36"/>
        <v>-1.8939653192116407E-18</v>
      </c>
      <c r="AR82">
        <f t="shared" si="36"/>
        <v>-1.893970043057232E-18</v>
      </c>
      <c r="AS82">
        <f t="shared" si="36"/>
        <v>-2.6297630535757034E-4</v>
      </c>
      <c r="AT82">
        <f t="shared" si="36"/>
        <v>-1.7181118616694586E-4</v>
      </c>
      <c r="AU82">
        <f t="shared" si="23"/>
        <v>-4.3478749152451815E-4</v>
      </c>
      <c r="AW82">
        <v>79</v>
      </c>
      <c r="AX82">
        <f>IF(Z82&gt;0, (R82*SUMPRODUCT(K82:$K$98, X82:$X$98)-K82*$AZ$3)/Z82, 0)</f>
        <v>-2.3195817569498335E+22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50</v>
      </c>
      <c r="R83">
        <f t="shared" si="28"/>
        <v>2000000</v>
      </c>
      <c r="S83">
        <f t="shared" si="29"/>
        <v>-2.436277070301048E+23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-10.796493367722904</v>
      </c>
      <c r="AC83">
        <f t="shared" si="30"/>
        <v>-9.6397262211811636</v>
      </c>
      <c r="AE83">
        <f t="shared" si="31"/>
        <v>0</v>
      </c>
      <c r="AF83">
        <f t="shared" si="32"/>
        <v>0</v>
      </c>
      <c r="AG83">
        <f t="shared" si="32"/>
        <v>-1.9783723162468532E-21</v>
      </c>
      <c r="AH83">
        <f t="shared" si="33"/>
        <v>-8.4245611417893503E-16</v>
      </c>
      <c r="AI83">
        <f t="shared" si="34"/>
        <v>-8.4245809255125124E-16</v>
      </c>
      <c r="AJ83">
        <f t="shared" si="35"/>
        <v>-1.1567671465417408</v>
      </c>
      <c r="AK83">
        <f t="shared" si="49"/>
        <v>-0.75575453574060336</v>
      </c>
      <c r="AL83">
        <f t="shared" si="26"/>
        <v>-1.9125216822823452</v>
      </c>
      <c r="AN83">
        <f t="shared" si="36"/>
        <v>0</v>
      </c>
      <c r="AO83">
        <f t="shared" si="36"/>
        <v>0</v>
      </c>
      <c r="AP83">
        <f t="shared" si="36"/>
        <v>-3.5854416137579874E-25</v>
      </c>
      <c r="AQ83">
        <f t="shared" si="36"/>
        <v>-1.526799169567994E-19</v>
      </c>
      <c r="AR83">
        <f t="shared" si="36"/>
        <v>-1.5268027550096077E-19</v>
      </c>
      <c r="AS83">
        <f t="shared" si="36"/>
        <v>-2.0964310057204272E-4</v>
      </c>
      <c r="AT83">
        <f t="shared" si="36"/>
        <v>-1.369668257070678E-4</v>
      </c>
      <c r="AU83">
        <f t="shared" si="23"/>
        <v>-3.4660992627911071E-4</v>
      </c>
      <c r="AW83">
        <v>80</v>
      </c>
      <c r="AX83">
        <f>IF(Z83&gt;0, (R83*SUMPRODUCT(K83:$K$98, X83:$X$98)-K83*$AZ$3)/Z83, 0)</f>
        <v>-2.436277070301048E+23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50</v>
      </c>
      <c r="R84">
        <f t="shared" si="28"/>
        <v>2000000</v>
      </c>
      <c r="S84">
        <f t="shared" si="29"/>
        <v>-2.7126638201160989E+24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-9.6397262211811636</v>
      </c>
      <c r="AC84">
        <f t="shared" si="30"/>
        <v>-8.6068984117688956</v>
      </c>
      <c r="AE84">
        <f t="shared" si="31"/>
        <v>0</v>
      </c>
      <c r="AF84">
        <f t="shared" si="32"/>
        <v>0</v>
      </c>
      <c r="AG84">
        <f t="shared" si="32"/>
        <v>-1.5864292412394341E-22</v>
      </c>
      <c r="AH84">
        <f t="shared" si="33"/>
        <v>-7.1997826758417645E-17</v>
      </c>
      <c r="AI84">
        <f t="shared" si="34"/>
        <v>-7.1997985401341766E-17</v>
      </c>
      <c r="AJ84">
        <f t="shared" si="35"/>
        <v>-1.032827809412268</v>
      </c>
      <c r="AK84">
        <f t="shared" si="49"/>
        <v>-0.67478083548268153</v>
      </c>
      <c r="AL84">
        <f t="shared" si="26"/>
        <v>-1.7076086448949495</v>
      </c>
      <c r="AN84">
        <f t="shared" si="36"/>
        <v>0</v>
      </c>
      <c r="AO84">
        <f t="shared" si="36"/>
        <v>0</v>
      </c>
      <c r="AP84">
        <f t="shared" si="36"/>
        <v>-2.5670676398032906E-26</v>
      </c>
      <c r="AQ84">
        <f t="shared" si="36"/>
        <v>-1.1650270078437281E-20</v>
      </c>
      <c r="AR84">
        <f t="shared" si="36"/>
        <v>-1.1650295749113679E-20</v>
      </c>
      <c r="AS84">
        <f t="shared" si="36"/>
        <v>-1.6712619624684519E-4</v>
      </c>
      <c r="AT84">
        <f t="shared" si="36"/>
        <v>-1.0918911488127215E-4</v>
      </c>
      <c r="AU84">
        <f t="shared" si="23"/>
        <v>-2.7631531112811732E-4</v>
      </c>
      <c r="AW84">
        <v>81</v>
      </c>
      <c r="AX84">
        <f>IF(Z84&gt;0, (R84*SUMPRODUCT(K84:$K$98, X84:$X$98)-K84*$AZ$3)/Z84, 0)</f>
        <v>-2.7126638201160989E+24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50</v>
      </c>
      <c r="R85">
        <f t="shared" si="28"/>
        <v>2000000</v>
      </c>
      <c r="S85">
        <f t="shared" si="29"/>
        <v>-3.2146770032014181E+25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-8.6068984117688956</v>
      </c>
      <c r="AC85">
        <f t="shared" si="30"/>
        <v>-7.6847307247936572</v>
      </c>
      <c r="AE85">
        <f t="shared" si="31"/>
        <v>0</v>
      </c>
      <c r="AF85">
        <f t="shared" si="32"/>
        <v>0</v>
      </c>
      <c r="AG85">
        <f t="shared" si="32"/>
        <v>-1.1952570533743549E-23</v>
      </c>
      <c r="AH85">
        <f t="shared" si="33"/>
        <v>-5.804156973958417E-18</v>
      </c>
      <c r="AI85">
        <f t="shared" si="34"/>
        <v>-5.8041689265289504E-18</v>
      </c>
      <c r="AJ85">
        <f t="shared" si="35"/>
        <v>-0.92216768697523843</v>
      </c>
      <c r="AK85">
        <f t="shared" si="49"/>
        <v>-0.60248288882382273</v>
      </c>
      <c r="AL85">
        <f t="shared" si="26"/>
        <v>-1.5246505757990612</v>
      </c>
      <c r="AN85">
        <f t="shared" si="36"/>
        <v>0</v>
      </c>
      <c r="AO85">
        <f t="shared" si="36"/>
        <v>0</v>
      </c>
      <c r="AP85">
        <f t="shared" si="36"/>
        <v>-1.7268710082652779E-27</v>
      </c>
      <c r="AQ85">
        <f t="shared" si="36"/>
        <v>-8.3856693231412372E-22</v>
      </c>
      <c r="AR85">
        <f t="shared" si="36"/>
        <v>-8.3856865918513195E-22</v>
      </c>
      <c r="AS85">
        <f t="shared" si="36"/>
        <v>-1.3323198042637519E-4</v>
      </c>
      <c r="AT85">
        <f t="shared" si="36"/>
        <v>-8.7044893878565163E-5</v>
      </c>
      <c r="AU85">
        <f t="shared" si="23"/>
        <v>-2.2027687430494034E-4</v>
      </c>
      <c r="AW85">
        <v>82</v>
      </c>
      <c r="AX85">
        <f>IF(Z85&gt;0, (R85*SUMPRODUCT(K85:$K$98, X85:$X$98)-K85*$AZ$3)/Z85, 0)</f>
        <v>-3.2146770032014181E+25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50</v>
      </c>
      <c r="R86">
        <f t="shared" si="28"/>
        <v>2000000</v>
      </c>
      <c r="S86">
        <f t="shared" si="29"/>
        <v>-4.0734601618446058E+26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-7.6847307247936572</v>
      </c>
      <c r="AC86">
        <f t="shared" si="30"/>
        <v>-6.8613667185657654</v>
      </c>
      <c r="AE86">
        <f t="shared" si="31"/>
        <v>0</v>
      </c>
      <c r="AF86">
        <f t="shared" si="32"/>
        <v>0</v>
      </c>
      <c r="AG86">
        <f t="shared" si="32"/>
        <v>-8.4220373416622513E-25</v>
      </c>
      <c r="AH86">
        <f t="shared" si="33"/>
        <v>-4.3963364376959556E-19</v>
      </c>
      <c r="AI86">
        <f t="shared" si="34"/>
        <v>-4.3963448597332969E-19</v>
      </c>
      <c r="AJ86">
        <f t="shared" si="35"/>
        <v>-0.82336400622789174</v>
      </c>
      <c r="AK86">
        <f t="shared" si="49"/>
        <v>-0.53793115073555609</v>
      </c>
      <c r="AL86">
        <f t="shared" si="26"/>
        <v>-1.3612951569634477</v>
      </c>
      <c r="AN86">
        <f t="shared" si="36"/>
        <v>0</v>
      </c>
      <c r="AO86">
        <f t="shared" si="36"/>
        <v>0</v>
      </c>
      <c r="AP86">
        <f t="shared" si="36"/>
        <v>-1.0864199279191278E-28</v>
      </c>
      <c r="AQ86">
        <f t="shared" si="36"/>
        <v>-5.6711545223417251E-23</v>
      </c>
      <c r="AR86">
        <f t="shared" si="36"/>
        <v>-5.6711653865410036E-23</v>
      </c>
      <c r="AS86">
        <f t="shared" si="36"/>
        <v>-1.0621171908990371E-4</v>
      </c>
      <c r="AT86">
        <f t="shared" si="36"/>
        <v>-6.9391656472070443E-5</v>
      </c>
      <c r="AU86">
        <f t="shared" si="23"/>
        <v>-1.7560337556197416E-4</v>
      </c>
      <c r="AW86">
        <v>83</v>
      </c>
      <c r="AX86">
        <f>IF(Z86&gt;0, (R86*SUMPRODUCT(K86:$K$98, X86:$X$98)-K86*$AZ$3)/Z86, 0)</f>
        <v>-4.0734601618446058E+26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50</v>
      </c>
      <c r="R87">
        <f t="shared" si="28"/>
        <v>2000000</v>
      </c>
      <c r="S87">
        <f t="shared" si="29"/>
        <v>-5.5463562398699326E+27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-6.8613667185657654</v>
      </c>
      <c r="AC87">
        <f t="shared" si="30"/>
        <v>-6.1262202844337184</v>
      </c>
      <c r="AE87">
        <f t="shared" si="31"/>
        <v>0</v>
      </c>
      <c r="AF87">
        <f t="shared" si="32"/>
        <v>0</v>
      </c>
      <c r="AG87">
        <f t="shared" si="32"/>
        <v>-5.522743238520669E-26</v>
      </c>
      <c r="AH87">
        <f t="shared" si="33"/>
        <v>-3.1142170577574247E-20</v>
      </c>
      <c r="AI87">
        <f t="shared" si="34"/>
        <v>-3.1142225805006634E-20</v>
      </c>
      <c r="AJ87">
        <f t="shared" si="35"/>
        <v>-0.73514643413204706</v>
      </c>
      <c r="AK87">
        <f t="shared" si="49"/>
        <v>-0.48029567029960363</v>
      </c>
      <c r="AL87">
        <f t="shared" si="26"/>
        <v>-1.2154421044316508</v>
      </c>
      <c r="AN87">
        <f t="shared" si="36"/>
        <v>0</v>
      </c>
      <c r="AO87">
        <f t="shared" si="36"/>
        <v>0</v>
      </c>
      <c r="AP87">
        <f t="shared" si="36"/>
        <v>-6.3608827520235233E-30</v>
      </c>
      <c r="AQ87">
        <f t="shared" si="36"/>
        <v>-3.5868351493474034E-24</v>
      </c>
      <c r="AR87">
        <f t="shared" si="36"/>
        <v>-3.586841510230156E-24</v>
      </c>
      <c r="AS87">
        <f t="shared" si="36"/>
        <v>-8.4671332182640176E-5</v>
      </c>
      <c r="AT87">
        <f t="shared" si="36"/>
        <v>-5.5318603692658195E-5</v>
      </c>
      <c r="AU87">
        <f t="shared" si="23"/>
        <v>-1.3998993587529838E-4</v>
      </c>
      <c r="AW87">
        <v>84</v>
      </c>
      <c r="AX87">
        <f>IF(Z87&gt;0, (R87*SUMPRODUCT(K87:$K$98, X87:$X$98)-K87*$AZ$3)/Z87, 0)</f>
        <v>-5.5463562398699326E+27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50</v>
      </c>
      <c r="R88">
        <f t="shared" si="28"/>
        <v>2000000</v>
      </c>
      <c r="S88">
        <f t="shared" si="29"/>
        <v>-8.1570732533775883E+28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-6.1262202844337184</v>
      </c>
      <c r="AC88">
        <f t="shared" si="30"/>
        <v>-5.4698395396729627</v>
      </c>
      <c r="AE88">
        <f t="shared" si="31"/>
        <v>0</v>
      </c>
      <c r="AF88">
        <f t="shared" si="32"/>
        <v>0</v>
      </c>
      <c r="AG88">
        <f t="shared" si="32"/>
        <v>-3.3528199206793156E-27</v>
      </c>
      <c r="AH88">
        <f t="shared" si="33"/>
        <v>-2.0528935256270124E-21</v>
      </c>
      <c r="AI88">
        <f t="shared" si="34"/>
        <v>-2.0528968784469331E-21</v>
      </c>
      <c r="AJ88">
        <f t="shared" si="35"/>
        <v>-0.6563807447607557</v>
      </c>
      <c r="AK88">
        <f t="shared" si="49"/>
        <v>-0.42883541991036034</v>
      </c>
      <c r="AL88">
        <f t="shared" si="26"/>
        <v>-1.085216164671116</v>
      </c>
      <c r="AN88">
        <f t="shared" si="36"/>
        <v>0</v>
      </c>
      <c r="AO88">
        <f t="shared" si="36"/>
        <v>0</v>
      </c>
      <c r="AP88">
        <f t="shared" si="36"/>
        <v>-3.4479006503210739E-31</v>
      </c>
      <c r="AQ88">
        <f t="shared" si="36"/>
        <v>-2.1111103755954742E-25</v>
      </c>
      <c r="AR88">
        <f t="shared" si="36"/>
        <v>-2.1111138234961246E-25</v>
      </c>
      <c r="AS88">
        <f t="shared" si="36"/>
        <v>-6.7499467620089364E-5</v>
      </c>
      <c r="AT88">
        <f t="shared" si="36"/>
        <v>-4.4099652178458379E-5</v>
      </c>
      <c r="AU88">
        <f t="shared" si="23"/>
        <v>-1.1159911979854774E-4</v>
      </c>
      <c r="AW88">
        <v>85</v>
      </c>
      <c r="AX88">
        <f>IF(Z88&gt;0, (R88*SUMPRODUCT(K88:$K$98, X88:$X$98)-K88*$AZ$3)/Z88, 0)</f>
        <v>-8.1570732533775883E+28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50</v>
      </c>
      <c r="R89">
        <f t="shared" si="28"/>
        <v>2000000</v>
      </c>
      <c r="S89">
        <f t="shared" si="29"/>
        <v>-1.3227472257677545E+30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-5.4698395396729627</v>
      </c>
      <c r="AC89">
        <f t="shared" si="30"/>
        <v>-4.8837853032794314</v>
      </c>
      <c r="AE89">
        <f t="shared" si="31"/>
        <v>0</v>
      </c>
      <c r="AF89">
        <f t="shared" si="32"/>
        <v>0</v>
      </c>
      <c r="AG89">
        <f t="shared" si="32"/>
        <v>-1.8460765625287041E-28</v>
      </c>
      <c r="AH89">
        <f t="shared" si="33"/>
        <v>-1.2538736260878608E-22</v>
      </c>
      <c r="AI89">
        <f t="shared" si="34"/>
        <v>-1.2538754721644234E-22</v>
      </c>
      <c r="AJ89">
        <f t="shared" si="35"/>
        <v>-0.58605423639353127</v>
      </c>
      <c r="AK89">
        <f t="shared" si="49"/>
        <v>-0.3828887677771074</v>
      </c>
      <c r="AL89">
        <f t="shared" si="26"/>
        <v>-0.96894300417063861</v>
      </c>
      <c r="AN89">
        <f t="shared" si="36"/>
        <v>0</v>
      </c>
      <c r="AO89">
        <f t="shared" si="36"/>
        <v>0</v>
      </c>
      <c r="AP89">
        <f t="shared" si="36"/>
        <v>-1.6950253632629323E-32</v>
      </c>
      <c r="AQ89">
        <f t="shared" si="36"/>
        <v>-1.1512781439758624E-26</v>
      </c>
      <c r="AR89">
        <f t="shared" si="36"/>
        <v>-1.1512798390012257E-26</v>
      </c>
      <c r="AS89">
        <f t="shared" si="36"/>
        <v>-5.381016232468853E-5</v>
      </c>
      <c r="AT89">
        <f t="shared" si="36"/>
        <v>-3.5155972718796533E-5</v>
      </c>
      <c r="AU89">
        <f t="shared" si="23"/>
        <v>-8.8966135043485063E-5</v>
      </c>
      <c r="AW89">
        <v>86</v>
      </c>
      <c r="AX89">
        <f>IF(Z89&gt;0, (R89*SUMPRODUCT(K89:$K$98, X89:$X$98)-K89*$AZ$3)/Z89, 0)</f>
        <v>-1.3227472257677545E+30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50</v>
      </c>
      <c r="R90">
        <f t="shared" si="28"/>
        <v>2000000</v>
      </c>
      <c r="S90">
        <f t="shared" si="29"/>
        <v>-2.3886972584755919E+31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-4.8837853032794314</v>
      </c>
      <c r="AC90">
        <f t="shared" si="30"/>
        <v>-4.3605225922137771</v>
      </c>
      <c r="AE90">
        <f t="shared" si="31"/>
        <v>0</v>
      </c>
      <c r="AF90">
        <f t="shared" si="32"/>
        <v>0</v>
      </c>
      <c r="AG90">
        <f t="shared" si="32"/>
        <v>-9.1274073697320609E-30</v>
      </c>
      <c r="AH90">
        <f t="shared" si="33"/>
        <v>-6.945366892824386E-24</v>
      </c>
      <c r="AI90">
        <f t="shared" si="34"/>
        <v>-6.9453760202317554E-24</v>
      </c>
      <c r="AJ90">
        <f t="shared" si="35"/>
        <v>-0.52326271106565425</v>
      </c>
      <c r="AK90">
        <f t="shared" si="49"/>
        <v>-0.34186497122956022</v>
      </c>
      <c r="AL90">
        <f t="shared" si="26"/>
        <v>-0.86512768229521453</v>
      </c>
      <c r="AN90">
        <f t="shared" si="36"/>
        <v>0</v>
      </c>
      <c r="AO90">
        <f t="shared" si="36"/>
        <v>0</v>
      </c>
      <c r="AP90">
        <f t="shared" si="36"/>
        <v>-7.4826581384232922E-34</v>
      </c>
      <c r="AQ90">
        <f t="shared" si="36"/>
        <v>-5.6938190659998647E-28</v>
      </c>
      <c r="AR90">
        <f t="shared" si="36"/>
        <v>-5.6938265486580026E-28</v>
      </c>
      <c r="AS90">
        <f t="shared" si="36"/>
        <v>-4.289713195526838E-5</v>
      </c>
      <c r="AT90">
        <f t="shared" si="36"/>
        <v>-2.8026126210775296E-5</v>
      </c>
      <c r="AU90">
        <f t="shared" si="23"/>
        <v>-7.092325816604369E-5</v>
      </c>
      <c r="AW90">
        <v>87</v>
      </c>
      <c r="AX90">
        <f>IF(Z90&gt;0, (R90*SUMPRODUCT(K90:$K$98, X90:$X$98)-K90*$AZ$3)/Z90, 0)</f>
        <v>-2.3886972584755919E+31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50</v>
      </c>
      <c r="R91">
        <f t="shared" si="28"/>
        <v>2000000</v>
      </c>
      <c r="S91">
        <f t="shared" si="29"/>
        <v>-4.8624864109065762E+32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-4.3605225922137771</v>
      </c>
      <c r="AC91">
        <f t="shared" si="30"/>
        <v>-3.8933237430480152</v>
      </c>
      <c r="AE91">
        <f t="shared" si="31"/>
        <v>0</v>
      </c>
      <c r="AF91">
        <f t="shared" si="32"/>
        <v>0</v>
      </c>
      <c r="AG91">
        <f t="shared" si="32"/>
        <v>-4.003428918912015E-31</v>
      </c>
      <c r="AH91">
        <f t="shared" si="33"/>
        <v>-3.4543161616574154E-25</v>
      </c>
      <c r="AI91">
        <f t="shared" si="34"/>
        <v>-3.4543201650863342E-25</v>
      </c>
      <c r="AJ91">
        <f t="shared" si="35"/>
        <v>-0.46719884916576193</v>
      </c>
      <c r="AK91">
        <f t="shared" si="49"/>
        <v>-0.30523658145496441</v>
      </c>
      <c r="AL91">
        <f t="shared" si="26"/>
        <v>-0.77243543062072639</v>
      </c>
      <c r="AN91">
        <f t="shared" si="36"/>
        <v>0</v>
      </c>
      <c r="AO91">
        <f t="shared" si="36"/>
        <v>0</v>
      </c>
      <c r="AP91">
        <f t="shared" si="36"/>
        <v>-2.9303707394888016E-35</v>
      </c>
      <c r="AQ91">
        <f t="shared" si="36"/>
        <v>-2.5284392979343973E-29</v>
      </c>
      <c r="AR91">
        <f t="shared" si="36"/>
        <v>-2.5284422283051368E-29</v>
      </c>
      <c r="AS91">
        <f t="shared" si="36"/>
        <v>-3.4197330959238129E-5</v>
      </c>
      <c r="AT91">
        <f t="shared" si="36"/>
        <v>-2.234225622670224E-5</v>
      </c>
      <c r="AU91">
        <f t="shared" si="23"/>
        <v>-5.6539587185940369E-5</v>
      </c>
      <c r="AW91">
        <v>88</v>
      </c>
      <c r="AX91">
        <f>IF(Z91&gt;0, (R91*SUMPRODUCT(K91:$K$98, X91:$X$98)-K91*$AZ$3)/Z91, 0)</f>
        <v>-4.8624864109065762E+32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50</v>
      </c>
      <c r="R92">
        <f t="shared" si="28"/>
        <v>2000000</v>
      </c>
      <c r="S92">
        <f t="shared" si="29"/>
        <v>-1.1327932594163945E+34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-3.8933237430480152</v>
      </c>
      <c r="AC92">
        <f t="shared" si="30"/>
        <v>-3.4761819134357275</v>
      </c>
      <c r="AE92">
        <f t="shared" si="31"/>
        <v>0</v>
      </c>
      <c r="AF92">
        <f t="shared" si="32"/>
        <v>0</v>
      </c>
      <c r="AG92">
        <f t="shared" si="32"/>
        <v>-1.5343408360439165E-32</v>
      </c>
      <c r="AH92">
        <f t="shared" si="33"/>
        <v>-1.5239842184474011E-26</v>
      </c>
      <c r="AI92">
        <f t="shared" si="34"/>
        <v>-1.5239857527882371E-26</v>
      </c>
      <c r="AJ92">
        <f t="shared" si="35"/>
        <v>-0.41714182961228774</v>
      </c>
      <c r="AK92">
        <f t="shared" si="49"/>
        <v>-0.27253266201336107</v>
      </c>
      <c r="AL92">
        <f t="shared" si="26"/>
        <v>-0.68967449162564876</v>
      </c>
      <c r="AN92">
        <f t="shared" si="36"/>
        <v>0</v>
      </c>
      <c r="AO92">
        <f t="shared" si="36"/>
        <v>0</v>
      </c>
      <c r="AP92">
        <f t="shared" si="36"/>
        <v>-1.0027536888231372E-36</v>
      </c>
      <c r="AQ92">
        <f t="shared" si="36"/>
        <v>-9.9598522105204332E-31</v>
      </c>
      <c r="AR92">
        <f t="shared" si="36"/>
        <v>-9.9598622380573216E-31</v>
      </c>
      <c r="AS92">
        <f t="shared" si="36"/>
        <v>-2.7261902869290614E-5</v>
      </c>
      <c r="AT92">
        <f t="shared" si="36"/>
        <v>-1.7811109874603186E-5</v>
      </c>
      <c r="AU92">
        <f t="shared" si="23"/>
        <v>-4.5073012743893797E-5</v>
      </c>
      <c r="AW92">
        <v>89</v>
      </c>
      <c r="AX92">
        <f>IF(Z92&gt;0, (R92*SUMPRODUCT(K92:$K$98, X92:$X$98)-K92*$AZ$3)/Z92, 0)</f>
        <v>-1.1327932594163945E+34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50</v>
      </c>
      <c r="R93">
        <f t="shared" si="28"/>
        <v>2000000</v>
      </c>
      <c r="S93">
        <f t="shared" si="29"/>
        <v>-3.0797458034690129E+35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-3.4761819134357275</v>
      </c>
      <c r="AC93">
        <f t="shared" si="30"/>
        <v>-3.1037338512818993</v>
      </c>
      <c r="AE93">
        <f t="shared" si="31"/>
        <v>0</v>
      </c>
      <c r="AF93">
        <f t="shared" si="32"/>
        <v>0</v>
      </c>
      <c r="AG93">
        <f t="shared" si="32"/>
        <v>-5.0389448502306046E-34</v>
      </c>
      <c r="AH93">
        <f t="shared" si="33"/>
        <v>-5.8744319167246848E-28</v>
      </c>
      <c r="AI93">
        <f t="shared" si="34"/>
        <v>-5.8744369556695353E-28</v>
      </c>
      <c r="AJ93">
        <f t="shared" si="35"/>
        <v>-0.3724480621538282</v>
      </c>
      <c r="AK93">
        <f t="shared" si="49"/>
        <v>-0.24333273394050095</v>
      </c>
      <c r="AL93">
        <f t="shared" si="26"/>
        <v>-0.61578079609432912</v>
      </c>
      <c r="AN93">
        <f t="shared" si="36"/>
        <v>0</v>
      </c>
      <c r="AO93">
        <f t="shared" si="36"/>
        <v>0</v>
      </c>
      <c r="AP93">
        <f t="shared" si="36"/>
        <v>-2.9403159985516045E-38</v>
      </c>
      <c r="AQ93">
        <f t="shared" si="36"/>
        <v>-3.4278379026825988E-32</v>
      </c>
      <c r="AR93">
        <f t="shared" si="36"/>
        <v>-3.4278408429985975E-32</v>
      </c>
      <c r="AS93">
        <f t="shared" si="36"/>
        <v>-2.1733022057789064E-5</v>
      </c>
      <c r="AT93">
        <f t="shared" si="36"/>
        <v>-1.419890774442218E-5</v>
      </c>
      <c r="AU93">
        <f t="shared" si="23"/>
        <v>-3.5931929802211243E-5</v>
      </c>
      <c r="AW93">
        <v>90</v>
      </c>
      <c r="AX93">
        <f>IF(Z93&gt;0, (R93*SUMPRODUCT(K93:$K$98, X93:$X$98)-K93*$AZ$3)/Z93, 0)</f>
        <v>-3.0797458034690129E+35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50</v>
      </c>
      <c r="R94">
        <f t="shared" si="28"/>
        <v>2000000</v>
      </c>
      <c r="S94">
        <f t="shared" si="29"/>
        <v>-1.0041383551059279E+37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-3.1037338512818993</v>
      </c>
      <c r="AC94">
        <f t="shared" si="30"/>
        <v>-2.7711909386445526</v>
      </c>
      <c r="AE94">
        <f t="shared" si="31"/>
        <v>0</v>
      </c>
      <c r="AF94">
        <f t="shared" si="32"/>
        <v>0</v>
      </c>
      <c r="AG94">
        <f t="shared" si="32"/>
        <v>-1.3798850151243433E-35</v>
      </c>
      <c r="AH94">
        <f t="shared" si="33"/>
        <v>-1.9402267600863456E-29</v>
      </c>
      <c r="AI94">
        <f t="shared" si="34"/>
        <v>-1.9402281399713607E-29</v>
      </c>
      <c r="AJ94">
        <f t="shared" si="35"/>
        <v>-0.3325429126373467</v>
      </c>
      <c r="AK94">
        <f t="shared" si="49"/>
        <v>-0.21726136958973297</v>
      </c>
      <c r="AL94">
        <f t="shared" si="26"/>
        <v>-0.54980428222707967</v>
      </c>
      <c r="AN94">
        <f t="shared" si="36"/>
        <v>0</v>
      </c>
      <c r="AO94">
        <f t="shared" si="36"/>
        <v>0</v>
      </c>
      <c r="AP94">
        <f t="shared" si="36"/>
        <v>-7.1891786778571899E-40</v>
      </c>
      <c r="AQ94">
        <f t="shared" si="36"/>
        <v>-1.0108550133478885E-33</v>
      </c>
      <c r="AR94">
        <f t="shared" si="36"/>
        <v>-1.0108557322657564E-33</v>
      </c>
      <c r="AS94">
        <f t="shared" si="36"/>
        <v>-1.7325432125150727E-5</v>
      </c>
      <c r="AT94">
        <f t="shared" si="36"/>
        <v>-1.1319282321765129E-5</v>
      </c>
      <c r="AU94">
        <f t="shared" si="23"/>
        <v>-2.8644714446915856E-5</v>
      </c>
      <c r="AW94">
        <v>91</v>
      </c>
      <c r="AX94">
        <f>IF(Z94&gt;0, (R94*SUMPRODUCT(K94:$K$98, X94:$X$98)-K94*$AZ$3)/Z94, 0)</f>
        <v>-1.0041383551059279E+37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50</v>
      </c>
      <c r="R95">
        <f t="shared" si="28"/>
        <v>2000000</v>
      </c>
      <c r="S95">
        <f t="shared" si="29"/>
        <v>-4.088637899042683E+38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-2.7711909386445526</v>
      </c>
      <c r="AC95">
        <f t="shared" si="30"/>
        <v>-2.4742776237897792</v>
      </c>
      <c r="AE95">
        <f t="shared" si="31"/>
        <v>0</v>
      </c>
      <c r="AF95">
        <f t="shared" si="32"/>
        <v>0</v>
      </c>
      <c r="AG95">
        <f t="shared" si="32"/>
        <v>-3.025796958406501E-37</v>
      </c>
      <c r="AH95">
        <f t="shared" si="33"/>
        <v>-5.3433127815561388E-31</v>
      </c>
      <c r="AI95">
        <f t="shared" si="34"/>
        <v>-5.3433158073530972E-31</v>
      </c>
      <c r="AJ95">
        <f t="shared" si="35"/>
        <v>-0.29691331485477335</v>
      </c>
      <c r="AK95">
        <f t="shared" si="49"/>
        <v>-0.1939833657051187</v>
      </c>
      <c r="AL95">
        <f t="shared" si="26"/>
        <v>-0.49089668055989205</v>
      </c>
      <c r="AN95">
        <f t="shared" si="36"/>
        <v>0</v>
      </c>
      <c r="AO95">
        <f t="shared" si="36"/>
        <v>0</v>
      </c>
      <c r="AP95">
        <f t="shared" si="36"/>
        <v>-1.4075315501496024E-41</v>
      </c>
      <c r="AQ95">
        <f t="shared" si="36"/>
        <v>-2.4855869133792361E-35</v>
      </c>
      <c r="AR95">
        <f t="shared" si="36"/>
        <v>-2.4855883209107866E-35</v>
      </c>
      <c r="AS95">
        <f t="shared" si="36"/>
        <v>-1.3811728416095899E-5</v>
      </c>
      <c r="AT95">
        <f t="shared" si="36"/>
        <v>-9.0236625651826603E-6</v>
      </c>
      <c r="AU95">
        <f t="shared" si="23"/>
        <v>-2.283539098127856E-5</v>
      </c>
      <c r="AW95">
        <v>92</v>
      </c>
      <c r="AX95">
        <f>IF(Z95&gt;0, (R95*SUMPRODUCT(K95:$K$98, X95:$X$98)-K95*$AZ$3)/Z95, 0)</f>
        <v>-4.088637899042683E+38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50</v>
      </c>
      <c r="R96">
        <f t="shared" si="28"/>
        <v>2000000</v>
      </c>
      <c r="S96">
        <f t="shared" si="29"/>
        <v>-2.2163361184486887E+40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-2.4742776237897792</v>
      </c>
      <c r="AC96">
        <f t="shared" si="30"/>
        <v>-2.2091764498123023</v>
      </c>
      <c r="AE96">
        <f t="shared" si="31"/>
        <v>0</v>
      </c>
      <c r="AF96">
        <f t="shared" si="32"/>
        <v>0</v>
      </c>
      <c r="AG96">
        <f t="shared" si="32"/>
        <v>-4.9838479629132301E-39</v>
      </c>
      <c r="AH96">
        <f t="shared" si="33"/>
        <v>-1.1782802036773214E-32</v>
      </c>
      <c r="AI96">
        <f t="shared" si="34"/>
        <v>-1.1782807020621177E-32</v>
      </c>
      <c r="AJ96">
        <f t="shared" si="35"/>
        <v>-0.2651011739774769</v>
      </c>
      <c r="AK96">
        <f t="shared" si="49"/>
        <v>-0.17319943366528456</v>
      </c>
      <c r="AL96">
        <f t="shared" si="26"/>
        <v>-0.43830060764276146</v>
      </c>
      <c r="AN96">
        <f t="shared" si="36"/>
        <v>0</v>
      </c>
      <c r="AO96">
        <f t="shared" si="36"/>
        <v>0</v>
      </c>
      <c r="AP96">
        <f t="shared" si="36"/>
        <v>-2.0699750893785777E-43</v>
      </c>
      <c r="AQ96">
        <f t="shared" si="36"/>
        <v>-4.8938304058823791E-37</v>
      </c>
      <c r="AR96">
        <f t="shared" si="36"/>
        <v>-4.8938324758574685E-37</v>
      </c>
      <c r="AS96">
        <f t="shared" si="36"/>
        <v>-1.1010625331709132E-5</v>
      </c>
      <c r="AT96">
        <f t="shared" si="36"/>
        <v>-7.1936085500499512E-6</v>
      </c>
      <c r="AU96">
        <f t="shared" si="23"/>
        <v>-1.8204233881759084E-5</v>
      </c>
      <c r="AW96">
        <v>93</v>
      </c>
      <c r="AX96">
        <f>IF(Z96&gt;0, (R96*SUMPRODUCT(K96:$K$98, X96:$X$98)-K96*$AZ$3)/Z96, 0)</f>
        <v>-2.2163361184486887E+40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50</v>
      </c>
      <c r="R97">
        <f t="shared" si="28"/>
        <v>2000000</v>
      </c>
      <c r="S97">
        <f t="shared" si="29"/>
        <v>-1.7966073369429308E+42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-2.2091764498123023</v>
      </c>
      <c r="AC97">
        <f t="shared" si="30"/>
        <v>-1.9724789730466985</v>
      </c>
      <c r="AE97">
        <f t="shared" si="31"/>
        <v>0</v>
      </c>
      <c r="AF97">
        <f t="shared" si="32"/>
        <v>0</v>
      </c>
      <c r="AG97">
        <f t="shared" si="32"/>
        <v>-5.4894548532876063E-41</v>
      </c>
      <c r="AH97">
        <f t="shared" si="33"/>
        <v>-1.9516459739004886E-34</v>
      </c>
      <c r="AI97">
        <f t="shared" si="34"/>
        <v>-1.951646522845974E-34</v>
      </c>
      <c r="AJ97">
        <f t="shared" si="35"/>
        <v>-0.23669747676560382</v>
      </c>
      <c r="AK97">
        <f t="shared" si="49"/>
        <v>-0.15464235148686117</v>
      </c>
      <c r="AL97">
        <f t="shared" si="26"/>
        <v>-0.39133982825246499</v>
      </c>
      <c r="AN97">
        <f t="shared" si="36"/>
        <v>0</v>
      </c>
      <c r="AO97">
        <f t="shared" si="36"/>
        <v>0</v>
      </c>
      <c r="AP97">
        <f t="shared" si="36"/>
        <v>-2.0356894635879034E-45</v>
      </c>
      <c r="AQ97">
        <f t="shared" si="36"/>
        <v>-7.237412916045026E-39</v>
      </c>
      <c r="AR97">
        <f t="shared" si="36"/>
        <v>-7.2374149517344886E-39</v>
      </c>
      <c r="AS97">
        <f t="shared" si="36"/>
        <v>-8.7776031024466719E-6</v>
      </c>
      <c r="AT97">
        <f t="shared" si="36"/>
        <v>-5.7347006935984925E-6</v>
      </c>
      <c r="AU97">
        <f t="shared" si="23"/>
        <v>-1.4512303796045164E-5</v>
      </c>
      <c r="AW97">
        <v>94</v>
      </c>
      <c r="AX97">
        <f>IF(Z97&gt;0, (R97*SUMPRODUCT(K97:$K$98, X97:$X$98)-K97*$AZ$3)/Z97, 0)</f>
        <v>-1.7966073369429308E+42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-1.9724789730466985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-1.9724789730466985</v>
      </c>
      <c r="AK98">
        <f t="shared" si="49"/>
        <v>-0.1380735281132689</v>
      </c>
      <c r="AL98">
        <f t="shared" si="26"/>
        <v>-2.1105525011599675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-7.2703195128139403E-41</v>
      </c>
      <c r="AR98">
        <f t="shared" si="36"/>
        <v>-7.2703195128139403E-41</v>
      </c>
      <c r="AS98">
        <f t="shared" si="36"/>
        <v>-6.5309546893204396E-5</v>
      </c>
      <c r="AT98">
        <f t="shared" si="36"/>
        <v>-4.5716682825243072E-6</v>
      </c>
      <c r="AU98">
        <f t="shared" si="36"/>
        <v>-6.9881215175728707E-5</v>
      </c>
      <c r="AW98">
        <v>95</v>
      </c>
    </row>
    <row r="100" spans="5:50" x14ac:dyDescent="0.25">
      <c r="AN100" s="8">
        <f t="shared" ref="AN100:AU100" si="50">SUM(AN3:AN98)</f>
        <v>93301.720243218064</v>
      </c>
      <c r="AO100" s="8">
        <f t="shared" si="50"/>
        <v>-9330.172024321806</v>
      </c>
      <c r="AP100" s="8">
        <f t="shared" si="50"/>
        <v>-835.68639475050952</v>
      </c>
      <c r="AQ100" s="8">
        <f t="shared" si="50"/>
        <v>-53190.009897260519</v>
      </c>
      <c r="AR100" s="8">
        <f t="shared" si="50"/>
        <v>29945.851926885265</v>
      </c>
      <c r="AS100" s="8">
        <f t="shared" si="50"/>
        <v>-11623.10303175749</v>
      </c>
      <c r="AT100" s="8">
        <f t="shared" si="50"/>
        <v>5669.1220245569066</v>
      </c>
      <c r="AU100" s="8">
        <f t="shared" si="50"/>
        <v>23991.870919684665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198092.64973518334</v>
      </c>
      <c r="K3">
        <v>1</v>
      </c>
      <c r="L3" s="2">
        <v>0</v>
      </c>
      <c r="O3">
        <f>$C$3</f>
        <v>198092.64973518334</v>
      </c>
      <c r="P3">
        <f>O3*C5</f>
        <v>19809.264973518337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198092.64973518334</v>
      </c>
      <c r="AF3">
        <f t="shared" ref="AF3:AG34" si="4">-$Z3*P3</f>
        <v>-19809.264973518337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177883.38476166502</v>
      </c>
      <c r="AJ3">
        <f t="shared" ref="AJ3:AJ66" si="7">AB3-AC3</f>
        <v>0</v>
      </c>
      <c r="AL3">
        <f t="shared" ref="AL3:AL34" si="8">SUM(AI3:AK3)</f>
        <v>177883.38476166502</v>
      </c>
      <c r="AN3">
        <f t="shared" ref="AN3:AU34" si="9">AE3*$K3</f>
        <v>198092.64973518334</v>
      </c>
      <c r="AO3">
        <f t="shared" si="9"/>
        <v>-19809.264973518337</v>
      </c>
      <c r="AP3">
        <f t="shared" si="9"/>
        <v>-400</v>
      </c>
      <c r="AQ3">
        <f t="shared" si="9"/>
        <v>0</v>
      </c>
      <c r="AR3">
        <f t="shared" si="9"/>
        <v>177883.38476166502</v>
      </c>
      <c r="AS3">
        <f t="shared" si="9"/>
        <v>0</v>
      </c>
      <c r="AT3">
        <f t="shared" si="9"/>
        <v>0</v>
      </c>
      <c r="AU3">
        <f t="shared" si="9"/>
        <v>177883.38476166502</v>
      </c>
      <c r="AW3">
        <v>0</v>
      </c>
      <c r="AX3">
        <f>IF(Z3&gt;0, (R3*SUMPRODUCT(K3:$K$98, X3:$X$98)-K3*$AZ$3)/Z3, 0)</f>
        <v>0</v>
      </c>
      <c r="AZ3">
        <f>C6*SUMPRODUCT(X4:X89, K4:K89)/1</f>
        <v>111460.83086533671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7562.8502142273092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7476.4751741932268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-7476.4751741932268</v>
      </c>
      <c r="AK4">
        <f>G4*SUM(AB4, AE4:AF4)</f>
        <v>0</v>
      </c>
      <c r="AL4">
        <f t="shared" si="8"/>
        <v>-10318.403174193227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-6974.9745071305406</v>
      </c>
      <c r="AT4">
        <f t="shared" si="9"/>
        <v>0</v>
      </c>
      <c r="AU4">
        <f t="shared" si="9"/>
        <v>-9626.2740686568031</v>
      </c>
      <c r="AW4">
        <v>1</v>
      </c>
      <c r="AX4">
        <f>IF(Z4&gt;0, (R4*SUMPRODUCT(K4:$K$98, X4:$X$98)-K4*$AZ$3)/Z4, 0)</f>
        <v>7562.8502142273092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50</v>
      </c>
      <c r="R5">
        <f t="shared" si="0"/>
        <v>2000000</v>
      </c>
      <c r="S5">
        <f t="shared" si="1"/>
        <v>13812.958259003042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7476.4751741932268</v>
      </c>
      <c r="AC5">
        <f t="shared" si="2"/>
        <v>13498.481174439687</v>
      </c>
      <c r="AE5">
        <f t="shared" si="3"/>
        <v>0</v>
      </c>
      <c r="AF5">
        <f t="shared" si="4"/>
        <v>0</v>
      </c>
      <c r="AG5">
        <f t="shared" si="4"/>
        <v>-48.86165918021802</v>
      </c>
      <c r="AH5">
        <f t="shared" si="5"/>
        <v>-2920.1240712789599</v>
      </c>
      <c r="AI5">
        <f t="shared" si="6"/>
        <v>-2968.9857304591778</v>
      </c>
      <c r="AJ5">
        <f t="shared" si="7"/>
        <v>-6022.0060002464597</v>
      </c>
      <c r="AK5">
        <f>G5*SUM(AB5, AE5:AF5)</f>
        <v>306.53548214192233</v>
      </c>
      <c r="AL5">
        <f t="shared" si="8"/>
        <v>-8684.4562485637161</v>
      </c>
      <c r="AN5">
        <f t="shared" si="9"/>
        <v>0</v>
      </c>
      <c r="AO5">
        <f t="shared" si="9"/>
        <v>0</v>
      </c>
      <c r="AP5">
        <f t="shared" si="9"/>
        <v>-41.781996521778041</v>
      </c>
      <c r="AQ5">
        <f t="shared" si="9"/>
        <v>-2497.0215059486532</v>
      </c>
      <c r="AR5">
        <f t="shared" si="9"/>
        <v>-2538.8035024704309</v>
      </c>
      <c r="AS5">
        <f t="shared" si="9"/>
        <v>-5149.4656132817263</v>
      </c>
      <c r="AT5">
        <f t="shared" si="9"/>
        <v>262.12094848061616</v>
      </c>
      <c r="AU5">
        <f t="shared" si="9"/>
        <v>-7426.1481672715418</v>
      </c>
      <c r="AW5">
        <v>2</v>
      </c>
      <c r="AX5">
        <f>IF(Z5&gt;0, (R5*SUMPRODUCT(K5:$K$98, X5:$X$98)-K5*$AZ$3)/Z5, 0)</f>
        <v>13812.958259003042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50</v>
      </c>
      <c r="R6">
        <f t="shared" si="0"/>
        <v>2000000</v>
      </c>
      <c r="S6">
        <f t="shared" si="1"/>
        <v>21047.329651208285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13498.481174439687</v>
      </c>
      <c r="AC6">
        <f t="shared" si="2"/>
        <v>20330.506974793898</v>
      </c>
      <c r="AE6">
        <f t="shared" si="3"/>
        <v>0</v>
      </c>
      <c r="AF6">
        <f t="shared" si="4"/>
        <v>0</v>
      </c>
      <c r="AG6">
        <f t="shared" si="4"/>
        <v>-48.297117286863909</v>
      </c>
      <c r="AH6">
        <f t="shared" si="5"/>
        <v>-3037.0120620773887</v>
      </c>
      <c r="AI6">
        <f t="shared" si="6"/>
        <v>-3085.3091793642525</v>
      </c>
      <c r="AJ6">
        <f t="shared" si="7"/>
        <v>-6832.0258003542112</v>
      </c>
      <c r="AK6">
        <f>G6*SUM(AB6, AE6:AF6)</f>
        <v>789.66114870472165</v>
      </c>
      <c r="AL6">
        <f t="shared" si="8"/>
        <v>-9127.6738310137425</v>
      </c>
      <c r="AN6">
        <f t="shared" si="9"/>
        <v>0</v>
      </c>
      <c r="AO6">
        <f t="shared" si="9"/>
        <v>0</v>
      </c>
      <c r="AP6">
        <f t="shared" si="9"/>
        <v>-37.256880669787108</v>
      </c>
      <c r="AQ6">
        <f t="shared" si="9"/>
        <v>-2342.7815643211557</v>
      </c>
      <c r="AR6">
        <f t="shared" si="9"/>
        <v>-2380.0384449909425</v>
      </c>
      <c r="AS6">
        <f t="shared" si="9"/>
        <v>-5270.2932240209429</v>
      </c>
      <c r="AT6">
        <f t="shared" si="9"/>
        <v>609.15252999707934</v>
      </c>
      <c r="AU6">
        <f t="shared" si="9"/>
        <v>-7041.1791390148064</v>
      </c>
      <c r="AW6">
        <v>3</v>
      </c>
      <c r="AX6">
        <f>IF(Z6&gt;0, (R6*SUMPRODUCT(K6:$K$98, X6:$X$98)-K6*$AZ$3)/Z6, 0)</f>
        <v>21047.329651208285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50</v>
      </c>
      <c r="R7">
        <f t="shared" si="0"/>
        <v>2000000</v>
      </c>
      <c r="S7">
        <f t="shared" si="1"/>
        <v>26961.738612223013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20330.506974793898</v>
      </c>
      <c r="AC7">
        <f t="shared" si="2"/>
        <v>25740.2651973584</v>
      </c>
      <c r="AE7">
        <f t="shared" si="3"/>
        <v>0</v>
      </c>
      <c r="AF7">
        <f t="shared" si="4"/>
        <v>0</v>
      </c>
      <c r="AG7">
        <f t="shared" si="4"/>
        <v>-47.734802209100003</v>
      </c>
      <c r="AH7">
        <f t="shared" si="5"/>
        <v>-3173.7561958104534</v>
      </c>
      <c r="AI7">
        <f t="shared" si="6"/>
        <v>-3221.4909980195534</v>
      </c>
      <c r="AJ7">
        <f t="shared" si="7"/>
        <v>-5409.7582225645019</v>
      </c>
      <c r="AK7">
        <f>G7*SUM(AB7, AE7:AF7)</f>
        <v>998.22789246238028</v>
      </c>
      <c r="AL7">
        <f t="shared" si="8"/>
        <v>-7633.0213281216747</v>
      </c>
      <c r="AN7">
        <f t="shared" si="9"/>
        <v>0</v>
      </c>
      <c r="AO7">
        <f t="shared" si="9"/>
        <v>0</v>
      </c>
      <c r="AP7">
        <f t="shared" si="9"/>
        <v>-33.502961676895069</v>
      </c>
      <c r="AQ7">
        <f t="shared" si="9"/>
        <v>-2227.5201169635402</v>
      </c>
      <c r="AR7">
        <f t="shared" si="9"/>
        <v>-2261.0230786404354</v>
      </c>
      <c r="AS7">
        <f t="shared" si="9"/>
        <v>-3796.8717586368243</v>
      </c>
      <c r="AT7">
        <f t="shared" si="9"/>
        <v>700.61232640028175</v>
      </c>
      <c r="AU7">
        <f t="shared" si="9"/>
        <v>-5357.2825108769775</v>
      </c>
      <c r="AW7">
        <v>4</v>
      </c>
      <c r="AX7">
        <f>IF(Z7&gt;0, (R7*SUMPRODUCT(K7:$K$98, X7:$X$98)-K7*$AZ$3)/Z7, 0)</f>
        <v>26961.738612223013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50</v>
      </c>
      <c r="R8">
        <f t="shared" si="0"/>
        <v>2000000</v>
      </c>
      <c r="S8">
        <f t="shared" si="1"/>
        <v>30439.286557132098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25740.2651973584</v>
      </c>
      <c r="AC8">
        <f t="shared" si="2"/>
        <v>28719.279864750148</v>
      </c>
      <c r="AE8">
        <f t="shared" si="3"/>
        <v>0</v>
      </c>
      <c r="AF8">
        <f t="shared" si="4"/>
        <v>0</v>
      </c>
      <c r="AG8">
        <f t="shared" si="4"/>
        <v>-47.174692828043725</v>
      </c>
      <c r="AH8">
        <f t="shared" si="5"/>
        <v>-3310.4543586112059</v>
      </c>
      <c r="AI8">
        <f t="shared" si="6"/>
        <v>-3357.6290514392495</v>
      </c>
      <c r="AJ8">
        <f t="shared" si="7"/>
        <v>-2979.0146673917479</v>
      </c>
      <c r="AK8">
        <f t="shared" ref="AK8:AK71" si="22">G8*SUM(AB8:AB8, AE8:AF8)</f>
        <v>548.26764870373393</v>
      </c>
      <c r="AL8">
        <f t="shared" si="8"/>
        <v>-5788.3760701272631</v>
      </c>
      <c r="AN8">
        <f t="shared" si="9"/>
        <v>0</v>
      </c>
      <c r="AO8">
        <f t="shared" si="9"/>
        <v>0</v>
      </c>
      <c r="AP8">
        <f t="shared" si="9"/>
        <v>-30.906231210909851</v>
      </c>
      <c r="AQ8">
        <f t="shared" si="9"/>
        <v>-2168.8253104974174</v>
      </c>
      <c r="AR8">
        <f t="shared" si="9"/>
        <v>-2199.7315417083269</v>
      </c>
      <c r="AS8">
        <f t="shared" si="9"/>
        <v>-1951.6844852960776</v>
      </c>
      <c r="AT8">
        <f t="shared" si="9"/>
        <v>359.19442608911595</v>
      </c>
      <c r="AU8">
        <f t="shared" si="9"/>
        <v>-3792.221600915288</v>
      </c>
      <c r="AW8">
        <v>5</v>
      </c>
      <c r="AX8">
        <f>IF(Z8&gt;0, (R8*SUMPRODUCT(K8:$K$98, X8:$X$98)-K8*$AZ$3)/Z8, 0)</f>
        <v>30439.286557132098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50</v>
      </c>
      <c r="R9">
        <f t="shared" si="0"/>
        <v>2000000</v>
      </c>
      <c r="S9">
        <f t="shared" si="1"/>
        <v>32623.908956317606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28719.279864750148</v>
      </c>
      <c r="AC9">
        <f t="shared" si="2"/>
        <v>30416.333604614629</v>
      </c>
      <c r="AE9">
        <f t="shared" si="3"/>
        <v>0</v>
      </c>
      <c r="AF9">
        <f t="shared" si="4"/>
        <v>0</v>
      </c>
      <c r="AG9">
        <f t="shared" si="4"/>
        <v>-46.616629609500734</v>
      </c>
      <c r="AH9">
        <f t="shared" si="5"/>
        <v>-3452.6516105022738</v>
      </c>
      <c r="AI9">
        <f t="shared" si="6"/>
        <v>-3499.2682401117745</v>
      </c>
      <c r="AJ9">
        <f t="shared" si="7"/>
        <v>-1697.053739864481</v>
      </c>
      <c r="AK9">
        <f t="shared" si="22"/>
        <v>169.44375120202588</v>
      </c>
      <c r="AL9">
        <f t="shared" si="8"/>
        <v>-5026.8782287742297</v>
      </c>
      <c r="AN9">
        <f t="shared" si="9"/>
        <v>0</v>
      </c>
      <c r="AO9">
        <f t="shared" si="9"/>
        <v>0</v>
      </c>
      <c r="AP9">
        <f t="shared" si="9"/>
        <v>-28.92377997258685</v>
      </c>
      <c r="AQ9">
        <f t="shared" si="9"/>
        <v>-2142.2341413505492</v>
      </c>
      <c r="AR9">
        <f t="shared" si="9"/>
        <v>-2171.1579213231362</v>
      </c>
      <c r="AS9">
        <f t="shared" si="9"/>
        <v>-1052.9549086811726</v>
      </c>
      <c r="AT9">
        <f t="shared" si="9"/>
        <v>105.13316424957291</v>
      </c>
      <c r="AU9">
        <f t="shared" si="9"/>
        <v>-3118.9796657547358</v>
      </c>
      <c r="AW9">
        <v>6</v>
      </c>
      <c r="AX9">
        <f>IF(Z9&gt;0, (R9*SUMPRODUCT(K9:$K$98, X9:$X$98)-K9*$AZ$3)/Z9, 0)</f>
        <v>32623.908956317606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50</v>
      </c>
      <c r="R10">
        <f t="shared" si="0"/>
        <v>2000000</v>
      </c>
      <c r="S10">
        <f t="shared" si="1"/>
        <v>34545.676119280542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30416.333604614629</v>
      </c>
      <c r="AC10">
        <f t="shared" si="2"/>
        <v>31823.474628617696</v>
      </c>
      <c r="AE10">
        <f t="shared" si="3"/>
        <v>0</v>
      </c>
      <c r="AF10">
        <f t="shared" si="4"/>
        <v>0</v>
      </c>
      <c r="AG10">
        <f t="shared" si="4"/>
        <v>-46.05999679777068</v>
      </c>
      <c r="AH10">
        <f t="shared" si="5"/>
        <v>-3618.6606254019198</v>
      </c>
      <c r="AI10">
        <f t="shared" si="6"/>
        <v>-3664.7206221996903</v>
      </c>
      <c r="AJ10">
        <f t="shared" si="7"/>
        <v>-1407.1410240030673</v>
      </c>
      <c r="AK10">
        <f t="shared" si="22"/>
        <v>124.70696777891999</v>
      </c>
      <c r="AL10">
        <f t="shared" si="8"/>
        <v>-4947.154678423838</v>
      </c>
      <c r="AN10">
        <f t="shared" si="9"/>
        <v>0</v>
      </c>
      <c r="AO10">
        <f t="shared" si="9"/>
        <v>0</v>
      </c>
      <c r="AP10">
        <f t="shared" si="9"/>
        <v>-27.11166992522622</v>
      </c>
      <c r="AQ10">
        <f t="shared" si="9"/>
        <v>-2130.0030236228326</v>
      </c>
      <c r="AR10">
        <f t="shared" si="9"/>
        <v>-2157.1146935480588</v>
      </c>
      <c r="AS10">
        <f t="shared" si="9"/>
        <v>-828.26629685876264</v>
      </c>
      <c r="AT10">
        <f t="shared" si="9"/>
        <v>73.404567582634797</v>
      </c>
      <c r="AU10">
        <f t="shared" si="9"/>
        <v>-2911.976422824187</v>
      </c>
      <c r="AW10">
        <v>7</v>
      </c>
      <c r="AX10">
        <f>IF(Z10&gt;0, (R10*SUMPRODUCT(K10:$K$98, X10:$X$98)-K10*$AZ$3)/Z10, 0)</f>
        <v>34545.676119280542</v>
      </c>
    </row>
    <row r="11" spans="1:52" x14ac:dyDescent="0.25">
      <c r="A11" t="s">
        <v>33</v>
      </c>
      <c r="C11" s="12">
        <f>AU91</f>
        <v>50938.109931904277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50</v>
      </c>
      <c r="R11">
        <f t="shared" si="0"/>
        <v>2000000</v>
      </c>
      <c r="S11">
        <f t="shared" si="1"/>
        <v>36215.996798832515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31823.474628617696</v>
      </c>
      <c r="AC11">
        <f t="shared" si="2"/>
        <v>32960.140285622241</v>
      </c>
      <c r="AE11">
        <f t="shared" si="3"/>
        <v>0</v>
      </c>
      <c r="AF11">
        <f t="shared" si="4"/>
        <v>0</v>
      </c>
      <c r="AG11">
        <f t="shared" si="4"/>
        <v>-45.504946983379405</v>
      </c>
      <c r="AH11">
        <f t="shared" si="5"/>
        <v>-3777.9938565425196</v>
      </c>
      <c r="AI11">
        <f t="shared" si="6"/>
        <v>-3823.4988035258989</v>
      </c>
      <c r="AJ11">
        <f t="shared" si="7"/>
        <v>-1136.6656570045452</v>
      </c>
      <c r="AK11">
        <f t="shared" si="22"/>
        <v>76.376339108682458</v>
      </c>
      <c r="AL11">
        <f t="shared" si="8"/>
        <v>-4883.7881214217623</v>
      </c>
      <c r="AN11">
        <f t="shared" si="9"/>
        <v>0</v>
      </c>
      <c r="AO11">
        <f t="shared" si="9"/>
        <v>0</v>
      </c>
      <c r="AP11">
        <f t="shared" si="9"/>
        <v>-25.451309859866665</v>
      </c>
      <c r="AQ11">
        <f t="shared" si="9"/>
        <v>-2113.0645933211767</v>
      </c>
      <c r="AR11">
        <f t="shared" si="9"/>
        <v>-2138.5159031810435</v>
      </c>
      <c r="AS11">
        <f t="shared" si="9"/>
        <v>-635.74691899010656</v>
      </c>
      <c r="AT11">
        <f t="shared" si="9"/>
        <v>42.717946102152972</v>
      </c>
      <c r="AU11">
        <f t="shared" si="9"/>
        <v>-2731.5448760689974</v>
      </c>
      <c r="AW11">
        <v>8</v>
      </c>
      <c r="AX11">
        <f>IF(Z11&gt;0, (R11*SUMPRODUCT(K11:$K$98, X11:$X$98)-K11*$AZ$3)/Z11, 0)</f>
        <v>36215.996798832515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50</v>
      </c>
      <c r="R12">
        <f t="shared" si="0"/>
        <v>2000000</v>
      </c>
      <c r="S12">
        <f t="shared" si="1"/>
        <v>37758.418637358664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32960.140285622241</v>
      </c>
      <c r="AC12">
        <f t="shared" si="2"/>
        <v>33945.464535874031</v>
      </c>
      <c r="AE12">
        <f t="shared" si="3"/>
        <v>0</v>
      </c>
      <c r="AF12">
        <f t="shared" si="4"/>
        <v>0</v>
      </c>
      <c r="AG12">
        <f t="shared" si="4"/>
        <v>-44.950855677901657</v>
      </c>
      <c r="AH12">
        <f t="shared" si="5"/>
        <v>-3961.6734257581661</v>
      </c>
      <c r="AI12">
        <f t="shared" si="6"/>
        <v>-4006.6242814360676</v>
      </c>
      <c r="AJ12">
        <f t="shared" si="7"/>
        <v>-985.32425025178964</v>
      </c>
      <c r="AK12">
        <f t="shared" si="22"/>
        <v>75.808322656931153</v>
      </c>
      <c r="AL12">
        <f t="shared" si="8"/>
        <v>-4916.1402090309257</v>
      </c>
      <c r="AN12">
        <f t="shared" si="9"/>
        <v>0</v>
      </c>
      <c r="AO12">
        <f t="shared" si="9"/>
        <v>0</v>
      </c>
      <c r="AP12">
        <f t="shared" si="9"/>
        <v>-23.891857651999267</v>
      </c>
      <c r="AQ12">
        <f t="shared" si="9"/>
        <v>-2105.6715411638811</v>
      </c>
      <c r="AR12">
        <f t="shared" si="9"/>
        <v>-2129.5633988158806</v>
      </c>
      <c r="AS12">
        <f t="shared" si="9"/>
        <v>-523.7103136982505</v>
      </c>
      <c r="AT12">
        <f t="shared" si="9"/>
        <v>40.29292938791901</v>
      </c>
      <c r="AU12">
        <f t="shared" si="9"/>
        <v>-2612.9807831262115</v>
      </c>
      <c r="AW12">
        <v>9</v>
      </c>
      <c r="AX12">
        <f>IF(Z12&gt;0, (R12*SUMPRODUCT(K12:$K$98, X12:$X$98)-K12*$AZ$3)/Z12, 0)</f>
        <v>37758.418637358664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50</v>
      </c>
      <c r="R13">
        <f t="shared" si="0"/>
        <v>2000000</v>
      </c>
      <c r="S13">
        <f t="shared" si="1"/>
        <v>39155.596878738892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33945.464535874031</v>
      </c>
      <c r="AC13">
        <f t="shared" si="2"/>
        <v>34768.135255755173</v>
      </c>
      <c r="AE13">
        <f t="shared" si="3"/>
        <v>0</v>
      </c>
      <c r="AF13">
        <f t="shared" si="4"/>
        <v>0</v>
      </c>
      <c r="AG13">
        <f t="shared" si="4"/>
        <v>-44.397401683632523</v>
      </c>
      <c r="AH13">
        <f t="shared" si="5"/>
        <v>-4157.8174996046428</v>
      </c>
      <c r="AI13">
        <f t="shared" si="6"/>
        <v>-4202.2149012882755</v>
      </c>
      <c r="AJ13">
        <f t="shared" si="7"/>
        <v>-822.67071988114185</v>
      </c>
      <c r="AK13">
        <f t="shared" si="22"/>
        <v>67.890929071748062</v>
      </c>
      <c r="AL13">
        <f t="shared" si="8"/>
        <v>-4956.994692097669</v>
      </c>
      <c r="AN13">
        <f t="shared" si="9"/>
        <v>0</v>
      </c>
      <c r="AO13">
        <f t="shared" si="9"/>
        <v>0</v>
      </c>
      <c r="AP13">
        <f t="shared" si="9"/>
        <v>-22.431265181026809</v>
      </c>
      <c r="AQ13">
        <f t="shared" si="9"/>
        <v>-2100.6884045272527</v>
      </c>
      <c r="AR13">
        <f t="shared" si="9"/>
        <v>-2123.1196697082796</v>
      </c>
      <c r="AS13">
        <f t="shared" si="9"/>
        <v>-415.64470835065043</v>
      </c>
      <c r="AT13">
        <f t="shared" si="9"/>
        <v>34.301093659633814</v>
      </c>
      <c r="AU13">
        <f t="shared" si="9"/>
        <v>-2504.4632843992963</v>
      </c>
      <c r="AW13">
        <v>10</v>
      </c>
      <c r="AX13">
        <f>IF(Z13&gt;0, (R13*SUMPRODUCT(K13:$K$98, X13:$X$98)-K13*$AZ$3)/Z13, 0)</f>
        <v>39155.596878738892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50</v>
      </c>
      <c r="R14">
        <f t="shared" si="0"/>
        <v>2000000</v>
      </c>
      <c r="S14">
        <f t="shared" si="1"/>
        <v>44134.826661351588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34768.135255755173</v>
      </c>
      <c r="AC14">
        <f t="shared" si="2"/>
        <v>38701.119092392146</v>
      </c>
      <c r="AE14">
        <f t="shared" si="3"/>
        <v>0</v>
      </c>
      <c r="AF14">
        <f t="shared" si="4"/>
        <v>0</v>
      </c>
      <c r="AG14">
        <f t="shared" si="4"/>
        <v>-43.844195185524903</v>
      </c>
      <c r="AH14">
        <f t="shared" si="5"/>
        <v>-4369.2992508520019</v>
      </c>
      <c r="AI14">
        <f t="shared" si="6"/>
        <v>-4413.1434460375267</v>
      </c>
      <c r="AJ14">
        <f t="shared" si="7"/>
        <v>-3932.9838366369731</v>
      </c>
      <c r="AK14">
        <f t="shared" si="22"/>
        <v>2433.7694679028623</v>
      </c>
      <c r="AL14">
        <f t="shared" si="8"/>
        <v>-5912.357814771638</v>
      </c>
      <c r="AN14">
        <f t="shared" si="9"/>
        <v>0</v>
      </c>
      <c r="AO14">
        <f t="shared" si="9"/>
        <v>0</v>
      </c>
      <c r="AP14">
        <f t="shared" si="9"/>
        <v>-19.778360805711948</v>
      </c>
      <c r="AQ14">
        <f t="shared" si="9"/>
        <v>-1971.0152435414857</v>
      </c>
      <c r="AR14">
        <f t="shared" si="9"/>
        <v>-1990.7936043471977</v>
      </c>
      <c r="AS14">
        <f t="shared" si="9"/>
        <v>-1774.1909284657343</v>
      </c>
      <c r="AT14">
        <f t="shared" si="9"/>
        <v>1097.8869711354723</v>
      </c>
      <c r="AU14">
        <f t="shared" si="9"/>
        <v>-2667.0975616774599</v>
      </c>
      <c r="AW14">
        <v>11</v>
      </c>
      <c r="AX14">
        <f>IF(Z14&gt;0, (R14*SUMPRODUCT(K14:$K$98, X14:$X$98)-K14*$AZ$3)/Z14, 0)</f>
        <v>44134.826661351588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50</v>
      </c>
      <c r="R15">
        <f t="shared" si="0"/>
        <v>2000000</v>
      </c>
      <c r="S15">
        <f t="shared" si="1"/>
        <v>48644.416646942351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38701.119092392146</v>
      </c>
      <c r="AC15">
        <f t="shared" si="2"/>
        <v>42117.311207032995</v>
      </c>
      <c r="AE15">
        <f t="shared" si="3"/>
        <v>0</v>
      </c>
      <c r="AF15">
        <f t="shared" si="4"/>
        <v>0</v>
      </c>
      <c r="AG15">
        <f t="shared" si="4"/>
        <v>-43.29100245226229</v>
      </c>
      <c r="AH15">
        <f t="shared" si="5"/>
        <v>-4590.0312562945273</v>
      </c>
      <c r="AI15">
        <f t="shared" si="6"/>
        <v>-4633.3222587467899</v>
      </c>
      <c r="AJ15">
        <f t="shared" si="7"/>
        <v>-3416.1921146408495</v>
      </c>
      <c r="AK15">
        <f t="shared" si="22"/>
        <v>2709.0783364674503</v>
      </c>
      <c r="AL15">
        <f t="shared" si="8"/>
        <v>-5340.4360369201895</v>
      </c>
      <c r="AN15">
        <f t="shared" si="9"/>
        <v>0</v>
      </c>
      <c r="AO15">
        <f t="shared" si="9"/>
        <v>0</v>
      </c>
      <c r="AP15">
        <f t="shared" si="9"/>
        <v>-17.436439714839004</v>
      </c>
      <c r="AQ15">
        <f t="shared" si="9"/>
        <v>-1848.7398941121974</v>
      </c>
      <c r="AR15">
        <f t="shared" si="9"/>
        <v>-1866.1763338270366</v>
      </c>
      <c r="AS15">
        <f t="shared" si="9"/>
        <v>-1375.9493771697298</v>
      </c>
      <c r="AT15">
        <f t="shared" si="9"/>
        <v>1091.1431572572085</v>
      </c>
      <c r="AU15">
        <f t="shared" si="9"/>
        <v>-2150.9825537395582</v>
      </c>
      <c r="AW15">
        <v>12</v>
      </c>
      <c r="AX15">
        <f>IF(Z15&gt;0, (R15*SUMPRODUCT(K15:$K$98, X15:$X$98)-K15*$AZ$3)/Z15, 0)</f>
        <v>48644.416646942351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50</v>
      </c>
      <c r="R16">
        <f t="shared" si="0"/>
        <v>2000000</v>
      </c>
      <c r="S16">
        <f t="shared" si="1"/>
        <v>52739.785360362177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42117.311207032995</v>
      </c>
      <c r="AC16">
        <f t="shared" si="2"/>
        <v>45078.57788272648</v>
      </c>
      <c r="AE16">
        <f t="shared" si="3"/>
        <v>0</v>
      </c>
      <c r="AF16">
        <f t="shared" si="4"/>
        <v>0</v>
      </c>
      <c r="AG16">
        <f t="shared" si="4"/>
        <v>-42.736785497620119</v>
      </c>
      <c r="AH16">
        <f t="shared" si="5"/>
        <v>-4852.2772047821136</v>
      </c>
      <c r="AI16">
        <f t="shared" si="6"/>
        <v>-4895.0139902797337</v>
      </c>
      <c r="AJ16">
        <f t="shared" si="7"/>
        <v>-2961.266675693485</v>
      </c>
      <c r="AK16">
        <f t="shared" si="22"/>
        <v>2948.21178449231</v>
      </c>
      <c r="AL16">
        <f t="shared" si="8"/>
        <v>-4908.0688814809091</v>
      </c>
      <c r="AN16">
        <f t="shared" si="9"/>
        <v>0</v>
      </c>
      <c r="AO16">
        <f t="shared" si="9"/>
        <v>0</v>
      </c>
      <c r="AP16">
        <f t="shared" si="9"/>
        <v>-15.368943019415493</v>
      </c>
      <c r="AQ16">
        <f t="shared" si="9"/>
        <v>-1744.9691409022282</v>
      </c>
      <c r="AR16">
        <f t="shared" si="9"/>
        <v>-1760.3380839216436</v>
      </c>
      <c r="AS16">
        <f t="shared" si="9"/>
        <v>-1064.9265796221737</v>
      </c>
      <c r="AT16">
        <f t="shared" si="9"/>
        <v>1060.2317979099014</v>
      </c>
      <c r="AU16">
        <f t="shared" si="9"/>
        <v>-1765.0328656339161</v>
      </c>
      <c r="AW16">
        <v>13</v>
      </c>
      <c r="AX16">
        <f>IF(Z16&gt;0, (R16*SUMPRODUCT(K16:$K$98, X16:$X$98)-K16*$AZ$3)/Z16, 0)</f>
        <v>52739.785360362177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50</v>
      </c>
      <c r="R17">
        <f t="shared" si="0"/>
        <v>2000000</v>
      </c>
      <c r="S17">
        <f t="shared" si="1"/>
        <v>56457.52708008128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45078.57788272648</v>
      </c>
      <c r="AC17">
        <f t="shared" si="2"/>
        <v>47628.257464865026</v>
      </c>
      <c r="AE17">
        <f t="shared" si="3"/>
        <v>0</v>
      </c>
      <c r="AF17">
        <f t="shared" si="4"/>
        <v>0</v>
      </c>
      <c r="AG17">
        <f t="shared" si="4"/>
        <v>-42.180608971154086</v>
      </c>
      <c r="AH17">
        <f t="shared" si="5"/>
        <v>-5152.3468595930817</v>
      </c>
      <c r="AI17">
        <f t="shared" si="6"/>
        <v>-5194.5274685642362</v>
      </c>
      <c r="AJ17">
        <f t="shared" si="7"/>
        <v>-2549.6795821385458</v>
      </c>
      <c r="AK17">
        <f t="shared" si="22"/>
        <v>3155.5004517908537</v>
      </c>
      <c r="AL17">
        <f t="shared" si="8"/>
        <v>-4588.7065989119283</v>
      </c>
      <c r="AN17">
        <f t="shared" si="9"/>
        <v>0</v>
      </c>
      <c r="AO17">
        <f t="shared" si="9"/>
        <v>0</v>
      </c>
      <c r="AP17">
        <f t="shared" si="9"/>
        <v>-13.543688924072159</v>
      </c>
      <c r="AQ17">
        <f t="shared" si="9"/>
        <v>-1654.3569378756536</v>
      </c>
      <c r="AR17">
        <f t="shared" si="9"/>
        <v>-1667.9006267997258</v>
      </c>
      <c r="AS17">
        <f t="shared" si="9"/>
        <v>-818.67161140698761</v>
      </c>
      <c r="AT17">
        <f t="shared" si="9"/>
        <v>1013.1934450745121</v>
      </c>
      <c r="AU17">
        <f t="shared" si="9"/>
        <v>-1473.3787931322013</v>
      </c>
      <c r="AW17">
        <v>14</v>
      </c>
      <c r="AX17">
        <f>IF(Z17&gt;0, (R17*SUMPRODUCT(K17:$K$98, X17:$X$98)-K17*$AZ$3)/Z17, 0)</f>
        <v>56457.52708008128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50</v>
      </c>
      <c r="R18">
        <f t="shared" si="0"/>
        <v>2000000</v>
      </c>
      <c r="S18">
        <f t="shared" si="1"/>
        <v>59922.634501997272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47628.257464865026</v>
      </c>
      <c r="AC18">
        <f t="shared" si="2"/>
        <v>49808.408315418623</v>
      </c>
      <c r="AE18">
        <f t="shared" si="3"/>
        <v>0</v>
      </c>
      <c r="AF18">
        <f t="shared" si="4"/>
        <v>0</v>
      </c>
      <c r="AG18">
        <f t="shared" si="4"/>
        <v>-41.560596199887094</v>
      </c>
      <c r="AH18">
        <f t="shared" si="5"/>
        <v>-7928.2672622181235</v>
      </c>
      <c r="AI18">
        <f t="shared" si="6"/>
        <v>-7969.8278584180107</v>
      </c>
      <c r="AJ18">
        <f t="shared" si="7"/>
        <v>-2180.1508505535967</v>
      </c>
      <c r="AK18">
        <f t="shared" si="22"/>
        <v>3333.978022540552</v>
      </c>
      <c r="AL18">
        <f t="shared" si="8"/>
        <v>-6816.0006864310562</v>
      </c>
      <c r="AN18">
        <f t="shared" si="9"/>
        <v>0</v>
      </c>
      <c r="AO18">
        <f t="shared" si="9"/>
        <v>0</v>
      </c>
      <c r="AP18">
        <f t="shared" si="9"/>
        <v>-11.914830571943947</v>
      </c>
      <c r="AQ18">
        <f t="shared" si="9"/>
        <v>-2272.9212233648241</v>
      </c>
      <c r="AR18">
        <f t="shared" si="9"/>
        <v>-2284.8360539367682</v>
      </c>
      <c r="AS18">
        <f t="shared" si="9"/>
        <v>-625.01817540567822</v>
      </c>
      <c r="AT18">
        <f t="shared" si="9"/>
        <v>955.80398024375097</v>
      </c>
      <c r="AU18">
        <f t="shared" si="9"/>
        <v>-1954.0502490986955</v>
      </c>
      <c r="AW18">
        <v>15</v>
      </c>
      <c r="AX18">
        <f>IF(Z18&gt;0, (R18*SUMPRODUCT(K18:$K$98, X18:$X$98)-K18*$AZ$3)/Z18, 0)</f>
        <v>59922.634501997272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50</v>
      </c>
      <c r="R19">
        <f t="shared" si="0"/>
        <v>2000000</v>
      </c>
      <c r="S19">
        <f t="shared" si="1"/>
        <v>62338.697649160036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49808.408315418623</v>
      </c>
      <c r="AC19">
        <f t="shared" si="2"/>
        <v>50959.154760294223</v>
      </c>
      <c r="AE19">
        <f t="shared" si="3"/>
        <v>0</v>
      </c>
      <c r="AF19">
        <f t="shared" si="4"/>
        <v>0</v>
      </c>
      <c r="AG19">
        <f t="shared" si="4"/>
        <v>-40.872809893375162</v>
      </c>
      <c r="AH19">
        <f t="shared" si="5"/>
        <v>-10887.213780522425</v>
      </c>
      <c r="AI19">
        <f t="shared" si="6"/>
        <v>-10928.0865904158</v>
      </c>
      <c r="AJ19">
        <f t="shared" si="7"/>
        <v>-1150.7464448756</v>
      </c>
      <c r="AK19">
        <f t="shared" si="22"/>
        <v>3486.5885820793037</v>
      </c>
      <c r="AL19">
        <f t="shared" si="8"/>
        <v>-8592.2444532120971</v>
      </c>
      <c r="AN19">
        <f t="shared" si="9"/>
        <v>0</v>
      </c>
      <c r="AO19">
        <f t="shared" si="9"/>
        <v>0</v>
      </c>
      <c r="AP19">
        <f t="shared" si="9"/>
        <v>-10.462189322150754</v>
      </c>
      <c r="AQ19">
        <f t="shared" si="9"/>
        <v>-2786.7937648450325</v>
      </c>
      <c r="AR19">
        <f t="shared" si="9"/>
        <v>-2797.2559541671835</v>
      </c>
      <c r="AS19">
        <f t="shared" si="9"/>
        <v>-294.55589668259705</v>
      </c>
      <c r="AT19">
        <f t="shared" si="9"/>
        <v>892.46004689477525</v>
      </c>
      <c r="AU19">
        <f t="shared" si="9"/>
        <v>-2199.3518039550054</v>
      </c>
      <c r="AW19">
        <v>16</v>
      </c>
      <c r="AX19">
        <f>IF(Z19&gt;0, (R19*SUMPRODUCT(K19:$K$98, X19:$X$98)-K19*$AZ$3)/Z19, 0)</f>
        <v>62338.697649160036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50</v>
      </c>
      <c r="R20">
        <f t="shared" si="0"/>
        <v>2000000</v>
      </c>
      <c r="S20">
        <f t="shared" si="1"/>
        <v>63852.561871650527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50959.154760294223</v>
      </c>
      <c r="AC20">
        <f t="shared" si="2"/>
        <v>51229.207127806701</v>
      </c>
      <c r="AE20">
        <f t="shared" si="3"/>
        <v>0</v>
      </c>
      <c r="AF20">
        <f t="shared" si="4"/>
        <v>0</v>
      </c>
      <c r="AG20">
        <f t="shared" si="4"/>
        <v>-40.11523236200145</v>
      </c>
      <c r="AH20">
        <f t="shared" si="5"/>
        <v>-13953.977297598278</v>
      </c>
      <c r="AI20">
        <f t="shared" si="6"/>
        <v>-13994.092529960279</v>
      </c>
      <c r="AJ20">
        <f t="shared" si="7"/>
        <v>-270.05236751247867</v>
      </c>
      <c r="AK20">
        <f t="shared" si="22"/>
        <v>3567.1408332205961</v>
      </c>
      <c r="AL20">
        <f t="shared" si="8"/>
        <v>-10697.004064252162</v>
      </c>
      <c r="AN20">
        <f t="shared" si="9"/>
        <v>0</v>
      </c>
      <c r="AO20">
        <f t="shared" si="9"/>
        <v>0</v>
      </c>
      <c r="AP20">
        <f t="shared" si="9"/>
        <v>-9.1681005741649013</v>
      </c>
      <c r="AQ20">
        <f t="shared" si="9"/>
        <v>-3189.0994951627385</v>
      </c>
      <c r="AR20">
        <f t="shared" si="9"/>
        <v>-3198.2675957369033</v>
      </c>
      <c r="AS20">
        <f t="shared" si="9"/>
        <v>-61.718881329252241</v>
      </c>
      <c r="AT20">
        <f t="shared" si="9"/>
        <v>815.24907112728317</v>
      </c>
      <c r="AU20">
        <f t="shared" si="9"/>
        <v>-2444.7374059388726</v>
      </c>
      <c r="AW20">
        <v>17</v>
      </c>
      <c r="AX20">
        <f>IF(Z20&gt;0, (R20*SUMPRODUCT(K20:$K$98, X20:$X$98)-K20*$AZ$3)/Z20, 0)</f>
        <v>63852.561871650527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50</v>
      </c>
      <c r="R21">
        <f t="shared" si="0"/>
        <v>2000000</v>
      </c>
      <c r="S21">
        <f t="shared" si="1"/>
        <v>64625.055299350519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51229.207127806701</v>
      </c>
      <c r="AC21">
        <f t="shared" si="2"/>
        <v>50769.434536534594</v>
      </c>
      <c r="AE21">
        <f t="shared" si="3"/>
        <v>0</v>
      </c>
      <c r="AF21">
        <f t="shared" si="4"/>
        <v>0</v>
      </c>
      <c r="AG21">
        <f t="shared" si="4"/>
        <v>-39.279993108992223</v>
      </c>
      <c r="AH21">
        <f t="shared" si="5"/>
        <v>-17363.477175568711</v>
      </c>
      <c r="AI21">
        <f t="shared" si="6"/>
        <v>-17402.757168677705</v>
      </c>
      <c r="AJ21">
        <f t="shared" si="7"/>
        <v>459.77259127210709</v>
      </c>
      <c r="AK21">
        <f t="shared" si="22"/>
        <v>3586.0444989464695</v>
      </c>
      <c r="AL21">
        <f t="shared" si="8"/>
        <v>-13356.940078459127</v>
      </c>
      <c r="AN21">
        <f t="shared" si="9"/>
        <v>0</v>
      </c>
      <c r="AO21">
        <f t="shared" si="9"/>
        <v>0</v>
      </c>
      <c r="AP21">
        <f t="shared" si="9"/>
        <v>-8.015367457241263</v>
      </c>
      <c r="AQ21">
        <f t="shared" si="9"/>
        <v>-3543.1434397513717</v>
      </c>
      <c r="AR21">
        <f t="shared" si="9"/>
        <v>-3551.1588072086133</v>
      </c>
      <c r="AS21">
        <f t="shared" si="9"/>
        <v>93.819931576573666</v>
      </c>
      <c r="AT21">
        <f t="shared" si="9"/>
        <v>731.75838644672388</v>
      </c>
      <c r="AU21">
        <f t="shared" si="9"/>
        <v>-2725.5804891853154</v>
      </c>
      <c r="AW21">
        <v>18</v>
      </c>
      <c r="AX21">
        <f>IF(Z21&gt;0, (R21*SUMPRODUCT(K21:$K$98, X21:$X$98)-K21*$AZ$3)/Z21, 0)</f>
        <v>64625.055299350519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50</v>
      </c>
      <c r="R22">
        <f t="shared" si="0"/>
        <v>2000000</v>
      </c>
      <c r="S22">
        <f t="shared" si="1"/>
        <v>64733.14729769453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50769.434536534594</v>
      </c>
      <c r="AC22">
        <f t="shared" si="2"/>
        <v>49663.190118114144</v>
      </c>
      <c r="AE22">
        <f t="shared" si="3"/>
        <v>0</v>
      </c>
      <c r="AF22">
        <f t="shared" si="4"/>
        <v>0</v>
      </c>
      <c r="AG22">
        <f t="shared" si="4"/>
        <v>-38.359937830400298</v>
      </c>
      <c r="AH22">
        <f t="shared" si="5"/>
        <v>-21090.213900080103</v>
      </c>
      <c r="AI22">
        <f t="shared" si="6"/>
        <v>-21128.573837910502</v>
      </c>
      <c r="AJ22">
        <f t="shared" si="7"/>
        <v>1106.2444184204505</v>
      </c>
      <c r="AK22">
        <f t="shared" si="22"/>
        <v>3553.8604175574219</v>
      </c>
      <c r="AL22">
        <f t="shared" si="8"/>
        <v>-16468.46900193263</v>
      </c>
      <c r="AN22">
        <f t="shared" si="9"/>
        <v>0</v>
      </c>
      <c r="AO22">
        <f t="shared" si="9"/>
        <v>0</v>
      </c>
      <c r="AP22">
        <f t="shared" si="9"/>
        <v>-6.9889495582949115</v>
      </c>
      <c r="AQ22">
        <f t="shared" si="9"/>
        <v>-3842.5099063767666</v>
      </c>
      <c r="AR22">
        <f t="shared" si="9"/>
        <v>-3849.4988559350613</v>
      </c>
      <c r="AS22">
        <f t="shared" si="9"/>
        <v>201.55106803532425</v>
      </c>
      <c r="AT22">
        <f t="shared" si="9"/>
        <v>647.49195646103897</v>
      </c>
      <c r="AU22">
        <f t="shared" si="9"/>
        <v>-3000.4558314386977</v>
      </c>
      <c r="AW22">
        <v>19</v>
      </c>
      <c r="AX22">
        <f>IF(Z22&gt;0, (R22*SUMPRODUCT(K22:$K$98, X22:$X$98)-K22*$AZ$3)/Z22, 0)</f>
        <v>64733.14729769453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50</v>
      </c>
      <c r="R23">
        <f t="shared" si="0"/>
        <v>2000000</v>
      </c>
      <c r="S23">
        <f t="shared" si="1"/>
        <v>64250.740606050487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49663.190118114144</v>
      </c>
      <c r="AC23">
        <f t="shared" si="2"/>
        <v>47996.482909354265</v>
      </c>
      <c r="AE23">
        <f t="shared" si="3"/>
        <v>0</v>
      </c>
      <c r="AF23">
        <f t="shared" si="4"/>
        <v>0</v>
      </c>
      <c r="AG23">
        <f t="shared" si="4"/>
        <v>-37.350918025709454</v>
      </c>
      <c r="AH23">
        <f t="shared" si="5"/>
        <v>-25016.817055473857</v>
      </c>
      <c r="AI23">
        <f t="shared" si="6"/>
        <v>-25054.167973499567</v>
      </c>
      <c r="AJ23">
        <f t="shared" si="7"/>
        <v>1666.707208759879</v>
      </c>
      <c r="AK23">
        <f t="shared" si="22"/>
        <v>3476.4233082679903</v>
      </c>
      <c r="AL23">
        <f t="shared" si="8"/>
        <v>-19911.037456471699</v>
      </c>
      <c r="AN23">
        <f t="shared" si="9"/>
        <v>0</v>
      </c>
      <c r="AO23">
        <f t="shared" si="9"/>
        <v>0</v>
      </c>
      <c r="AP23">
        <f t="shared" si="9"/>
        <v>-6.0759930617085018</v>
      </c>
      <c r="AQ23">
        <f t="shared" si="9"/>
        <v>-4069.5654856585793</v>
      </c>
      <c r="AR23">
        <f t="shared" si="9"/>
        <v>-4075.6414787202875</v>
      </c>
      <c r="AS23">
        <f t="shared" si="9"/>
        <v>271.12858188261936</v>
      </c>
      <c r="AT23">
        <f t="shared" si="9"/>
        <v>565.520876516577</v>
      </c>
      <c r="AU23">
        <f t="shared" si="9"/>
        <v>-3238.9920203210913</v>
      </c>
      <c r="AW23">
        <v>20</v>
      </c>
      <c r="AX23">
        <f>IF(Z23&gt;0, (R23*SUMPRODUCT(K23:$K$98, X23:$X$98)-K23*$AZ$3)/Z23, 0)</f>
        <v>64250.740606050487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50</v>
      </c>
      <c r="R24">
        <f t="shared" si="0"/>
        <v>2000000</v>
      </c>
      <c r="S24">
        <f t="shared" si="1"/>
        <v>63274.996948971631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47996.482909354265</v>
      </c>
      <c r="AC24">
        <f t="shared" si="2"/>
        <v>45869.598403710792</v>
      </c>
      <c r="AE24">
        <f t="shared" si="3"/>
        <v>0</v>
      </c>
      <c r="AF24">
        <f t="shared" si="4"/>
        <v>0</v>
      </c>
      <c r="AG24">
        <f t="shared" si="4"/>
        <v>-36.246227274181066</v>
      </c>
      <c r="AH24">
        <f t="shared" si="5"/>
        <v>-29247.262850851526</v>
      </c>
      <c r="AI24">
        <f t="shared" si="6"/>
        <v>-29283.509078125706</v>
      </c>
      <c r="AJ24">
        <f t="shared" si="7"/>
        <v>2126.8845056434729</v>
      </c>
      <c r="AK24">
        <f t="shared" si="22"/>
        <v>3359.753803654799</v>
      </c>
      <c r="AL24">
        <f t="shared" si="8"/>
        <v>-23796.870768827433</v>
      </c>
      <c r="AN24">
        <f t="shared" si="9"/>
        <v>0</v>
      </c>
      <c r="AO24">
        <f t="shared" si="9"/>
        <v>0</v>
      </c>
      <c r="AP24">
        <f t="shared" si="9"/>
        <v>-5.2645441883173296</v>
      </c>
      <c r="AQ24">
        <f t="shared" si="9"/>
        <v>-4247.9871491430567</v>
      </c>
      <c r="AR24">
        <f t="shared" si="9"/>
        <v>-4253.2516933313746</v>
      </c>
      <c r="AS24">
        <f t="shared" si="9"/>
        <v>308.91704614409434</v>
      </c>
      <c r="AT24">
        <f t="shared" si="9"/>
        <v>487.98381766499426</v>
      </c>
      <c r="AU24">
        <f t="shared" si="9"/>
        <v>-3456.3508295222855</v>
      </c>
      <c r="AW24">
        <v>21</v>
      </c>
      <c r="AX24">
        <f>IF(Z24&gt;0, (R24*SUMPRODUCT(K24:$K$98, X24:$X$98)-K24*$AZ$3)/Z24, 0)</f>
        <v>63274.996948971631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50</v>
      </c>
      <c r="R25">
        <f t="shared" si="0"/>
        <v>2000000</v>
      </c>
      <c r="S25">
        <f t="shared" si="1"/>
        <v>61866.924593416115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45869.598403710792</v>
      </c>
      <c r="AC25">
        <f t="shared" si="2"/>
        <v>43356.1478438669</v>
      </c>
      <c r="AE25">
        <f t="shared" si="3"/>
        <v>0</v>
      </c>
      <c r="AF25">
        <f t="shared" si="4"/>
        <v>0</v>
      </c>
      <c r="AG25">
        <f t="shared" si="4"/>
        <v>-35.039844091814501</v>
      </c>
      <c r="AH25">
        <f t="shared" si="5"/>
        <v>-33756.836384990318</v>
      </c>
      <c r="AI25">
        <f t="shared" si="6"/>
        <v>-33791.876229082132</v>
      </c>
      <c r="AJ25">
        <f t="shared" si="7"/>
        <v>2513.4505598438918</v>
      </c>
      <c r="AK25">
        <f t="shared" si="22"/>
        <v>3210.8718882597559</v>
      </c>
      <c r="AL25">
        <f t="shared" si="8"/>
        <v>-28067.553780978484</v>
      </c>
      <c r="AN25">
        <f t="shared" si="9"/>
        <v>0</v>
      </c>
      <c r="AO25">
        <f t="shared" si="9"/>
        <v>0</v>
      </c>
      <c r="AP25">
        <f t="shared" si="9"/>
        <v>-4.5440396108013967</v>
      </c>
      <c r="AQ25">
        <f t="shared" si="9"/>
        <v>-4377.6565120211581</v>
      </c>
      <c r="AR25">
        <f t="shared" si="9"/>
        <v>-4382.2005516319596</v>
      </c>
      <c r="AS25">
        <f t="shared" si="9"/>
        <v>325.94947836510642</v>
      </c>
      <c r="AT25">
        <f t="shared" si="9"/>
        <v>416.39252181688187</v>
      </c>
      <c r="AU25">
        <f t="shared" si="9"/>
        <v>-3639.8585514499709</v>
      </c>
      <c r="AW25">
        <v>22</v>
      </c>
      <c r="AX25">
        <f>IF(Z25&gt;0, (R25*SUMPRODUCT(K25:$K$98, X25:$X$98)-K25*$AZ$3)/Z25, 0)</f>
        <v>61866.924593416115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50</v>
      </c>
      <c r="R26">
        <f t="shared" si="0"/>
        <v>2000000</v>
      </c>
      <c r="S26">
        <f t="shared" si="1"/>
        <v>60061.363779715764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43356.1478438669</v>
      </c>
      <c r="AC26">
        <f t="shared" si="2"/>
        <v>40527.184715148593</v>
      </c>
      <c r="AE26">
        <f t="shared" si="3"/>
        <v>0</v>
      </c>
      <c r="AF26">
        <f t="shared" si="4"/>
        <v>0</v>
      </c>
      <c r="AG26">
        <f t="shared" si="4"/>
        <v>-33.738148923647685</v>
      </c>
      <c r="AH26">
        <f t="shared" si="5"/>
        <v>-38051.869089946878</v>
      </c>
      <c r="AI26">
        <f t="shared" si="6"/>
        <v>-38085.607238870529</v>
      </c>
      <c r="AJ26">
        <f t="shared" si="7"/>
        <v>2828.9631287183074</v>
      </c>
      <c r="AK26">
        <f t="shared" si="22"/>
        <v>3034.9303490706834</v>
      </c>
      <c r="AL26">
        <f t="shared" si="8"/>
        <v>-32221.713761081537</v>
      </c>
      <c r="AN26">
        <f t="shared" si="9"/>
        <v>0</v>
      </c>
      <c r="AO26">
        <f t="shared" si="9"/>
        <v>0</v>
      </c>
      <c r="AP26">
        <f t="shared" si="9"/>
        <v>-3.9064581100890501</v>
      </c>
      <c r="AQ26">
        <f t="shared" si="9"/>
        <v>-4405.9332640588264</v>
      </c>
      <c r="AR26">
        <f t="shared" si="9"/>
        <v>-4409.8397221689156</v>
      </c>
      <c r="AS26">
        <f t="shared" si="9"/>
        <v>327.55875203273285</v>
      </c>
      <c r="AT26">
        <f t="shared" si="9"/>
        <v>351.40719493868249</v>
      </c>
      <c r="AU26">
        <f t="shared" si="9"/>
        <v>-3730.8737751975</v>
      </c>
      <c r="AW26">
        <v>23</v>
      </c>
      <c r="AX26">
        <f>IF(Z26&gt;0, (R26*SUMPRODUCT(K26:$K$98, X26:$X$98)-K26*$AZ$3)/Z26, 0)</f>
        <v>60061.363779715764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50</v>
      </c>
      <c r="R27">
        <f t="shared" si="0"/>
        <v>2000000</v>
      </c>
      <c r="S27">
        <f t="shared" si="1"/>
        <v>57974.555727437822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40527.184715148593</v>
      </c>
      <c r="AC27">
        <f t="shared" si="2"/>
        <v>37504.013400467295</v>
      </c>
      <c r="AE27">
        <f t="shared" si="3"/>
        <v>0</v>
      </c>
      <c r="AF27">
        <f t="shared" si="4"/>
        <v>0</v>
      </c>
      <c r="AG27">
        <f t="shared" si="4"/>
        <v>-32.345235707185971</v>
      </c>
      <c r="AH27">
        <f t="shared" si="5"/>
        <v>-42221.269089009664</v>
      </c>
      <c r="AI27">
        <f t="shared" si="6"/>
        <v>-42253.614324716851</v>
      </c>
      <c r="AJ27">
        <f t="shared" si="7"/>
        <v>3023.1713146812981</v>
      </c>
      <c r="AK27">
        <f t="shared" si="22"/>
        <v>2836.9029300604016</v>
      </c>
      <c r="AL27">
        <f t="shared" si="8"/>
        <v>-36393.540079975151</v>
      </c>
      <c r="AN27">
        <f t="shared" si="9"/>
        <v>0</v>
      </c>
      <c r="AO27">
        <f t="shared" si="9"/>
        <v>0</v>
      </c>
      <c r="AP27">
        <f t="shared" si="9"/>
        <v>-3.3439072147820657</v>
      </c>
      <c r="AQ27">
        <f t="shared" si="9"/>
        <v>-4364.9088725802148</v>
      </c>
      <c r="AR27">
        <f t="shared" si="9"/>
        <v>-4368.252779794997</v>
      </c>
      <c r="AS27">
        <f t="shared" si="9"/>
        <v>312.54075444684628</v>
      </c>
      <c r="AT27">
        <f t="shared" si="9"/>
        <v>293.28400205034922</v>
      </c>
      <c r="AU27">
        <f t="shared" si="9"/>
        <v>-3762.4280232978017</v>
      </c>
      <c r="AW27">
        <v>24</v>
      </c>
      <c r="AX27">
        <f>IF(Z27&gt;0, (R27*SUMPRODUCT(K27:$K$98, X27:$X$98)-K27*$AZ$3)/Z27, 0)</f>
        <v>57974.555727437822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50</v>
      </c>
      <c r="R28">
        <f t="shared" si="0"/>
        <v>2000000</v>
      </c>
      <c r="S28">
        <f t="shared" si="1"/>
        <v>55688.657731989857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37504.013400467295</v>
      </c>
      <c r="AC28">
        <f t="shared" si="2"/>
        <v>34373.713411259894</v>
      </c>
      <c r="AE28">
        <f t="shared" si="3"/>
        <v>0</v>
      </c>
      <c r="AF28">
        <f t="shared" si="4"/>
        <v>0</v>
      </c>
      <c r="AG28">
        <f t="shared" si="4"/>
        <v>-30.862400721425736</v>
      </c>
      <c r="AH28">
        <f t="shared" si="5"/>
        <v>-46375.305147534964</v>
      </c>
      <c r="AI28">
        <f t="shared" si="6"/>
        <v>-46406.167548256388</v>
      </c>
      <c r="AJ28">
        <f t="shared" si="7"/>
        <v>3130.2999892074004</v>
      </c>
      <c r="AK28">
        <f t="shared" si="22"/>
        <v>2625.2809380327108</v>
      </c>
      <c r="AL28">
        <f t="shared" si="8"/>
        <v>-40650.586621016279</v>
      </c>
      <c r="AN28">
        <f t="shared" si="9"/>
        <v>0</v>
      </c>
      <c r="AO28">
        <f t="shared" si="9"/>
        <v>0</v>
      </c>
      <c r="AP28">
        <f t="shared" si="9"/>
        <v>-2.8487581539532107</v>
      </c>
      <c r="AQ28">
        <f t="shared" si="9"/>
        <v>-4280.678935951727</v>
      </c>
      <c r="AR28">
        <f t="shared" si="9"/>
        <v>-4283.52769410568</v>
      </c>
      <c r="AS28">
        <f t="shared" si="9"/>
        <v>288.94277211504868</v>
      </c>
      <c r="AT28">
        <f t="shared" si="9"/>
        <v>242.32691896345531</v>
      </c>
      <c r="AU28">
        <f t="shared" si="9"/>
        <v>-3752.2580030271765</v>
      </c>
      <c r="AW28">
        <v>25</v>
      </c>
      <c r="AX28">
        <f>IF(Z28&gt;0, (R28*SUMPRODUCT(K28:$K$98, X28:$X$98)-K28*$AZ$3)/Z28, 0)</f>
        <v>55688.657731989857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50</v>
      </c>
      <c r="R29">
        <f t="shared" si="0"/>
        <v>2000000</v>
      </c>
      <c r="S29">
        <f t="shared" si="1"/>
        <v>53272.076062322827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34373.713411259894</v>
      </c>
      <c r="AC29">
        <f t="shared" si="2"/>
        <v>31195.363835462449</v>
      </c>
      <c r="AE29">
        <f t="shared" si="3"/>
        <v>0</v>
      </c>
      <c r="AF29">
        <f t="shared" si="4"/>
        <v>0</v>
      </c>
      <c r="AG29">
        <f t="shared" si="4"/>
        <v>-29.27928301401948</v>
      </c>
      <c r="AH29">
        <f t="shared" si="5"/>
        <v>-50979.748007679889</v>
      </c>
      <c r="AI29">
        <f t="shared" si="6"/>
        <v>-51009.027290693906</v>
      </c>
      <c r="AJ29">
        <f t="shared" si="7"/>
        <v>3178.3495757974451</v>
      </c>
      <c r="AK29">
        <f t="shared" si="22"/>
        <v>2406.1599387881929</v>
      </c>
      <c r="AL29">
        <f t="shared" si="8"/>
        <v>-45424.517776108267</v>
      </c>
      <c r="AN29">
        <f t="shared" si="9"/>
        <v>0</v>
      </c>
      <c r="AO29">
        <f t="shared" si="9"/>
        <v>0</v>
      </c>
      <c r="AP29">
        <f t="shared" si="9"/>
        <v>-2.4130609425785954</v>
      </c>
      <c r="AQ29">
        <f t="shared" si="9"/>
        <v>-4201.5113116304219</v>
      </c>
      <c r="AR29">
        <f t="shared" si="9"/>
        <v>-4203.9243725730003</v>
      </c>
      <c r="AS29">
        <f t="shared" si="9"/>
        <v>261.94463913428939</v>
      </c>
      <c r="AT29">
        <f t="shared" si="9"/>
        <v>198.30439724589456</v>
      </c>
      <c r="AU29">
        <f t="shared" si="9"/>
        <v>-3743.6753361928158</v>
      </c>
      <c r="AW29">
        <v>26</v>
      </c>
      <c r="AX29">
        <f>IF(Z29&gt;0, (R29*SUMPRODUCT(K29:$K$98, X29:$X$98)-K29*$AZ$3)/Z29, 0)</f>
        <v>53272.076062322827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50</v>
      </c>
      <c r="R30">
        <f t="shared" si="0"/>
        <v>2000000</v>
      </c>
      <c r="S30">
        <f t="shared" si="1"/>
        <v>50671.804401443653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31195.363835462449</v>
      </c>
      <c r="AC30">
        <f t="shared" si="2"/>
        <v>27978.075166826922</v>
      </c>
      <c r="AE30">
        <f t="shared" si="3"/>
        <v>0</v>
      </c>
      <c r="AF30">
        <f t="shared" si="4"/>
        <v>0</v>
      </c>
      <c r="AG30">
        <f t="shared" si="4"/>
        <v>-27.607143161088832</v>
      </c>
      <c r="AH30">
        <f t="shared" si="5"/>
        <v>-55173.880911618311</v>
      </c>
      <c r="AI30">
        <f t="shared" si="6"/>
        <v>-55201.488054779402</v>
      </c>
      <c r="AJ30">
        <f t="shared" si="7"/>
        <v>3217.2886686355268</v>
      </c>
      <c r="AK30">
        <f t="shared" si="22"/>
        <v>2183.6754684823718</v>
      </c>
      <c r="AL30">
        <f t="shared" si="8"/>
        <v>-49800.5239176615</v>
      </c>
      <c r="AN30">
        <f t="shared" si="9"/>
        <v>0</v>
      </c>
      <c r="AO30">
        <f t="shared" si="9"/>
        <v>0</v>
      </c>
      <c r="AP30">
        <f t="shared" si="9"/>
        <v>-2.0314741358463677</v>
      </c>
      <c r="AQ30">
        <f t="shared" si="9"/>
        <v>-4059.9750358884867</v>
      </c>
      <c r="AR30">
        <f t="shared" si="9"/>
        <v>-4062.0065100243332</v>
      </c>
      <c r="AS30">
        <f t="shared" si="9"/>
        <v>236.74447876579538</v>
      </c>
      <c r="AT30">
        <f t="shared" si="9"/>
        <v>160.6859575950842</v>
      </c>
      <c r="AU30">
        <f t="shared" si="9"/>
        <v>-3664.5760736634534</v>
      </c>
      <c r="AW30">
        <v>27</v>
      </c>
      <c r="AX30">
        <f>IF(Z30&gt;0, (R30*SUMPRODUCT(K30:$K$98, X30:$X$98)-K30*$AZ$3)/Z30, 0)</f>
        <v>50671.804401443653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50</v>
      </c>
      <c r="R31">
        <f t="shared" si="0"/>
        <v>2000000</v>
      </c>
      <c r="S31">
        <f t="shared" si="1"/>
        <v>47924.75858358504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27978.075166826922</v>
      </c>
      <c r="AC31">
        <f t="shared" si="2"/>
        <v>24796.870347898155</v>
      </c>
      <c r="AE31">
        <f t="shared" si="3"/>
        <v>0</v>
      </c>
      <c r="AF31">
        <f t="shared" si="4"/>
        <v>0</v>
      </c>
      <c r="AG31">
        <f t="shared" si="4"/>
        <v>-25.870626249113187</v>
      </c>
      <c r="AH31">
        <f t="shared" si="5"/>
        <v>-58417.81921459041</v>
      </c>
      <c r="AI31">
        <f t="shared" si="6"/>
        <v>-58443.689840839521</v>
      </c>
      <c r="AJ31">
        <f t="shared" si="7"/>
        <v>3181.2048189287671</v>
      </c>
      <c r="AK31">
        <f t="shared" si="22"/>
        <v>1958.4652616778847</v>
      </c>
      <c r="AL31">
        <f t="shared" si="8"/>
        <v>-53304.01976023287</v>
      </c>
      <c r="AN31">
        <f t="shared" si="9"/>
        <v>0</v>
      </c>
      <c r="AO31">
        <f t="shared" si="9"/>
        <v>0</v>
      </c>
      <c r="AP31">
        <f t="shared" si="9"/>
        <v>-1.6997253403816925</v>
      </c>
      <c r="AQ31">
        <f t="shared" si="9"/>
        <v>-3838.1076164431679</v>
      </c>
      <c r="AR31">
        <f t="shared" si="9"/>
        <v>-3839.8073417835494</v>
      </c>
      <c r="AS31">
        <f t="shared" si="9"/>
        <v>209.00825482966152</v>
      </c>
      <c r="AT31">
        <f t="shared" si="9"/>
        <v>128.67307507274865</v>
      </c>
      <c r="AU31">
        <f t="shared" si="9"/>
        <v>-3502.1260118811392</v>
      </c>
      <c r="AW31">
        <v>28</v>
      </c>
      <c r="AX31">
        <f>IF(Z31&gt;0, (R31*SUMPRODUCT(K31:$K$98, X31:$X$98)-K31*$AZ$3)/Z31, 0)</f>
        <v>47924.75858358504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50</v>
      </c>
      <c r="R32">
        <f t="shared" si="0"/>
        <v>2000000</v>
      </c>
      <c r="S32">
        <f t="shared" si="1"/>
        <v>45150.994336785887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24796.870347898155</v>
      </c>
      <c r="AC32">
        <f t="shared" si="2"/>
        <v>21743.378996597607</v>
      </c>
      <c r="AE32">
        <f t="shared" si="3"/>
        <v>0</v>
      </c>
      <c r="AF32">
        <f t="shared" si="4"/>
        <v>0</v>
      </c>
      <c r="AG32">
        <f t="shared" si="4"/>
        <v>-24.078516227584622</v>
      </c>
      <c r="AH32">
        <f t="shared" si="5"/>
        <v>-61336.150361497472</v>
      </c>
      <c r="AI32">
        <f t="shared" si="6"/>
        <v>-61360.228877725058</v>
      </c>
      <c r="AJ32">
        <f t="shared" si="7"/>
        <v>3053.4913513005486</v>
      </c>
      <c r="AK32">
        <f t="shared" si="22"/>
        <v>1735.7809243528711</v>
      </c>
      <c r="AL32">
        <f t="shared" si="8"/>
        <v>-56570.956602071637</v>
      </c>
      <c r="AN32">
        <f t="shared" si="9"/>
        <v>0</v>
      </c>
      <c r="AO32">
        <f t="shared" si="9"/>
        <v>0</v>
      </c>
      <c r="AP32">
        <f t="shared" si="9"/>
        <v>-1.412483898752475</v>
      </c>
      <c r="AQ32">
        <f t="shared" si="9"/>
        <v>-3598.0757276822742</v>
      </c>
      <c r="AR32">
        <f t="shared" si="9"/>
        <v>-3599.4882115810265</v>
      </c>
      <c r="AS32">
        <f t="shared" si="9"/>
        <v>179.12263895027436</v>
      </c>
      <c r="AT32">
        <f t="shared" si="9"/>
        <v>101.82365824524318</v>
      </c>
      <c r="AU32">
        <f t="shared" si="9"/>
        <v>-3318.5419143855092</v>
      </c>
      <c r="AW32">
        <v>29</v>
      </c>
      <c r="AX32">
        <f>IF(Z32&gt;0, (R32*SUMPRODUCT(K32:$K$98, X32:$X$98)-K32*$AZ$3)/Z32, 0)</f>
        <v>45150.994336785887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50</v>
      </c>
      <c r="R33">
        <f t="shared" si="0"/>
        <v>2000000</v>
      </c>
      <c r="S33">
        <f t="shared" si="1"/>
        <v>42355.19486400055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21743.378996597607</v>
      </c>
      <c r="AC33">
        <f t="shared" si="2"/>
        <v>18845.853505649815</v>
      </c>
      <c r="AE33">
        <f t="shared" si="3"/>
        <v>0</v>
      </c>
      <c r="AF33">
        <f t="shared" si="4"/>
        <v>0</v>
      </c>
      <c r="AG33">
        <f t="shared" si="4"/>
        <v>-22.247393225509267</v>
      </c>
      <c r="AH33">
        <f t="shared" si="5"/>
        <v>-63613.513591980351</v>
      </c>
      <c r="AI33">
        <f t="shared" si="6"/>
        <v>-63635.760985205859</v>
      </c>
      <c r="AJ33">
        <f t="shared" si="7"/>
        <v>2897.5254909477917</v>
      </c>
      <c r="AK33">
        <f t="shared" si="22"/>
        <v>1522.0365297618325</v>
      </c>
      <c r="AL33">
        <f t="shared" si="8"/>
        <v>-59216.198964496238</v>
      </c>
      <c r="AN33">
        <f t="shared" si="9"/>
        <v>0</v>
      </c>
      <c r="AO33">
        <f t="shared" si="9"/>
        <v>0</v>
      </c>
      <c r="AP33">
        <f t="shared" si="9"/>
        <v>-1.1652386814465596</v>
      </c>
      <c r="AQ33">
        <f t="shared" si="9"/>
        <v>-3331.8477337429804</v>
      </c>
      <c r="AR33">
        <f t="shared" si="9"/>
        <v>-3333.0129724244266</v>
      </c>
      <c r="AS33">
        <f t="shared" si="9"/>
        <v>151.76199513830963</v>
      </c>
      <c r="AT33">
        <f t="shared" si="9"/>
        <v>79.718815641717811</v>
      </c>
      <c r="AU33">
        <f t="shared" si="9"/>
        <v>-3101.5321616443994</v>
      </c>
      <c r="AW33">
        <v>30</v>
      </c>
      <c r="AX33">
        <f>IF(Z33&gt;0, (R33*SUMPRODUCT(K33:$K$98, X33:$X$98)-K33*$AZ$3)/Z33, 0)</f>
        <v>42355.19486400055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50</v>
      </c>
      <c r="R34">
        <f t="shared" si="0"/>
        <v>2000000</v>
      </c>
      <c r="S34">
        <f t="shared" si="1"/>
        <v>39581.477211566329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18845.853505649815</v>
      </c>
      <c r="AC34">
        <f t="shared" si="2"/>
        <v>16139.497054705475</v>
      </c>
      <c r="AE34">
        <f t="shared" si="3"/>
        <v>0</v>
      </c>
      <c r="AF34">
        <f t="shared" si="4"/>
        <v>0</v>
      </c>
      <c r="AG34">
        <f t="shared" si="4"/>
        <v>-20.387689131002492</v>
      </c>
      <c r="AH34">
        <f t="shared" si="5"/>
        <v>-65489.206490067118</v>
      </c>
      <c r="AI34">
        <f t="shared" si="6"/>
        <v>-65509.594179198117</v>
      </c>
      <c r="AJ34">
        <f t="shared" si="7"/>
        <v>2706.3564509443404</v>
      </c>
      <c r="AK34">
        <f t="shared" si="22"/>
        <v>1319.2097453954871</v>
      </c>
      <c r="AL34">
        <f t="shared" si="8"/>
        <v>-61484.027982858293</v>
      </c>
      <c r="AN34">
        <f t="shared" si="9"/>
        <v>0</v>
      </c>
      <c r="AO34">
        <f t="shared" si="9"/>
        <v>0</v>
      </c>
      <c r="AP34">
        <f t="shared" si="9"/>
        <v>-0.95342325855989163</v>
      </c>
      <c r="AQ34">
        <f t="shared" si="9"/>
        <v>-3062.5801801791149</v>
      </c>
      <c r="AR34">
        <f t="shared" si="9"/>
        <v>-3063.5336034376746</v>
      </c>
      <c r="AS34">
        <f t="shared" si="9"/>
        <v>126.5618270763313</v>
      </c>
      <c r="AT34">
        <f t="shared" si="9"/>
        <v>61.692389269675118</v>
      </c>
      <c r="AU34">
        <f t="shared" ref="AU34:AU89" si="23">AL34*$K34</f>
        <v>-2875.2793870916685</v>
      </c>
      <c r="AW34">
        <v>31</v>
      </c>
      <c r="AX34">
        <f>IF(Z34&gt;0, (R34*SUMPRODUCT(K34:$K$98, X34:$X$98)-K34*$AZ$3)/Z34, 0)</f>
        <v>39581.477211566329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50</v>
      </c>
      <c r="R35">
        <f t="shared" si="0"/>
        <v>2000000</v>
      </c>
      <c r="S35">
        <f t="shared" si="1"/>
        <v>36840.364653930708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16139.497054705475</v>
      </c>
      <c r="AC35">
        <f t="shared" si="2"/>
        <v>13635.391234168006</v>
      </c>
      <c r="AE35">
        <f t="shared" si="3"/>
        <v>0</v>
      </c>
      <c r="AF35">
        <f t="shared" ref="AF35:AG66" si="24">-$Z35*P35</f>
        <v>0</v>
      </c>
      <c r="AG35">
        <f t="shared" si="24"/>
        <v>-18.506048138034878</v>
      </c>
      <c r="AH35">
        <f t="shared" si="5"/>
        <v>-67110.56406630353</v>
      </c>
      <c r="AI35">
        <f t="shared" ref="AI35:AI66" si="25">SUM(AE35:AH35)</f>
        <v>-67129.070114441565</v>
      </c>
      <c r="AJ35">
        <f t="shared" si="7"/>
        <v>2504.1058205374684</v>
      </c>
      <c r="AK35">
        <f t="shared" si="22"/>
        <v>1129.7647938293833</v>
      </c>
      <c r="AL35">
        <f t="shared" ref="AL35:AL89" si="26">SUM(AI35:AK35)</f>
        <v>-63495.199500074712</v>
      </c>
      <c r="AN35">
        <f t="shared" ref="AN35:AT66" si="27">AE35*$K35</f>
        <v>0</v>
      </c>
      <c r="AO35">
        <f t="shared" si="27"/>
        <v>0</v>
      </c>
      <c r="AP35">
        <f t="shared" si="27"/>
        <v>-0.7727044337121638</v>
      </c>
      <c r="AQ35">
        <f t="shared" si="27"/>
        <v>-2802.1450077381846</v>
      </c>
      <c r="AR35">
        <f t="shared" si="27"/>
        <v>-2802.9177121718967</v>
      </c>
      <c r="AS35">
        <f t="shared" si="27"/>
        <v>104.55682680501255</v>
      </c>
      <c r="AT35">
        <f t="shared" si="27"/>
        <v>47.172376227082083</v>
      </c>
      <c r="AU35">
        <f t="shared" si="23"/>
        <v>-2651.1885091398021</v>
      </c>
      <c r="AW35">
        <v>32</v>
      </c>
      <c r="AX35">
        <f>IF(Z35&gt;0, (R35*SUMPRODUCT(K35:$K$98, X35:$X$98)-K35*$AZ$3)/Z35, 0)</f>
        <v>36840.364653930708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50</v>
      </c>
      <c r="R36">
        <f t="shared" si="0"/>
        <v>2000000</v>
      </c>
      <c r="S36">
        <f t="shared" si="1"/>
        <v>34079.031607981073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13635.391234168006</v>
      </c>
      <c r="AC36">
        <f t="shared" si="2"/>
        <v>11331.884047538428</v>
      </c>
      <c r="AE36">
        <f t="shared" si="3"/>
        <v>0</v>
      </c>
      <c r="AF36">
        <f t="shared" si="24"/>
        <v>0</v>
      </c>
      <c r="AG36">
        <f t="shared" si="24"/>
        <v>-16.625889165354948</v>
      </c>
      <c r="AH36">
        <f t="shared" si="5"/>
        <v>-67803.939651983223</v>
      </c>
      <c r="AI36">
        <f t="shared" si="25"/>
        <v>-67820.565541148579</v>
      </c>
      <c r="AJ36">
        <f t="shared" si="7"/>
        <v>2303.5071866295784</v>
      </c>
      <c r="AK36">
        <f t="shared" si="22"/>
        <v>954.47738639176055</v>
      </c>
      <c r="AL36">
        <f t="shared" si="26"/>
        <v>-64562.580968127244</v>
      </c>
      <c r="AN36">
        <f t="shared" si="27"/>
        <v>0</v>
      </c>
      <c r="AO36">
        <f t="shared" si="27"/>
        <v>0</v>
      </c>
      <c r="AP36">
        <f t="shared" si="27"/>
        <v>-0.61982141192884743</v>
      </c>
      <c r="AQ36">
        <f t="shared" si="27"/>
        <v>-2527.7645719547522</v>
      </c>
      <c r="AR36">
        <f t="shared" si="27"/>
        <v>-2528.3843933666813</v>
      </c>
      <c r="AS36">
        <f t="shared" si="27"/>
        <v>85.875892868344565</v>
      </c>
      <c r="AT36">
        <f t="shared" si="27"/>
        <v>35.583391384581432</v>
      </c>
      <c r="AU36">
        <f t="shared" si="23"/>
        <v>-2406.9251091137553</v>
      </c>
      <c r="AW36">
        <v>33</v>
      </c>
      <c r="AX36">
        <f>IF(Z36&gt;0, (R36*SUMPRODUCT(K36:$K$98, X36:$X$98)-K36*$AZ$3)/Z36, 0)</f>
        <v>34079.031607981073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50</v>
      </c>
      <c r="R37">
        <f t="shared" si="0"/>
        <v>2000000</v>
      </c>
      <c r="S37">
        <f t="shared" si="1"/>
        <v>31306.050052216502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11331.884047538428</v>
      </c>
      <c r="AC37">
        <f t="shared" si="2"/>
        <v>9249.331815859221</v>
      </c>
      <c r="AE37">
        <f t="shared" si="3"/>
        <v>0</v>
      </c>
      <c r="AF37">
        <f t="shared" si="24"/>
        <v>0</v>
      </c>
      <c r="AG37">
        <f t="shared" si="24"/>
        <v>-14.772435041201179</v>
      </c>
      <c r="AH37">
        <f t="shared" si="5"/>
        <v>-67487.809300008812</v>
      </c>
      <c r="AI37">
        <f t="shared" si="25"/>
        <v>-67502.581735050015</v>
      </c>
      <c r="AJ37">
        <f t="shared" si="7"/>
        <v>2082.5522316792067</v>
      </c>
      <c r="AK37">
        <f t="shared" si="22"/>
        <v>793.23188332769007</v>
      </c>
      <c r="AL37">
        <f t="shared" si="26"/>
        <v>-64626.797620043122</v>
      </c>
      <c r="AN37">
        <f t="shared" si="27"/>
        <v>0</v>
      </c>
      <c r="AO37">
        <f t="shared" si="27"/>
        <v>0</v>
      </c>
      <c r="AP37">
        <f t="shared" si="27"/>
        <v>-0.49171760797055314</v>
      </c>
      <c r="AQ37">
        <f t="shared" si="27"/>
        <v>-2246.4098886621227</v>
      </c>
      <c r="AR37">
        <f t="shared" si="27"/>
        <v>-2246.9016062700935</v>
      </c>
      <c r="AS37">
        <f t="shared" si="27"/>
        <v>69.320162788258287</v>
      </c>
      <c r="AT37">
        <f t="shared" si="27"/>
        <v>26.403641860533316</v>
      </c>
      <c r="AU37">
        <f t="shared" si="23"/>
        <v>-2151.177801621302</v>
      </c>
      <c r="AW37">
        <v>34</v>
      </c>
      <c r="AX37">
        <f>IF(Z37&gt;0, (R37*SUMPRODUCT(K37:$K$98, X37:$X$98)-K37*$AZ$3)/Z37, 0)</f>
        <v>31306.050052216502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50</v>
      </c>
      <c r="R38">
        <f t="shared" si="0"/>
        <v>2000000</v>
      </c>
      <c r="S38">
        <f t="shared" si="1"/>
        <v>28548.471313105074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9249.331815859221</v>
      </c>
      <c r="AC38">
        <f t="shared" si="2"/>
        <v>7400.4329453002656</v>
      </c>
      <c r="AE38">
        <f t="shared" si="3"/>
        <v>0</v>
      </c>
      <c r="AF38">
        <f t="shared" si="24"/>
        <v>0</v>
      </c>
      <c r="AG38">
        <f t="shared" si="24"/>
        <v>-12.961172008364461</v>
      </c>
      <c r="AH38">
        <f t="shared" si="5"/>
        <v>-66541.547296988239</v>
      </c>
      <c r="AI38">
        <f t="shared" si="25"/>
        <v>-66554.508468996602</v>
      </c>
      <c r="AJ38">
        <f t="shared" si="7"/>
        <v>1848.8988705589554</v>
      </c>
      <c r="AK38">
        <f t="shared" si="22"/>
        <v>647.45322711014558</v>
      </c>
      <c r="AL38">
        <f t="shared" si="26"/>
        <v>-64058.156371327495</v>
      </c>
      <c r="AN38">
        <f t="shared" si="27"/>
        <v>0</v>
      </c>
      <c r="AO38">
        <f t="shared" si="27"/>
        <v>0</v>
      </c>
      <c r="AP38">
        <f t="shared" si="27"/>
        <v>-0.38520323244613897</v>
      </c>
      <c r="AQ38">
        <f t="shared" si="27"/>
        <v>-1977.6004125418556</v>
      </c>
      <c r="AR38">
        <f t="shared" si="27"/>
        <v>-1977.9856157743018</v>
      </c>
      <c r="AS38">
        <f t="shared" si="27"/>
        <v>54.948875066676635</v>
      </c>
      <c r="AT38">
        <f t="shared" si="27"/>
        <v>19.242170058352887</v>
      </c>
      <c r="AU38">
        <f t="shared" si="23"/>
        <v>-1903.7945706492721</v>
      </c>
      <c r="AW38">
        <v>35</v>
      </c>
      <c r="AX38">
        <f>IF(Z38&gt;0, (R38*SUMPRODUCT(K38:$K$98, X38:$X$98)-K38*$AZ$3)/Z38, 0)</f>
        <v>28548.471313105074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50</v>
      </c>
      <c r="R39">
        <f t="shared" si="0"/>
        <v>2000000</v>
      </c>
      <c r="S39">
        <f t="shared" si="1"/>
        <v>25772.137909147375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7400.4329453002656</v>
      </c>
      <c r="AC39">
        <f t="shared" si="2"/>
        <v>5777.7530846362351</v>
      </c>
      <c r="AE39">
        <f t="shared" si="3"/>
        <v>0</v>
      </c>
      <c r="AF39">
        <f t="shared" si="24"/>
        <v>0</v>
      </c>
      <c r="AG39">
        <f t="shared" si="24"/>
        <v>-11.209301116197896</v>
      </c>
      <c r="AH39">
        <f t="shared" si="5"/>
        <v>-64890.366883316841</v>
      </c>
      <c r="AI39">
        <f t="shared" si="25"/>
        <v>-64901.576184433041</v>
      </c>
      <c r="AJ39">
        <f t="shared" si="7"/>
        <v>1622.6798606640305</v>
      </c>
      <c r="AK39">
        <f t="shared" si="22"/>
        <v>518.03030617101865</v>
      </c>
      <c r="AL39">
        <f t="shared" si="26"/>
        <v>-62760.866017597989</v>
      </c>
      <c r="AN39">
        <f t="shared" si="27"/>
        <v>0</v>
      </c>
      <c r="AO39">
        <f t="shared" si="27"/>
        <v>0</v>
      </c>
      <c r="AP39">
        <f t="shared" si="27"/>
        <v>-0.29744464994555486</v>
      </c>
      <c r="AQ39">
        <f t="shared" si="27"/>
        <v>-1721.8997208091457</v>
      </c>
      <c r="AR39">
        <f t="shared" si="27"/>
        <v>-1722.1971654590914</v>
      </c>
      <c r="AS39">
        <f t="shared" si="27"/>
        <v>43.058656211086578</v>
      </c>
      <c r="AT39">
        <f t="shared" si="27"/>
        <v>13.746204289004929</v>
      </c>
      <c r="AU39">
        <f t="shared" si="23"/>
        <v>-1665.3923049589998</v>
      </c>
      <c r="AW39">
        <v>36</v>
      </c>
      <c r="AX39">
        <f>IF(Z39&gt;0, (R39*SUMPRODUCT(K39:$K$98, X39:$X$98)-K39*$AZ$3)/Z39, 0)</f>
        <v>25772.137909147375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50</v>
      </c>
      <c r="R40">
        <f t="shared" si="0"/>
        <v>2000000</v>
      </c>
      <c r="S40">
        <f t="shared" si="1"/>
        <v>22934.341832243033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5777.7530846362351</v>
      </c>
      <c r="AC40">
        <f t="shared" si="2"/>
        <v>4372.7467137180056</v>
      </c>
      <c r="AE40">
        <f t="shared" si="3"/>
        <v>0</v>
      </c>
      <c r="AF40">
        <f t="shared" si="24"/>
        <v>0</v>
      </c>
      <c r="AG40">
        <f t="shared" si="24"/>
        <v>-9.5331855295939398</v>
      </c>
      <c r="AH40">
        <f t="shared" si="5"/>
        <v>-62560.90301767904</v>
      </c>
      <c r="AI40">
        <f t="shared" si="25"/>
        <v>-62570.436203208636</v>
      </c>
      <c r="AJ40">
        <f t="shared" si="7"/>
        <v>1405.0063709182295</v>
      </c>
      <c r="AK40">
        <f t="shared" si="22"/>
        <v>404.44271592453651</v>
      </c>
      <c r="AL40">
        <f t="shared" si="26"/>
        <v>-60760.987116365868</v>
      </c>
      <c r="AN40">
        <f t="shared" si="27"/>
        <v>0</v>
      </c>
      <c r="AO40">
        <f t="shared" si="27"/>
        <v>0</v>
      </c>
      <c r="AP40">
        <f t="shared" si="27"/>
        <v>-0.22586432936057671</v>
      </c>
      <c r="AQ40">
        <f t="shared" si="27"/>
        <v>-1482.2198057947612</v>
      </c>
      <c r="AR40">
        <f t="shared" si="27"/>
        <v>-1482.4456701241218</v>
      </c>
      <c r="AS40">
        <f t="shared" si="27"/>
        <v>33.288014874950257</v>
      </c>
      <c r="AT40">
        <f t="shared" si="27"/>
        <v>9.5822306734186302</v>
      </c>
      <c r="AU40">
        <f t="shared" si="23"/>
        <v>-1439.5754245757528</v>
      </c>
      <c r="AW40">
        <v>37</v>
      </c>
      <c r="AX40">
        <f>IF(Z40&gt;0, (R40*SUMPRODUCT(K40:$K$98, X40:$X$98)-K40*$AZ$3)/Z40, 0)</f>
        <v>22934.341832243033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50</v>
      </c>
      <c r="R41">
        <f t="shared" si="0"/>
        <v>2000000</v>
      </c>
      <c r="S41">
        <f t="shared" si="1"/>
        <v>19959.728546253773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4372.7467137180056</v>
      </c>
      <c r="AC41">
        <f t="shared" si="2"/>
        <v>3173.4673988972777</v>
      </c>
      <c r="AE41">
        <f t="shared" si="3"/>
        <v>0</v>
      </c>
      <c r="AF41">
        <f t="shared" si="24"/>
        <v>0</v>
      </c>
      <c r="AG41">
        <f t="shared" si="24"/>
        <v>-7.9496757472007396</v>
      </c>
      <c r="AH41">
        <f t="shared" si="5"/>
        <v>-59527.11708389048</v>
      </c>
      <c r="AI41">
        <f t="shared" si="25"/>
        <v>-59535.066759637681</v>
      </c>
      <c r="AJ41">
        <f t="shared" si="7"/>
        <v>1199.2793148207279</v>
      </c>
      <c r="AK41">
        <f t="shared" si="22"/>
        <v>306.09226996026041</v>
      </c>
      <c r="AL41">
        <f t="shared" si="26"/>
        <v>-58029.695174856693</v>
      </c>
      <c r="AN41">
        <f t="shared" si="27"/>
        <v>0</v>
      </c>
      <c r="AO41">
        <f t="shared" si="27"/>
        <v>0</v>
      </c>
      <c r="AP41">
        <f t="shared" si="27"/>
        <v>-0.16816708476083764</v>
      </c>
      <c r="AQ41">
        <f t="shared" si="27"/>
        <v>-1259.2339691011725</v>
      </c>
      <c r="AR41">
        <f t="shared" si="27"/>
        <v>-1259.4021361859334</v>
      </c>
      <c r="AS41">
        <f t="shared" si="27"/>
        <v>25.369500920637229</v>
      </c>
      <c r="AT41">
        <f t="shared" si="27"/>
        <v>6.4750621715822421</v>
      </c>
      <c r="AU41">
        <f t="shared" si="23"/>
        <v>-1227.5575730937139</v>
      </c>
      <c r="AW41">
        <v>38</v>
      </c>
      <c r="AX41">
        <f>IF(Z41&gt;0, (R41*SUMPRODUCT(K41:$K$98, X41:$X$98)-K41*$AZ$3)/Z41, 0)</f>
        <v>19959.728546253773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50</v>
      </c>
      <c r="R42">
        <f t="shared" si="0"/>
        <v>2000000</v>
      </c>
      <c r="S42">
        <f t="shared" si="1"/>
        <v>16726.640507275206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3173.4673988972777</v>
      </c>
      <c r="AC42">
        <f t="shared" si="2"/>
        <v>2166.8588681657775</v>
      </c>
      <c r="AE42">
        <f t="shared" si="3"/>
        <v>0</v>
      </c>
      <c r="AF42">
        <f t="shared" si="24"/>
        <v>0</v>
      </c>
      <c r="AG42">
        <f t="shared" si="24"/>
        <v>-6.4772686040072065</v>
      </c>
      <c r="AH42">
        <f t="shared" si="5"/>
        <v>-55716.415428860993</v>
      </c>
      <c r="AI42">
        <f t="shared" si="25"/>
        <v>-55722.892697465002</v>
      </c>
      <c r="AJ42">
        <f t="shared" si="7"/>
        <v>1006.6085307315002</v>
      </c>
      <c r="AK42">
        <f t="shared" si="22"/>
        <v>222.14271792280945</v>
      </c>
      <c r="AL42">
        <f t="shared" si="26"/>
        <v>-54494.141448810689</v>
      </c>
      <c r="AN42">
        <f t="shared" si="27"/>
        <v>0</v>
      </c>
      <c r="AO42">
        <f t="shared" si="27"/>
        <v>0</v>
      </c>
      <c r="AP42">
        <f t="shared" si="27"/>
        <v>-0.12233915177658419</v>
      </c>
      <c r="AQ42">
        <f t="shared" si="27"/>
        <v>-1052.3415686948188</v>
      </c>
      <c r="AR42">
        <f t="shared" si="27"/>
        <v>-1052.4639078465952</v>
      </c>
      <c r="AS42">
        <f t="shared" si="27"/>
        <v>19.012278376811373</v>
      </c>
      <c r="AT42">
        <f t="shared" si="27"/>
        <v>4.1957117028014608</v>
      </c>
      <c r="AU42">
        <f t="shared" si="23"/>
        <v>-1029.2559177669825</v>
      </c>
      <c r="AW42">
        <v>39</v>
      </c>
      <c r="AX42">
        <f>IF(Z42&gt;0, (R42*SUMPRODUCT(K42:$K$98, X42:$X$98)-K42*$AZ$3)/Z42, 0)</f>
        <v>16726.640507275206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50</v>
      </c>
      <c r="R43">
        <f t="shared" si="0"/>
        <v>2000000</v>
      </c>
      <c r="S43">
        <f t="shared" si="1"/>
        <v>13060.878402059983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2166.8588681657775</v>
      </c>
      <c r="AC43">
        <f t="shared" si="2"/>
        <v>1340.0757265867371</v>
      </c>
      <c r="AE43">
        <f t="shared" si="3"/>
        <v>0</v>
      </c>
      <c r="AF43">
        <f t="shared" si="24"/>
        <v>0</v>
      </c>
      <c r="AG43">
        <f t="shared" si="24"/>
        <v>-5.1301133252085798</v>
      </c>
      <c r="AH43">
        <f t="shared" si="5"/>
        <v>-51295.303710342188</v>
      </c>
      <c r="AI43">
        <f t="shared" si="25"/>
        <v>-51300.433823667394</v>
      </c>
      <c r="AJ43">
        <f t="shared" si="7"/>
        <v>826.78314157904038</v>
      </c>
      <c r="AK43">
        <f t="shared" si="22"/>
        <v>151.68012077160444</v>
      </c>
      <c r="AL43">
        <f t="shared" si="26"/>
        <v>-50321.970561316746</v>
      </c>
      <c r="AN43">
        <f t="shared" si="27"/>
        <v>0</v>
      </c>
      <c r="AO43">
        <f t="shared" si="27"/>
        <v>0</v>
      </c>
      <c r="AP43">
        <f t="shared" si="27"/>
        <v>-8.6513223492666644E-2</v>
      </c>
      <c r="AQ43">
        <f t="shared" si="27"/>
        <v>-865.03392667970309</v>
      </c>
      <c r="AR43">
        <f t="shared" si="27"/>
        <v>-865.1204399031958</v>
      </c>
      <c r="AS43">
        <f t="shared" si="27"/>
        <v>13.94270850819624</v>
      </c>
      <c r="AT43">
        <f t="shared" si="27"/>
        <v>2.5579037646648786</v>
      </c>
      <c r="AU43">
        <f t="shared" si="23"/>
        <v>-848.61982763033461</v>
      </c>
      <c r="AW43">
        <v>40</v>
      </c>
      <c r="AX43">
        <f>IF(Z43&gt;0, (R43*SUMPRODUCT(K43:$K$98, X43:$X$98)-K43*$AZ$3)/Z43, 0)</f>
        <v>13060.878402059983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50</v>
      </c>
      <c r="R44">
        <f t="shared" si="0"/>
        <v>2000000</v>
      </c>
      <c r="S44">
        <f t="shared" si="1"/>
        <v>8609.4257145868341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1340.0757265867371</v>
      </c>
      <c r="AC44">
        <f t="shared" si="2"/>
        <v>676.43325268897956</v>
      </c>
      <c r="AE44">
        <f t="shared" si="3"/>
        <v>0</v>
      </c>
      <c r="AF44">
        <f t="shared" si="24"/>
        <v>0</v>
      </c>
      <c r="AG44">
        <f t="shared" si="24"/>
        <v>-3.9284458401383717</v>
      </c>
      <c r="AH44">
        <f t="shared" si="5"/>
        <v>-46014.654072724858</v>
      </c>
      <c r="AI44">
        <f t="shared" si="25"/>
        <v>-46018.582518564996</v>
      </c>
      <c r="AJ44">
        <f t="shared" si="7"/>
        <v>663.64247389775755</v>
      </c>
      <c r="AK44">
        <f t="shared" si="22"/>
        <v>93.805300861071601</v>
      </c>
      <c r="AL44">
        <f t="shared" si="26"/>
        <v>-45261.134743806164</v>
      </c>
      <c r="AN44">
        <f t="shared" si="27"/>
        <v>0</v>
      </c>
      <c r="AO44">
        <f t="shared" si="27"/>
        <v>0</v>
      </c>
      <c r="AP44">
        <f t="shared" si="27"/>
        <v>-5.9150481293028016E-2</v>
      </c>
      <c r="AQ44">
        <f t="shared" si="27"/>
        <v>-692.84115034102081</v>
      </c>
      <c r="AR44">
        <f t="shared" si="27"/>
        <v>-692.90030082231374</v>
      </c>
      <c r="AS44">
        <f t="shared" si="27"/>
        <v>9.9924431530830198</v>
      </c>
      <c r="AT44">
        <f t="shared" si="27"/>
        <v>1.4124233652599476</v>
      </c>
      <c r="AU44">
        <f t="shared" si="23"/>
        <v>-681.4954343039708</v>
      </c>
      <c r="AW44">
        <v>41</v>
      </c>
      <c r="AX44">
        <f>IF(Z44&gt;0, (R44*SUMPRODUCT(K44:$K$98, X44:$X$98)-K44*$AZ$3)/Z44, 0)</f>
        <v>8609.4257145868341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50</v>
      </c>
      <c r="R45">
        <f t="shared" si="0"/>
        <v>2000000</v>
      </c>
      <c r="S45">
        <f t="shared" si="1"/>
        <v>2827.2833894693053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676.43325268897956</v>
      </c>
      <c r="AC45">
        <f t="shared" si="2"/>
        <v>163.4058994746963</v>
      </c>
      <c r="AE45">
        <f t="shared" si="3"/>
        <v>0</v>
      </c>
      <c r="AF45">
        <f t="shared" si="24"/>
        <v>0</v>
      </c>
      <c r="AG45">
        <f t="shared" si="24"/>
        <v>-2.8898040444641877</v>
      </c>
      <c r="AH45">
        <f t="shared" si="5"/>
        <v>-39974.293490912023</v>
      </c>
      <c r="AI45">
        <f t="shared" si="25"/>
        <v>-39977.183294956485</v>
      </c>
      <c r="AJ45">
        <f t="shared" si="7"/>
        <v>513.02735321428327</v>
      </c>
      <c r="AK45">
        <f t="shared" si="22"/>
        <v>47.350327688228575</v>
      </c>
      <c r="AL45">
        <f t="shared" si="26"/>
        <v>-39416.805614053977</v>
      </c>
      <c r="AN45">
        <f t="shared" si="27"/>
        <v>0</v>
      </c>
      <c r="AO45">
        <f t="shared" si="27"/>
        <v>0</v>
      </c>
      <c r="AP45">
        <f t="shared" si="27"/>
        <v>-3.8849719235682444E-2</v>
      </c>
      <c r="AQ45">
        <f t="shared" si="27"/>
        <v>-537.40324771905</v>
      </c>
      <c r="AR45">
        <f t="shared" si="27"/>
        <v>-537.4420974382856</v>
      </c>
      <c r="AS45">
        <f t="shared" si="27"/>
        <v>6.8969965872878713</v>
      </c>
      <c r="AT45">
        <f t="shared" si="27"/>
        <v>0.63656459334297866</v>
      </c>
      <c r="AU45">
        <f t="shared" si="23"/>
        <v>-529.90853625765476</v>
      </c>
      <c r="AW45">
        <v>42</v>
      </c>
      <c r="AX45">
        <f>IF(Z45&gt;0, (R45*SUMPRODUCT(K45:$K$98, X45:$X$98)-K45*$AZ$3)/Z45, 0)</f>
        <v>2827.2833894693053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50</v>
      </c>
      <c r="R46">
        <f t="shared" si="0"/>
        <v>2000000</v>
      </c>
      <c r="S46">
        <f t="shared" si="1"/>
        <v>-5270.0492841877849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163.4058994746963</v>
      </c>
      <c r="AC46">
        <f t="shared" si="2"/>
        <v>-213.44931509548155</v>
      </c>
      <c r="AE46">
        <f t="shared" si="3"/>
        <v>0</v>
      </c>
      <c r="AF46">
        <f t="shared" si="24"/>
        <v>0</v>
      </c>
      <c r="AG46">
        <f t="shared" si="24"/>
        <v>-2.0251168782796132</v>
      </c>
      <c r="AH46">
        <f t="shared" si="5"/>
        <v>-33431.565029597296</v>
      </c>
      <c r="AI46">
        <f t="shared" si="25"/>
        <v>-33433.590146475573</v>
      </c>
      <c r="AJ46">
        <f t="shared" si="7"/>
        <v>376.85521457017785</v>
      </c>
      <c r="AK46">
        <f t="shared" si="22"/>
        <v>11.438412963228743</v>
      </c>
      <c r="AL46">
        <f t="shared" si="26"/>
        <v>-33045.296518942167</v>
      </c>
      <c r="AN46">
        <f t="shared" si="27"/>
        <v>0</v>
      </c>
      <c r="AO46">
        <f t="shared" si="27"/>
        <v>0</v>
      </c>
      <c r="AP46">
        <f t="shared" si="27"/>
        <v>-2.430813057676923E-2</v>
      </c>
      <c r="AQ46">
        <f t="shared" si="27"/>
        <v>-401.28984990514556</v>
      </c>
      <c r="AR46">
        <f t="shared" si="27"/>
        <v>-401.3141580357223</v>
      </c>
      <c r="AS46">
        <f t="shared" si="27"/>
        <v>4.5235145993600447</v>
      </c>
      <c r="AT46">
        <f t="shared" si="27"/>
        <v>0.13729895735073891</v>
      </c>
      <c r="AU46">
        <f t="shared" si="23"/>
        <v>-396.65334447901154</v>
      </c>
      <c r="AW46">
        <v>43</v>
      </c>
      <c r="AX46">
        <f>IF(Z46&gt;0, (R46*SUMPRODUCT(K46:$K$98, X46:$X$98)-K46*$AZ$3)/Z46, 0)</f>
        <v>-5270.0492841877849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50</v>
      </c>
      <c r="R47">
        <f t="shared" si="0"/>
        <v>2000000</v>
      </c>
      <c r="S47">
        <f t="shared" si="1"/>
        <v>-17585.405355131763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-213.44931509548155</v>
      </c>
      <c r="AC47">
        <f t="shared" si="2"/>
        <v>-471.39270683199112</v>
      </c>
      <c r="AE47">
        <f t="shared" si="3"/>
        <v>0</v>
      </c>
      <c r="AF47">
        <f t="shared" si="24"/>
        <v>0</v>
      </c>
      <c r="AG47">
        <f t="shared" si="24"/>
        <v>-1.3402952542530659</v>
      </c>
      <c r="AH47">
        <f t="shared" si="5"/>
        <v>-26582.818209750043</v>
      </c>
      <c r="AI47">
        <f t="shared" si="25"/>
        <v>-26584.158505004296</v>
      </c>
      <c r="AJ47">
        <f t="shared" si="7"/>
        <v>257.94339173650957</v>
      </c>
      <c r="AK47">
        <f t="shared" si="22"/>
        <v>-14.94145205668371</v>
      </c>
      <c r="AL47">
        <f t="shared" si="26"/>
        <v>-26341.156565324469</v>
      </c>
      <c r="AN47">
        <f t="shared" si="27"/>
        <v>0</v>
      </c>
      <c r="AO47">
        <f t="shared" si="27"/>
        <v>0</v>
      </c>
      <c r="AP47">
        <f t="shared" si="27"/>
        <v>-1.4364282061077356E-2</v>
      </c>
      <c r="AQ47">
        <f t="shared" si="27"/>
        <v>-284.89476294981779</v>
      </c>
      <c r="AR47">
        <f t="shared" si="27"/>
        <v>-284.90912723187887</v>
      </c>
      <c r="AS47">
        <f t="shared" si="27"/>
        <v>2.7644443438390378</v>
      </c>
      <c r="AT47">
        <f t="shared" si="27"/>
        <v>-0.16013130768255737</v>
      </c>
      <c r="AU47">
        <f t="shared" si="23"/>
        <v>-282.30481419572237</v>
      </c>
      <c r="AW47">
        <v>44</v>
      </c>
      <c r="AX47">
        <f>IF(Z47&gt;0, (R47*SUMPRODUCT(K47:$K$98, X47:$X$98)-K47*$AZ$3)/Z47, 0)</f>
        <v>-17585.405355131763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50</v>
      </c>
      <c r="R48">
        <f t="shared" si="0"/>
        <v>2000000</v>
      </c>
      <c r="S48">
        <f t="shared" si="1"/>
        <v>-37896.70855876086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-471.39270683199112</v>
      </c>
      <c r="AC48">
        <f t="shared" si="2"/>
        <v>-628.29956070267008</v>
      </c>
      <c r="AE48">
        <f t="shared" si="3"/>
        <v>0</v>
      </c>
      <c r="AF48">
        <f t="shared" si="24"/>
        <v>0</v>
      </c>
      <c r="AG48">
        <f t="shared" si="24"/>
        <v>-0.82896323268874161</v>
      </c>
      <c r="AH48">
        <f t="shared" si="5"/>
        <v>-19917.16276087175</v>
      </c>
      <c r="AI48">
        <f t="shared" si="25"/>
        <v>-19917.991724104439</v>
      </c>
      <c r="AJ48">
        <f t="shared" si="7"/>
        <v>156.90685387067896</v>
      </c>
      <c r="AK48">
        <f t="shared" si="22"/>
        <v>-32.99748947823938</v>
      </c>
      <c r="AL48">
        <f t="shared" si="26"/>
        <v>-19794.082359712</v>
      </c>
      <c r="AN48">
        <f t="shared" si="27"/>
        <v>0</v>
      </c>
      <c r="AO48">
        <f t="shared" si="27"/>
        <v>0</v>
      </c>
      <c r="AP48">
        <f t="shared" si="27"/>
        <v>-7.9323284864302838E-3</v>
      </c>
      <c r="AQ48">
        <f t="shared" si="27"/>
        <v>-190.58683341659517</v>
      </c>
      <c r="AR48">
        <f t="shared" si="27"/>
        <v>-190.59476574508159</v>
      </c>
      <c r="AS48">
        <f t="shared" si="27"/>
        <v>1.501437769004015</v>
      </c>
      <c r="AT48">
        <f t="shared" si="27"/>
        <v>-0.31575215334936607</v>
      </c>
      <c r="AU48">
        <f t="shared" si="23"/>
        <v>-189.40908012942694</v>
      </c>
      <c r="AW48">
        <v>45</v>
      </c>
      <c r="AX48">
        <f>IF(Z48&gt;0, (R48*SUMPRODUCT(K48:$K$98, X48:$X$98)-K48*$AZ$3)/Z48, 0)</f>
        <v>-37896.70855876086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50</v>
      </c>
      <c r="R49">
        <f t="shared" si="0"/>
        <v>2000000</v>
      </c>
      <c r="S49">
        <f t="shared" si="1"/>
        <v>-74405.947898595608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-628.29956070267008</v>
      </c>
      <c r="AC49">
        <f t="shared" si="2"/>
        <v>-704.61147529860546</v>
      </c>
      <c r="AE49">
        <f t="shared" si="3"/>
        <v>0</v>
      </c>
      <c r="AF49">
        <f t="shared" si="24"/>
        <v>0</v>
      </c>
      <c r="AG49">
        <f t="shared" si="24"/>
        <v>-0.47349136406331893</v>
      </c>
      <c r="AH49">
        <f t="shared" si="5"/>
        <v>-13887.289451941413</v>
      </c>
      <c r="AI49">
        <f t="shared" si="25"/>
        <v>-13887.762943305477</v>
      </c>
      <c r="AJ49">
        <f t="shared" si="7"/>
        <v>76.311914595935377</v>
      </c>
      <c r="AK49">
        <f t="shared" si="22"/>
        <v>-43.980969249186913</v>
      </c>
      <c r="AL49">
        <f t="shared" si="26"/>
        <v>-13855.431997958729</v>
      </c>
      <c r="AN49">
        <f t="shared" si="27"/>
        <v>0</v>
      </c>
      <c r="AO49">
        <f t="shared" si="27"/>
        <v>0</v>
      </c>
      <c r="AP49">
        <f t="shared" si="27"/>
        <v>-4.045381291537216E-3</v>
      </c>
      <c r="AQ49">
        <f t="shared" si="27"/>
        <v>-118.64921982301068</v>
      </c>
      <c r="AR49">
        <f t="shared" si="27"/>
        <v>-118.65326520430223</v>
      </c>
      <c r="AS49">
        <f t="shared" si="27"/>
        <v>0.65198821997205336</v>
      </c>
      <c r="AT49">
        <f t="shared" si="27"/>
        <v>-0.37576142605325641</v>
      </c>
      <c r="AU49">
        <f t="shared" si="23"/>
        <v>-118.37703841038343</v>
      </c>
      <c r="AW49">
        <v>46</v>
      </c>
      <c r="AX49">
        <f>IF(Z49&gt;0, (R49*SUMPRODUCT(K49:$K$98, X49:$X$98)-K49*$AZ$3)/Z49, 0)</f>
        <v>-74405.947898595608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50</v>
      </c>
      <c r="R50">
        <f t="shared" si="0"/>
        <v>2000000</v>
      </c>
      <c r="S50">
        <f t="shared" si="1"/>
        <v>-146692.96882182924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-704.61147529860546</v>
      </c>
      <c r="AC50">
        <f t="shared" si="2"/>
        <v>-721.22951760316982</v>
      </c>
      <c r="AE50">
        <f t="shared" si="3"/>
        <v>0</v>
      </c>
      <c r="AF50">
        <f t="shared" si="24"/>
        <v>0</v>
      </c>
      <c r="AG50">
        <f t="shared" si="24"/>
        <v>-0.24582961385121424</v>
      </c>
      <c r="AH50">
        <f t="shared" si="5"/>
        <v>-8917.0734628588598</v>
      </c>
      <c r="AI50">
        <f t="shared" si="25"/>
        <v>-8917.3192924727118</v>
      </c>
      <c r="AJ50">
        <f t="shared" si="7"/>
        <v>16.618042304564369</v>
      </c>
      <c r="AK50">
        <f t="shared" si="22"/>
        <v>-49.322803270902384</v>
      </c>
      <c r="AL50">
        <f t="shared" si="26"/>
        <v>-8950.0240534390505</v>
      </c>
      <c r="AN50">
        <f t="shared" si="27"/>
        <v>0</v>
      </c>
      <c r="AO50">
        <f t="shared" si="27"/>
        <v>0</v>
      </c>
      <c r="AP50">
        <f t="shared" si="27"/>
        <v>-1.8752690052203118E-3</v>
      </c>
      <c r="AQ50">
        <f t="shared" si="27"/>
        <v>-68.022364027681931</v>
      </c>
      <c r="AR50">
        <f t="shared" si="27"/>
        <v>-68.024239296687156</v>
      </c>
      <c r="AS50">
        <f t="shared" si="27"/>
        <v>0.12676788273381392</v>
      </c>
      <c r="AT50">
        <f t="shared" si="27"/>
        <v>-0.37625053701008931</v>
      </c>
      <c r="AU50">
        <f t="shared" si="23"/>
        <v>-68.273721950963434</v>
      </c>
      <c r="AW50">
        <v>47</v>
      </c>
      <c r="AX50">
        <f>IF(Z50&gt;0, (R50*SUMPRODUCT(K50:$K$98, X50:$X$98)-K50*$AZ$3)/Z50, 0)</f>
        <v>-146692.96882182924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50</v>
      </c>
      <c r="R51">
        <f t="shared" si="0"/>
        <v>2000000</v>
      </c>
      <c r="S51">
        <f t="shared" si="1"/>
        <v>-308234.43885452562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-721.22951760316982</v>
      </c>
      <c r="AC51">
        <f t="shared" si="2"/>
        <v>-698.15261598938184</v>
      </c>
      <c r="AE51">
        <f t="shared" si="3"/>
        <v>0</v>
      </c>
      <c r="AF51">
        <f t="shared" si="24"/>
        <v>0</v>
      </c>
      <c r="AG51">
        <f t="shared" si="24"/>
        <v>-0.11325026148666049</v>
      </c>
      <c r="AH51">
        <f t="shared" si="5"/>
        <v>-5204.8422490416633</v>
      </c>
      <c r="AI51">
        <f t="shared" si="25"/>
        <v>-5204.9554993031497</v>
      </c>
      <c r="AJ51">
        <f t="shared" si="7"/>
        <v>-23.076901613787982</v>
      </c>
      <c r="AK51">
        <f t="shared" si="22"/>
        <v>-50.486066232221894</v>
      </c>
      <c r="AL51">
        <f t="shared" si="26"/>
        <v>-5278.5184671491597</v>
      </c>
      <c r="AN51">
        <f t="shared" si="27"/>
        <v>0</v>
      </c>
      <c r="AO51">
        <f t="shared" si="27"/>
        <v>0</v>
      </c>
      <c r="AP51">
        <f t="shared" si="27"/>
        <v>-7.7134837226689693E-4</v>
      </c>
      <c r="AQ51">
        <f t="shared" si="27"/>
        <v>-35.450219222470849</v>
      </c>
      <c r="AR51">
        <f t="shared" si="27"/>
        <v>-35.450990570843118</v>
      </c>
      <c r="AS51">
        <f t="shared" si="27"/>
        <v>-0.15717694831861689</v>
      </c>
      <c r="AT51">
        <f t="shared" si="27"/>
        <v>-0.3438609721441574</v>
      </c>
      <c r="AU51">
        <f t="shared" si="23"/>
        <v>-35.952028491305889</v>
      </c>
      <c r="AW51">
        <v>48</v>
      </c>
      <c r="AX51">
        <f>IF(Z51&gt;0, (R51*SUMPRODUCT(K51:$K$98, X51:$X$98)-K51*$AZ$3)/Z51, 0)</f>
        <v>-308234.43885452562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50</v>
      </c>
      <c r="R52">
        <f t="shared" si="0"/>
        <v>2000000</v>
      </c>
      <c r="S52">
        <f t="shared" si="1"/>
        <v>-729151.40490147914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-698.15261598938184</v>
      </c>
      <c r="AC52">
        <f t="shared" si="2"/>
        <v>-652.26420517482597</v>
      </c>
      <c r="AE52">
        <f t="shared" si="3"/>
        <v>0</v>
      </c>
      <c r="AF52">
        <f t="shared" si="24"/>
        <v>0</v>
      </c>
      <c r="AG52">
        <f t="shared" si="24"/>
        <v>-4.4727624522849133E-2</v>
      </c>
      <c r="AH52">
        <f t="shared" si="5"/>
        <v>-2695.6053739577901</v>
      </c>
      <c r="AI52">
        <f t="shared" si="25"/>
        <v>-2695.6501015823128</v>
      </c>
      <c r="AJ52">
        <f t="shared" si="7"/>
        <v>-45.888410814555868</v>
      </c>
      <c r="AK52">
        <f t="shared" si="22"/>
        <v>-48.870683119256732</v>
      </c>
      <c r="AL52">
        <f t="shared" si="26"/>
        <v>-2790.4091955161252</v>
      </c>
      <c r="AN52">
        <f t="shared" si="27"/>
        <v>0</v>
      </c>
      <c r="AO52">
        <f t="shared" si="27"/>
        <v>0</v>
      </c>
      <c r="AP52">
        <f t="shared" si="27"/>
        <v>-2.7200016329013358E-4</v>
      </c>
      <c r="AQ52">
        <f t="shared" si="27"/>
        <v>-16.39266805925994</v>
      </c>
      <c r="AR52">
        <f t="shared" si="27"/>
        <v>-16.392940059423228</v>
      </c>
      <c r="AS52">
        <f t="shared" si="27"/>
        <v>-0.27905920262560929</v>
      </c>
      <c r="AT52">
        <f t="shared" si="27"/>
        <v>-0.2971951658587984</v>
      </c>
      <c r="AU52">
        <f t="shared" si="23"/>
        <v>-16.969194427907635</v>
      </c>
      <c r="AW52">
        <v>49</v>
      </c>
      <c r="AX52">
        <f>IF(Z52&gt;0, (R52*SUMPRODUCT(K52:$K$98, X52:$X$98)-K52*$AZ$3)/Z52, 0)</f>
        <v>-729151.40490147914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50</v>
      </c>
      <c r="R53">
        <f t="shared" si="0"/>
        <v>2000000</v>
      </c>
      <c r="S53">
        <f t="shared" si="1"/>
        <v>-2076950.4026112114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-652.26420517482597</v>
      </c>
      <c r="AC53">
        <f t="shared" si="2"/>
        <v>-596.03309641531212</v>
      </c>
      <c r="AE53">
        <f t="shared" si="3"/>
        <v>0</v>
      </c>
      <c r="AF53">
        <f t="shared" si="24"/>
        <v>0</v>
      </c>
      <c r="AG53">
        <f t="shared" si="24"/>
        <v>-1.4348756129803566E-2</v>
      </c>
      <c r="AH53">
        <f t="shared" si="5"/>
        <v>-1197.2636859126831</v>
      </c>
      <c r="AI53">
        <f t="shared" si="25"/>
        <v>-1197.2780346688128</v>
      </c>
      <c r="AJ53">
        <f t="shared" si="7"/>
        <v>-56.231108759513859</v>
      </c>
      <c r="AK53">
        <f t="shared" si="22"/>
        <v>-45.658494362237825</v>
      </c>
      <c r="AL53">
        <f t="shared" si="26"/>
        <v>-1299.1676377905646</v>
      </c>
      <c r="AN53">
        <f t="shared" si="27"/>
        <v>0</v>
      </c>
      <c r="AO53">
        <f t="shared" si="27"/>
        <v>0</v>
      </c>
      <c r="AP53">
        <f t="shared" si="27"/>
        <v>-7.7909346771397054E-5</v>
      </c>
      <c r="AQ53">
        <f t="shared" si="27"/>
        <v>-6.5007747597595555</v>
      </c>
      <c r="AR53">
        <f t="shared" si="27"/>
        <v>-6.5008526691063269</v>
      </c>
      <c r="AS53">
        <f t="shared" si="27"/>
        <v>-0.30531768134141968</v>
      </c>
      <c r="AT53">
        <f t="shared" si="27"/>
        <v>-0.24791162649554085</v>
      </c>
      <c r="AU53">
        <f t="shared" si="23"/>
        <v>-7.0540819769432881</v>
      </c>
      <c r="AW53">
        <v>50</v>
      </c>
      <c r="AX53">
        <f>IF(Z53&gt;0, (R53*SUMPRODUCT(K53:$K$98, X53:$X$98)-K53*$AZ$3)/Z53, 0)</f>
        <v>-2076950.4026112114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50</v>
      </c>
      <c r="R54">
        <f t="shared" si="0"/>
        <v>2000000</v>
      </c>
      <c r="S54">
        <f t="shared" si="1"/>
        <v>-7783819.4255566616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-596.03309641531212</v>
      </c>
      <c r="AC54">
        <f t="shared" si="2"/>
        <v>-537.6912133011665</v>
      </c>
      <c r="AE54">
        <f t="shared" si="3"/>
        <v>0</v>
      </c>
      <c r="AF54">
        <f t="shared" si="24"/>
        <v>0</v>
      </c>
      <c r="AG54">
        <f t="shared" si="24"/>
        <v>-3.4539034367611463E-3</v>
      </c>
      <c r="AH54">
        <f t="shared" si="5"/>
        <v>-430.05460526977538</v>
      </c>
      <c r="AI54">
        <f t="shared" si="25"/>
        <v>-430.05805917321214</v>
      </c>
      <c r="AJ54">
        <f t="shared" si="7"/>
        <v>-58.341883114145617</v>
      </c>
      <c r="AK54">
        <f t="shared" si="22"/>
        <v>-41.722316749071851</v>
      </c>
      <c r="AL54">
        <f t="shared" si="26"/>
        <v>-530.12225903642957</v>
      </c>
      <c r="AN54">
        <f t="shared" si="27"/>
        <v>0</v>
      </c>
      <c r="AO54">
        <f t="shared" si="27"/>
        <v>0</v>
      </c>
      <c r="AP54">
        <f t="shared" si="27"/>
        <v>-1.6744318545258711E-5</v>
      </c>
      <c r="AQ54">
        <f t="shared" si="27"/>
        <v>-2.0848791618926188</v>
      </c>
      <c r="AR54">
        <f t="shared" si="27"/>
        <v>-2.0848959062111638</v>
      </c>
      <c r="AS54">
        <f t="shared" si="27"/>
        <v>-0.28283798122323167</v>
      </c>
      <c r="AT54">
        <f t="shared" si="27"/>
        <v>-0.20226731143003701</v>
      </c>
      <c r="AU54">
        <f t="shared" si="23"/>
        <v>-2.5700011988644325</v>
      </c>
      <c r="AW54">
        <v>51</v>
      </c>
      <c r="AX54">
        <f>IF(Z54&gt;0, (R54*SUMPRODUCT(K54:$K$98, X54:$X$98)-K54*$AZ$3)/Z54, 0)</f>
        <v>-7783819.4255566616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50</v>
      </c>
      <c r="R55">
        <f t="shared" si="0"/>
        <v>2000000</v>
      </c>
      <c r="S55">
        <f t="shared" si="1"/>
        <v>-44425332.758785285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-537.6912133011665</v>
      </c>
      <c r="AC55">
        <f t="shared" si="2"/>
        <v>-481.88086221850091</v>
      </c>
      <c r="AE55">
        <f t="shared" si="3"/>
        <v>0</v>
      </c>
      <c r="AF55">
        <f t="shared" si="24"/>
        <v>0</v>
      </c>
      <c r="AG55">
        <f t="shared" si="24"/>
        <v>-5.4234918715741871E-4</v>
      </c>
      <c r="AH55">
        <f t="shared" si="5"/>
        <v>-115.08060860944464</v>
      </c>
      <c r="AI55">
        <f t="shared" si="25"/>
        <v>-115.0811509586318</v>
      </c>
      <c r="AJ55">
        <f t="shared" si="7"/>
        <v>-55.810351082665591</v>
      </c>
      <c r="AK55">
        <f t="shared" si="22"/>
        <v>-37.63838493108166</v>
      </c>
      <c r="AL55">
        <f t="shared" si="26"/>
        <v>-208.52988697237902</v>
      </c>
      <c r="AN55">
        <f t="shared" si="27"/>
        <v>0</v>
      </c>
      <c r="AO55">
        <f t="shared" si="27"/>
        <v>0</v>
      </c>
      <c r="AP55">
        <f t="shared" si="27"/>
        <v>-2.3475684103296849E-6</v>
      </c>
      <c r="AQ55">
        <f t="shared" si="27"/>
        <v>-0.4981285264370312</v>
      </c>
      <c r="AR55">
        <f t="shared" si="27"/>
        <v>-0.49813087400544154</v>
      </c>
      <c r="AS55">
        <f t="shared" si="27"/>
        <v>-0.24157612894706207</v>
      </c>
      <c r="AT55">
        <f t="shared" si="27"/>
        <v>-0.16291843995036676</v>
      </c>
      <c r="AU55">
        <f t="shared" si="23"/>
        <v>-0.90262544290287017</v>
      </c>
      <c r="AW55">
        <v>52</v>
      </c>
      <c r="AX55">
        <f>IF(Z55&gt;0, (R55*SUMPRODUCT(K55:$K$98, X55:$X$98)-K55*$AZ$3)/Z55, 0)</f>
        <v>-44425332.758785285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50</v>
      </c>
      <c r="R56">
        <f t="shared" si="0"/>
        <v>2000000</v>
      </c>
      <c r="S56">
        <f t="shared" si="1"/>
        <v>-256598904.07774475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-481.88086221850091</v>
      </c>
      <c r="AC56">
        <f t="shared" si="2"/>
        <v>-430.68682088372526</v>
      </c>
      <c r="AE56">
        <f t="shared" si="3"/>
        <v>0</v>
      </c>
      <c r="AF56">
        <f t="shared" si="24"/>
        <v>0</v>
      </c>
      <c r="AG56">
        <f t="shared" si="24"/>
        <v>-8.3922186345978132E-5</v>
      </c>
      <c r="AH56">
        <f t="shared" si="5"/>
        <v>-18.120140357594657</v>
      </c>
      <c r="AI56">
        <f t="shared" si="25"/>
        <v>-18.120224279781002</v>
      </c>
      <c r="AJ56">
        <f t="shared" si="7"/>
        <v>-51.194041334775648</v>
      </c>
      <c r="AK56">
        <f t="shared" si="22"/>
        <v>-33.73166035529507</v>
      </c>
      <c r="AL56">
        <f t="shared" si="26"/>
        <v>-103.04592596985171</v>
      </c>
      <c r="AN56">
        <f t="shared" si="27"/>
        <v>0</v>
      </c>
      <c r="AO56">
        <f t="shared" si="27"/>
        <v>0</v>
      </c>
      <c r="AP56">
        <f t="shared" si="27"/>
        <v>-3.2433814626785914E-7</v>
      </c>
      <c r="AQ56">
        <f t="shared" si="27"/>
        <v>-7.0029785800228075E-2</v>
      </c>
      <c r="AR56">
        <f t="shared" si="27"/>
        <v>-7.0030110138374332E-2</v>
      </c>
      <c r="AS56">
        <f t="shared" si="27"/>
        <v>-0.19785209596457357</v>
      </c>
      <c r="AT56">
        <f t="shared" si="27"/>
        <v>-0.1303643847536361</v>
      </c>
      <c r="AU56">
        <f t="shared" si="23"/>
        <v>-0.39824659085658398</v>
      </c>
      <c r="AW56">
        <v>53</v>
      </c>
      <c r="AX56">
        <f>IF(Z56&gt;0, (R56*SUMPRODUCT(K56:$K$98, X56:$X$98)-K56*$AZ$3)/Z56, 0)</f>
        <v>-256598904.07774475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50</v>
      </c>
      <c r="R57">
        <f t="shared" si="0"/>
        <v>2000000</v>
      </c>
      <c r="S57">
        <f t="shared" si="1"/>
        <v>-1504862236.496747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-430.68682088372526</v>
      </c>
      <c r="AC57">
        <f t="shared" si="2"/>
        <v>-384.60312757915699</v>
      </c>
      <c r="AE57">
        <f t="shared" si="3"/>
        <v>0</v>
      </c>
      <c r="AF57">
        <f t="shared" si="24"/>
        <v>0</v>
      </c>
      <c r="AG57">
        <f t="shared" si="24"/>
        <v>-1.2778682269099134E-5</v>
      </c>
      <c r="AH57">
        <f t="shared" si="5"/>
        <v>-2.8121712885367685</v>
      </c>
      <c r="AI57">
        <f t="shared" si="25"/>
        <v>-2.8121840672190377</v>
      </c>
      <c r="AJ57">
        <f t="shared" si="7"/>
        <v>-46.083693304568271</v>
      </c>
      <c r="AK57">
        <f t="shared" si="22"/>
        <v>-30.148077461860773</v>
      </c>
      <c r="AL57">
        <f t="shared" si="26"/>
        <v>-79.043954833648087</v>
      </c>
      <c r="AN57">
        <f t="shared" si="27"/>
        <v>0</v>
      </c>
      <c r="AO57">
        <f t="shared" si="27"/>
        <v>0</v>
      </c>
      <c r="AP57">
        <f t="shared" si="27"/>
        <v>-4.4094994203267066E-8</v>
      </c>
      <c r="AQ57">
        <f t="shared" si="27"/>
        <v>-9.7038704034829067E-3</v>
      </c>
      <c r="AR57">
        <f t="shared" si="27"/>
        <v>-9.7039144984771113E-3</v>
      </c>
      <c r="AS57">
        <f t="shared" si="27"/>
        <v>-0.1590195410088501</v>
      </c>
      <c r="AT57">
        <f t="shared" si="27"/>
        <v>-0.10403101610367493</v>
      </c>
      <c r="AU57">
        <f t="shared" si="23"/>
        <v>-0.27275447161100214</v>
      </c>
      <c r="AW57">
        <v>54</v>
      </c>
      <c r="AX57">
        <f>IF(Z57&gt;0, (R57*SUMPRODUCT(K57:$K$98, X57:$X$98)-K57*$AZ$3)/Z57, 0)</f>
        <v>-1504862236.496747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50</v>
      </c>
      <c r="R58">
        <f t="shared" si="0"/>
        <v>2000000</v>
      </c>
      <c r="S58">
        <f t="shared" si="1"/>
        <v>-8984901617.651598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-384.60312757915699</v>
      </c>
      <c r="AC58">
        <f t="shared" si="2"/>
        <v>-343.40415011887433</v>
      </c>
      <c r="AE58">
        <f t="shared" si="3"/>
        <v>0</v>
      </c>
      <c r="AF58">
        <f t="shared" si="24"/>
        <v>0</v>
      </c>
      <c r="AG58">
        <f t="shared" si="24"/>
        <v>-1.9110067351445889E-6</v>
      </c>
      <c r="AH58">
        <f t="shared" si="5"/>
        <v>-0.42959554845054215</v>
      </c>
      <c r="AI58">
        <f t="shared" si="25"/>
        <v>-0.42959745945727729</v>
      </c>
      <c r="AJ58">
        <f t="shared" si="7"/>
        <v>-41.198977460282663</v>
      </c>
      <c r="AK58">
        <f t="shared" si="22"/>
        <v>-26.922218930540993</v>
      </c>
      <c r="AL58">
        <f t="shared" si="26"/>
        <v>-68.55079385028094</v>
      </c>
      <c r="AN58">
        <f t="shared" si="27"/>
        <v>0</v>
      </c>
      <c r="AO58">
        <f t="shared" si="27"/>
        <v>0</v>
      </c>
      <c r="AP58">
        <f t="shared" si="27"/>
        <v>-5.8877235884857947E-9</v>
      </c>
      <c r="AQ58">
        <f t="shared" si="27"/>
        <v>-1.3235640657903679E-3</v>
      </c>
      <c r="AR58">
        <f t="shared" si="27"/>
        <v>-1.3235699535139565E-3</v>
      </c>
      <c r="AS58">
        <f t="shared" si="27"/>
        <v>-0.12693214887913401</v>
      </c>
      <c r="AT58">
        <f t="shared" si="27"/>
        <v>-8.2946114493799475E-2</v>
      </c>
      <c r="AU58">
        <f t="shared" si="23"/>
        <v>-0.21120183332644746</v>
      </c>
      <c r="AW58">
        <v>55</v>
      </c>
      <c r="AX58">
        <f>IF(Z58&gt;0, (R58*SUMPRODUCT(K58:$K$98, X58:$X$98)-K58*$AZ$3)/Z58, 0)</f>
        <v>-8984901617.651598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50</v>
      </c>
      <c r="R59">
        <f t="shared" si="0"/>
        <v>2000000</v>
      </c>
      <c r="S59">
        <f t="shared" si="1"/>
        <v>-54745846265.014107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-343.40415011887433</v>
      </c>
      <c r="AC59">
        <f t="shared" si="2"/>
        <v>-306.61200820911324</v>
      </c>
      <c r="AE59">
        <f t="shared" si="3"/>
        <v>0</v>
      </c>
      <c r="AF59">
        <f t="shared" si="24"/>
        <v>0</v>
      </c>
      <c r="AG59">
        <f t="shared" si="24"/>
        <v>-2.8003221169042082E-7</v>
      </c>
      <c r="AH59">
        <f t="shared" si="5"/>
        <v>-6.447457824410889E-2</v>
      </c>
      <c r="AI59">
        <f t="shared" si="25"/>
        <v>-6.4474858276320587E-2</v>
      </c>
      <c r="AJ59">
        <f t="shared" si="7"/>
        <v>-36.792141909761085</v>
      </c>
      <c r="AK59">
        <f t="shared" si="22"/>
        <v>-24.038290508321204</v>
      </c>
      <c r="AL59">
        <f t="shared" si="26"/>
        <v>-60.894907276358609</v>
      </c>
      <c r="AN59">
        <f t="shared" si="27"/>
        <v>0</v>
      </c>
      <c r="AO59">
        <f t="shared" si="27"/>
        <v>0</v>
      </c>
      <c r="AP59">
        <f t="shared" si="27"/>
        <v>-7.7032707606787359E-10</v>
      </c>
      <c r="AQ59">
        <f t="shared" si="27"/>
        <v>-1.7736000097874705E-4</v>
      </c>
      <c r="AR59">
        <f t="shared" si="27"/>
        <v>-1.7736077130582313E-4</v>
      </c>
      <c r="AS59">
        <f t="shared" si="27"/>
        <v>-0.10120972486891242</v>
      </c>
      <c r="AT59">
        <f t="shared" si="27"/>
        <v>-6.6125771493089347E-2</v>
      </c>
      <c r="AU59">
        <f t="shared" si="23"/>
        <v>-0.16751285713330757</v>
      </c>
      <c r="AW59">
        <v>56</v>
      </c>
      <c r="AX59">
        <f>IF(Z59&gt;0, (R59*SUMPRODUCT(K59:$K$98, X59:$X$98)-K59*$AZ$3)/Z59, 0)</f>
        <v>-54745846265.014107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50</v>
      </c>
      <c r="R60">
        <f t="shared" si="0"/>
        <v>2000000</v>
      </c>
      <c r="S60">
        <f t="shared" si="1"/>
        <v>-340517306305.6427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-306.61200820911324</v>
      </c>
      <c r="AC60">
        <f t="shared" si="2"/>
        <v>-273.76087711034018</v>
      </c>
      <c r="AE60">
        <f t="shared" si="3"/>
        <v>0</v>
      </c>
      <c r="AF60">
        <f t="shared" si="24"/>
        <v>0</v>
      </c>
      <c r="AG60">
        <f t="shared" si="24"/>
        <v>-4.0197792012458975E-8</v>
      </c>
      <c r="AH60">
        <f t="shared" si="5"/>
        <v>-9.4813639024423045E-3</v>
      </c>
      <c r="AI60">
        <f t="shared" si="25"/>
        <v>-9.4814041002343162E-3</v>
      </c>
      <c r="AJ60">
        <f t="shared" si="7"/>
        <v>-32.851131098773067</v>
      </c>
      <c r="AK60">
        <f t="shared" si="22"/>
        <v>-21.46284057463793</v>
      </c>
      <c r="AL60">
        <f t="shared" si="26"/>
        <v>-54.323453077511232</v>
      </c>
      <c r="AN60">
        <f t="shared" si="27"/>
        <v>0</v>
      </c>
      <c r="AO60">
        <f t="shared" si="27"/>
        <v>0</v>
      </c>
      <c r="AP60">
        <f t="shared" si="27"/>
        <v>-9.873050279267879E-11</v>
      </c>
      <c r="AQ60">
        <f t="shared" si="27"/>
        <v>-2.3287344363549804E-5</v>
      </c>
      <c r="AR60">
        <f t="shared" si="27"/>
        <v>-2.3287443094052595E-5</v>
      </c>
      <c r="AS60">
        <f t="shared" si="27"/>
        <v>-8.0686239922949085E-2</v>
      </c>
      <c r="AT60">
        <f t="shared" si="27"/>
        <v>-5.2715259600237041E-2</v>
      </c>
      <c r="AU60">
        <f t="shared" si="23"/>
        <v>-0.13342478696628018</v>
      </c>
      <c r="AW60">
        <v>57</v>
      </c>
      <c r="AX60">
        <f>IF(Z60&gt;0, (R60*SUMPRODUCT(K60:$K$98, X60:$X$98)-K60*$AZ$3)/Z60, 0)</f>
        <v>-340517306305.6427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50</v>
      </c>
      <c r="R61">
        <f t="shared" si="0"/>
        <v>2000000</v>
      </c>
      <c r="S61">
        <f t="shared" si="1"/>
        <v>-2166737502715.5425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-273.76087711034018</v>
      </c>
      <c r="AC61">
        <f t="shared" si="2"/>
        <v>-244.42937498806492</v>
      </c>
      <c r="AE61">
        <f t="shared" si="3"/>
        <v>0</v>
      </c>
      <c r="AF61">
        <f t="shared" si="24"/>
        <v>0</v>
      </c>
      <c r="AG61">
        <f t="shared" si="24"/>
        <v>-5.6404934765223044E-9</v>
      </c>
      <c r="AH61">
        <f t="shared" si="5"/>
        <v>-1.3662128246324831E-3</v>
      </c>
      <c r="AI61">
        <f t="shared" si="25"/>
        <v>-1.3662184651259597E-3</v>
      </c>
      <c r="AJ61">
        <f t="shared" si="7"/>
        <v>-29.331502122275253</v>
      </c>
      <c r="AK61">
        <f t="shared" si="22"/>
        <v>-19.163261397723815</v>
      </c>
      <c r="AL61">
        <f t="shared" si="26"/>
        <v>-48.496129738464191</v>
      </c>
      <c r="AN61">
        <f t="shared" si="27"/>
        <v>0</v>
      </c>
      <c r="AO61">
        <f t="shared" si="27"/>
        <v>0</v>
      </c>
      <c r="AP61">
        <f t="shared" si="27"/>
        <v>-1.236938845429417E-11</v>
      </c>
      <c r="AQ61">
        <f t="shared" si="27"/>
        <v>-2.9960529534265187E-6</v>
      </c>
      <c r="AR61">
        <f t="shared" si="27"/>
        <v>-2.9960653228149734E-6</v>
      </c>
      <c r="AS61">
        <f t="shared" si="27"/>
        <v>-6.4322872672139292E-2</v>
      </c>
      <c r="AT61">
        <f t="shared" si="27"/>
        <v>-4.2024306076455895E-2</v>
      </c>
      <c r="AU61">
        <f t="shared" si="23"/>
        <v>-0.10635017481391799</v>
      </c>
      <c r="AW61">
        <v>58</v>
      </c>
      <c r="AX61">
        <f>IF(Z61&gt;0, (R61*SUMPRODUCT(K61:$K$98, X61:$X$98)-K61*$AZ$3)/Z61, 0)</f>
        <v>-2166737502715.5425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50</v>
      </c>
      <c r="R62">
        <f t="shared" si="0"/>
        <v>2000000</v>
      </c>
      <c r="S62">
        <f t="shared" si="1"/>
        <v>-14127716279364.568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-244.42937498806492</v>
      </c>
      <c r="AC62">
        <f t="shared" si="2"/>
        <v>-218.24051601124319</v>
      </c>
      <c r="AE62">
        <f t="shared" si="3"/>
        <v>0</v>
      </c>
      <c r="AF62">
        <f t="shared" si="24"/>
        <v>0</v>
      </c>
      <c r="AG62">
        <f t="shared" si="24"/>
        <v>-7.7238426825577198E-10</v>
      </c>
      <c r="AH62">
        <f t="shared" si="5"/>
        <v>-1.9246817094005237E-4</v>
      </c>
      <c r="AI62">
        <f t="shared" si="25"/>
        <v>-1.9246894332432062E-4</v>
      </c>
      <c r="AJ62">
        <f t="shared" si="7"/>
        <v>-26.188858976821734</v>
      </c>
      <c r="AK62">
        <f t="shared" si="22"/>
        <v>-17.110056249164547</v>
      </c>
      <c r="AL62">
        <f t="shared" si="26"/>
        <v>-43.299107694929603</v>
      </c>
      <c r="AN62">
        <f t="shared" si="27"/>
        <v>0</v>
      </c>
      <c r="AO62">
        <f t="shared" si="27"/>
        <v>0</v>
      </c>
      <c r="AP62">
        <f t="shared" si="27"/>
        <v>-1.5123298497425263E-12</v>
      </c>
      <c r="AQ62">
        <f t="shared" si="27"/>
        <v>-3.7685304064427137E-7</v>
      </c>
      <c r="AR62">
        <f t="shared" si="27"/>
        <v>-3.7685455297412112E-7</v>
      </c>
      <c r="AS62">
        <f t="shared" si="27"/>
        <v>-5.1277835125753221E-2</v>
      </c>
      <c r="AT62">
        <f t="shared" si="27"/>
        <v>-3.3501522311969775E-2</v>
      </c>
      <c r="AU62">
        <f t="shared" si="23"/>
        <v>-8.4779734292275963E-2</v>
      </c>
      <c r="AW62">
        <v>59</v>
      </c>
      <c r="AX62">
        <f>IF(Z62&gt;0, (R62*SUMPRODUCT(K62:$K$98, X62:$X$98)-K62*$AZ$3)/Z62, 0)</f>
        <v>-14127716279364.568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50</v>
      </c>
      <c r="R63">
        <f t="shared" si="0"/>
        <v>2000000</v>
      </c>
      <c r="S63">
        <f t="shared" si="1"/>
        <v>-94529413261749.578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-218.24051601124319</v>
      </c>
      <c r="AC63">
        <f t="shared" si="2"/>
        <v>-194.85760391231531</v>
      </c>
      <c r="AE63">
        <f t="shared" si="3"/>
        <v>0</v>
      </c>
      <c r="AF63">
        <f t="shared" si="24"/>
        <v>0</v>
      </c>
      <c r="AG63">
        <f t="shared" si="24"/>
        <v>-1.0306718151987227E-10</v>
      </c>
      <c r="AH63">
        <f t="shared" si="5"/>
        <v>-2.6463729762133678E-5</v>
      </c>
      <c r="AI63">
        <f t="shared" si="25"/>
        <v>-2.6463832829315196E-5</v>
      </c>
      <c r="AJ63">
        <f t="shared" si="7"/>
        <v>-23.382912098927875</v>
      </c>
      <c r="AK63">
        <f t="shared" si="22"/>
        <v>-15.276836120787024</v>
      </c>
      <c r="AL63">
        <f t="shared" si="26"/>
        <v>-38.659774683547724</v>
      </c>
      <c r="AN63">
        <f t="shared" si="27"/>
        <v>0</v>
      </c>
      <c r="AO63">
        <f t="shared" si="27"/>
        <v>0</v>
      </c>
      <c r="AP63">
        <f t="shared" si="27"/>
        <v>-1.8018369217645441E-13</v>
      </c>
      <c r="AQ63">
        <f t="shared" si="27"/>
        <v>-4.6264314857409707E-8</v>
      </c>
      <c r="AR63">
        <f t="shared" si="27"/>
        <v>-4.6264495041101882E-8</v>
      </c>
      <c r="AS63">
        <f t="shared" si="27"/>
        <v>-4.0878380234060888E-2</v>
      </c>
      <c r="AT63">
        <f t="shared" si="27"/>
        <v>-2.6707208797470575E-2</v>
      </c>
      <c r="AU63">
        <f t="shared" si="23"/>
        <v>-6.7585635296026486E-2</v>
      </c>
      <c r="AW63">
        <v>60</v>
      </c>
      <c r="AX63">
        <f>IF(Z63&gt;0, (R63*SUMPRODUCT(K63:$K$98, X63:$X$98)-K63*$AZ$3)/Z63, 0)</f>
        <v>-94529413261749.578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50</v>
      </c>
      <c r="R64">
        <f t="shared" si="0"/>
        <v>2000000</v>
      </c>
      <c r="S64">
        <f t="shared" si="1"/>
        <v>-650792786854464.5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-194.85760391231531</v>
      </c>
      <c r="AC64">
        <f t="shared" si="2"/>
        <v>-173.98000353377518</v>
      </c>
      <c r="AE64">
        <f t="shared" si="3"/>
        <v>0</v>
      </c>
      <c r="AF64">
        <f t="shared" si="24"/>
        <v>0</v>
      </c>
      <c r="AG64">
        <f t="shared" si="24"/>
        <v>-1.3366774113668992E-11</v>
      </c>
      <c r="AH64">
        <f t="shared" si="5"/>
        <v>-3.5467894236401823E-6</v>
      </c>
      <c r="AI64">
        <f t="shared" si="25"/>
        <v>-3.5468027904142959E-6</v>
      </c>
      <c r="AJ64">
        <f t="shared" si="7"/>
        <v>-20.877600378540137</v>
      </c>
      <c r="AK64">
        <f t="shared" si="22"/>
        <v>-13.640032273862072</v>
      </c>
      <c r="AL64">
        <f t="shared" si="26"/>
        <v>-34.517636199205</v>
      </c>
      <c r="AN64">
        <f t="shared" si="27"/>
        <v>0</v>
      </c>
      <c r="AO64">
        <f t="shared" si="27"/>
        <v>0</v>
      </c>
      <c r="AP64">
        <f t="shared" si="27"/>
        <v>-2.0864292770477E-14</v>
      </c>
      <c r="AQ64">
        <f t="shared" si="27"/>
        <v>-5.5362088339912728E-9</v>
      </c>
      <c r="AR64">
        <f t="shared" si="27"/>
        <v>-5.5362296982840431E-9</v>
      </c>
      <c r="AS64">
        <f t="shared" si="27"/>
        <v>-3.258799489978946E-2</v>
      </c>
      <c r="AT64">
        <f t="shared" si="27"/>
        <v>-2.1290823375969919E-2</v>
      </c>
      <c r="AU64">
        <f t="shared" si="23"/>
        <v>-5.3878823811989079E-2</v>
      </c>
      <c r="AW64">
        <v>61</v>
      </c>
      <c r="AX64">
        <f>IF(Z64&gt;0, (R64*SUMPRODUCT(K64:$K$98, X64:$X$98)-K64*$AZ$3)/Z64, 0)</f>
        <v>-650792786854464.5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50</v>
      </c>
      <c r="R65">
        <f t="shared" si="0"/>
        <v>2000000</v>
      </c>
      <c r="S65">
        <f t="shared" si="1"/>
        <v>-4617747642322267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-173.98000353377518</v>
      </c>
      <c r="AC65">
        <f t="shared" si="2"/>
        <v>-155.33928887430741</v>
      </c>
      <c r="AE65">
        <f t="shared" si="3"/>
        <v>0</v>
      </c>
      <c r="AF65">
        <f t="shared" si="24"/>
        <v>0</v>
      </c>
      <c r="AG65">
        <f t="shared" si="24"/>
        <v>-1.6819811400107958E-12</v>
      </c>
      <c r="AH65">
        <f t="shared" si="5"/>
        <v>-4.6204500930086026E-7</v>
      </c>
      <c r="AI65">
        <f t="shared" si="25"/>
        <v>-4.620466912820003E-7</v>
      </c>
      <c r="AJ65">
        <f t="shared" si="7"/>
        <v>-18.640714659467761</v>
      </c>
      <c r="AK65">
        <f t="shared" si="22"/>
        <v>-12.178600247364264</v>
      </c>
      <c r="AL65">
        <f t="shared" si="26"/>
        <v>-30.819315368878719</v>
      </c>
      <c r="AN65">
        <f t="shared" si="27"/>
        <v>0</v>
      </c>
      <c r="AO65">
        <f t="shared" si="27"/>
        <v>0</v>
      </c>
      <c r="AP65">
        <f t="shared" si="27"/>
        <v>-2.3441217166787615E-15</v>
      </c>
      <c r="AQ65">
        <f t="shared" si="27"/>
        <v>-6.4393691143185775E-10</v>
      </c>
      <c r="AR65">
        <f t="shared" si="27"/>
        <v>-6.4393925555357443E-10</v>
      </c>
      <c r="AS65">
        <f t="shared" si="27"/>
        <v>-2.597895006562919E-2</v>
      </c>
      <c r="AT65">
        <f t="shared" si="27"/>
        <v>-1.6972914047307729E-2</v>
      </c>
      <c r="AU65">
        <f t="shared" si="23"/>
        <v>-4.2951864756876179E-2</v>
      </c>
      <c r="AW65">
        <v>62</v>
      </c>
      <c r="AX65">
        <f>IF(Z65&gt;0, (R65*SUMPRODUCT(K65:$K$98, X65:$X$98)-K65*$AZ$3)/Z65, 0)</f>
        <v>-4617747642322267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50</v>
      </c>
      <c r="R66">
        <f t="shared" si="0"/>
        <v>2000000</v>
      </c>
      <c r="S66">
        <f t="shared" si="1"/>
        <v>-3.3864969879365424E+16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-155.33928887430741</v>
      </c>
      <c r="AC66">
        <f t="shared" si="2"/>
        <v>-138.69579363834066</v>
      </c>
      <c r="AE66">
        <f t="shared" si="3"/>
        <v>0</v>
      </c>
      <c r="AF66">
        <f t="shared" si="24"/>
        <v>0</v>
      </c>
      <c r="AG66">
        <f t="shared" si="24"/>
        <v>-2.0477767163592055E-13</v>
      </c>
      <c r="AH66">
        <f t="shared" si="5"/>
        <v>-5.8415346278990691E-8</v>
      </c>
      <c r="AI66">
        <f t="shared" si="25"/>
        <v>-5.8415551056662326E-8</v>
      </c>
      <c r="AJ66">
        <f t="shared" si="7"/>
        <v>-16.643495235966753</v>
      </c>
      <c r="AK66">
        <f t="shared" si="22"/>
        <v>-10.87375022120152</v>
      </c>
      <c r="AL66">
        <f t="shared" si="26"/>
        <v>-27.517245515583824</v>
      </c>
      <c r="AN66">
        <f t="shared" si="27"/>
        <v>0</v>
      </c>
      <c r="AO66">
        <f t="shared" si="27"/>
        <v>0</v>
      </c>
      <c r="AP66">
        <f t="shared" si="27"/>
        <v>-2.5481419316967357E-16</v>
      </c>
      <c r="AQ66">
        <f t="shared" si="27"/>
        <v>-7.2688878684354976E-11</v>
      </c>
      <c r="AR66">
        <f t="shared" si="27"/>
        <v>-7.2689133498548147E-11</v>
      </c>
      <c r="AS66">
        <f t="shared" si="27"/>
        <v>-2.0710259942872847E-2</v>
      </c>
      <c r="AT66">
        <f t="shared" si="27"/>
        <v>-1.3530703163137221E-2</v>
      </c>
      <c r="AU66">
        <f t="shared" si="23"/>
        <v>-3.4240963178699201E-2</v>
      </c>
      <c r="AW66">
        <v>63</v>
      </c>
      <c r="AX66">
        <f>IF(Z66&gt;0, (R66*SUMPRODUCT(K66:$K$98, X66:$X$98)-K66*$AZ$3)/Z66, 0)</f>
        <v>-3.3864969879365424E+16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-2.5750057151706112E+17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-138.69579363834066</v>
      </c>
      <c r="AC67">
        <f t="shared" ref="AC67:AC89" si="30">S67*Z67</f>
        <v>-123.8355300342967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-2.4045680618245107E-14</v>
      </c>
      <c r="AH67">
        <f t="shared" ref="AH67:AH89" si="33">-X67*R67</f>
        <v>-7.1473685720526495E-9</v>
      </c>
      <c r="AI67">
        <f t="shared" ref="AI67:AI89" si="34">SUM(AE67:AH67)</f>
        <v>-7.147392617733268E-9</v>
      </c>
      <c r="AJ67">
        <f t="shared" ref="AJ67:AJ89" si="35">AB67-AC67</f>
        <v>-14.860263604043965</v>
      </c>
      <c r="AK67">
        <f t="shared" si="22"/>
        <v>-9.7087055546838474</v>
      </c>
      <c r="AL67">
        <f t="shared" si="26"/>
        <v>-24.568969165875203</v>
      </c>
      <c r="AN67">
        <f t="shared" ref="AN67:AT89" si="36">AE67*$K67</f>
        <v>0</v>
      </c>
      <c r="AO67">
        <f t="shared" si="36"/>
        <v>0</v>
      </c>
      <c r="AP67">
        <f t="shared" si="36"/>
        <v>-2.6715300624248722E-17</v>
      </c>
      <c r="AQ67">
        <f t="shared" si="36"/>
        <v>-7.9408898049577963E-12</v>
      </c>
      <c r="AR67">
        <f t="shared" si="36"/>
        <v>-7.9409165202584203E-12</v>
      </c>
      <c r="AS67">
        <f t="shared" si="36"/>
        <v>-1.6510092429506358E-2</v>
      </c>
      <c r="AT67">
        <f t="shared" si="36"/>
        <v>-1.078659372065725E-2</v>
      </c>
      <c r="AU67">
        <f t="shared" si="23"/>
        <v>-2.729668615810452E-2</v>
      </c>
      <c r="AW67">
        <v>64</v>
      </c>
      <c r="AX67">
        <f>IF(Z67&gt;0, (R67*SUMPRODUCT(K67:$K$98, X67:$X$98)-K67*$AZ$3)/Z67, 0)</f>
        <v>-2.5750057151706112E+17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50</v>
      </c>
      <c r="R68">
        <f t="shared" si="28"/>
        <v>2000000</v>
      </c>
      <c r="S68">
        <f t="shared" si="29"/>
        <v>-2.0342708133022792E+18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-123.8355300342967</v>
      </c>
      <c r="AC68">
        <f t="shared" si="30"/>
        <v>-110.56743753062902</v>
      </c>
      <c r="AE68">
        <f t="shared" si="31"/>
        <v>0</v>
      </c>
      <c r="AF68">
        <f t="shared" si="32"/>
        <v>0</v>
      </c>
      <c r="AG68">
        <f t="shared" si="32"/>
        <v>-2.7176184411539174E-15</v>
      </c>
      <c r="AH68">
        <f t="shared" si="33"/>
        <v>-8.4350421483634955E-10</v>
      </c>
      <c r="AI68">
        <f t="shared" si="34"/>
        <v>-8.435069324547907E-10</v>
      </c>
      <c r="AJ68">
        <f t="shared" si="35"/>
        <v>-13.268092503667674</v>
      </c>
      <c r="AK68">
        <f t="shared" si="22"/>
        <v>-8.6684871024007695</v>
      </c>
      <c r="AL68">
        <f t="shared" si="26"/>
        <v>-21.936579606911948</v>
      </c>
      <c r="AN68">
        <f t="shared" si="36"/>
        <v>0</v>
      </c>
      <c r="AO68">
        <f t="shared" si="36"/>
        <v>0</v>
      </c>
      <c r="AP68">
        <f t="shared" si="36"/>
        <v>-2.6958358814622853E-18</v>
      </c>
      <c r="AQ68">
        <f t="shared" si="36"/>
        <v>-8.3674326538458821E-13</v>
      </c>
      <c r="AR68">
        <f t="shared" si="36"/>
        <v>-8.3674596122046967E-13</v>
      </c>
      <c r="AS68">
        <f t="shared" si="36"/>
        <v>-1.3161744602660452E-2</v>
      </c>
      <c r="AT68">
        <f t="shared" si="36"/>
        <v>-8.5990064737426816E-3</v>
      </c>
      <c r="AU68">
        <f t="shared" si="23"/>
        <v>-2.1760751077239876E-2</v>
      </c>
      <c r="AW68">
        <v>65</v>
      </c>
      <c r="AX68">
        <f>IF(Z68&gt;0, (R68*SUMPRODUCT(K68:$K$98, X68:$X$98)-K68*$AZ$3)/Z68, 0)</f>
        <v>-2.0342708133022792E+18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50</v>
      </c>
      <c r="R69">
        <f t="shared" si="28"/>
        <v>2000000</v>
      </c>
      <c r="S69">
        <f t="shared" si="29"/>
        <v>-1.6753153213353794E+19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-110.56743753062902</v>
      </c>
      <c r="AC69">
        <f t="shared" si="30"/>
        <v>-98.720926366633776</v>
      </c>
      <c r="AE69">
        <f t="shared" si="31"/>
        <v>0</v>
      </c>
      <c r="AF69">
        <f t="shared" si="32"/>
        <v>0</v>
      </c>
      <c r="AG69">
        <f t="shared" si="32"/>
        <v>-2.9463386715745003E-16</v>
      </c>
      <c r="AH69">
        <f t="shared" si="33"/>
        <v>-9.5832335583397126E-11</v>
      </c>
      <c r="AI69">
        <f t="shared" si="34"/>
        <v>-9.5832630217264287E-11</v>
      </c>
      <c r="AJ69">
        <f t="shared" si="35"/>
        <v>-11.846511163995245</v>
      </c>
      <c r="AK69">
        <f t="shared" si="22"/>
        <v>-7.739720627144032</v>
      </c>
      <c r="AL69">
        <f t="shared" si="26"/>
        <v>-19.586231791235111</v>
      </c>
      <c r="AN69">
        <f t="shared" si="36"/>
        <v>0</v>
      </c>
      <c r="AO69">
        <f t="shared" si="36"/>
        <v>0</v>
      </c>
      <c r="AP69">
        <f t="shared" si="36"/>
        <v>-2.6095739713181029E-19</v>
      </c>
      <c r="AQ69">
        <f t="shared" si="36"/>
        <v>-8.4878758495001241E-14</v>
      </c>
      <c r="AR69">
        <f t="shared" si="36"/>
        <v>-8.4879019452398369E-14</v>
      </c>
      <c r="AS69">
        <f t="shared" si="36"/>
        <v>-1.0492462215136635E-2</v>
      </c>
      <c r="AT69">
        <f t="shared" si="36"/>
        <v>-6.8550753138896863E-3</v>
      </c>
      <c r="AU69">
        <f t="shared" si="23"/>
        <v>-1.7347537529111202E-2</v>
      </c>
      <c r="AW69">
        <v>66</v>
      </c>
      <c r="AX69">
        <f>IF(Z69&gt;0, (R69*SUMPRODUCT(K69:$K$98, X69:$X$98)-K69*$AZ$3)/Z69, 0)</f>
        <v>-1.6753153213353794E+19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50</v>
      </c>
      <c r="R70">
        <f t="shared" si="28"/>
        <v>2000000</v>
      </c>
      <c r="S70">
        <f t="shared" si="29"/>
        <v>-1.4413021034310931E+20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-98.720926366633776</v>
      </c>
      <c r="AC70">
        <f t="shared" si="30"/>
        <v>-88.143684255923077</v>
      </c>
      <c r="AE70">
        <f t="shared" si="31"/>
        <v>0</v>
      </c>
      <c r="AF70">
        <f t="shared" si="32"/>
        <v>0</v>
      </c>
      <c r="AG70">
        <f t="shared" si="32"/>
        <v>-3.0577796301723469E-17</v>
      </c>
      <c r="AH70">
        <f t="shared" si="33"/>
        <v>-1.0444389287366083E-11</v>
      </c>
      <c r="AI70">
        <f t="shared" si="34"/>
        <v>-1.0444419865162386E-11</v>
      </c>
      <c r="AJ70">
        <f t="shared" si="35"/>
        <v>-10.577242110710699</v>
      </c>
      <c r="AK70">
        <f t="shared" si="22"/>
        <v>-6.9104648456643654</v>
      </c>
      <c r="AL70">
        <f t="shared" si="26"/>
        <v>-17.487706956385509</v>
      </c>
      <c r="AN70">
        <f t="shared" si="36"/>
        <v>0</v>
      </c>
      <c r="AO70">
        <f t="shared" si="36"/>
        <v>0</v>
      </c>
      <c r="AP70">
        <f t="shared" si="36"/>
        <v>-2.4181047292903689E-20</v>
      </c>
      <c r="AQ70">
        <f t="shared" si="36"/>
        <v>-8.2594660783014302E-15</v>
      </c>
      <c r="AR70">
        <f t="shared" si="36"/>
        <v>-8.2594902593487239E-15</v>
      </c>
      <c r="AS70">
        <f t="shared" si="36"/>
        <v>-8.3645266383428635E-3</v>
      </c>
      <c r="AT70">
        <f t="shared" si="36"/>
        <v>-5.4648240703840372E-3</v>
      </c>
      <c r="AU70">
        <f t="shared" si="23"/>
        <v>-1.382935070873516E-2</v>
      </c>
      <c r="AW70">
        <v>67</v>
      </c>
      <c r="AX70">
        <f>IF(Z70&gt;0, (R70*SUMPRODUCT(K70:$K$98, X70:$X$98)-K70*$AZ$3)/Z70, 0)</f>
        <v>-1.4413021034310931E+20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50</v>
      </c>
      <c r="R71">
        <f t="shared" si="28"/>
        <v>2000000</v>
      </c>
      <c r="S71">
        <f t="shared" si="29"/>
        <v>-1.2969362659147034E+21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-88.143684255923077</v>
      </c>
      <c r="AC71">
        <f t="shared" si="30"/>
        <v>-78.699718085645614</v>
      </c>
      <c r="AE71">
        <f t="shared" si="31"/>
        <v>0</v>
      </c>
      <c r="AF71">
        <f t="shared" si="32"/>
        <v>0</v>
      </c>
      <c r="AG71">
        <f t="shared" si="32"/>
        <v>-3.0340626657602275E-18</v>
      </c>
      <c r="AH71">
        <f t="shared" si="33"/>
        <v>-1.0895182269178404E-12</v>
      </c>
      <c r="AI71">
        <f t="shared" si="34"/>
        <v>-1.0895212609805063E-12</v>
      </c>
      <c r="AJ71">
        <f t="shared" si="35"/>
        <v>-9.4439661702774629</v>
      </c>
      <c r="AK71">
        <f t="shared" si="22"/>
        <v>-6.1700578979146163</v>
      </c>
      <c r="AL71">
        <f t="shared" si="26"/>
        <v>-15.614024068193167</v>
      </c>
      <c r="AN71">
        <f t="shared" si="36"/>
        <v>0</v>
      </c>
      <c r="AO71">
        <f t="shared" si="36"/>
        <v>0</v>
      </c>
      <c r="AP71">
        <f t="shared" si="36"/>
        <v>-2.1422761215372442E-21</v>
      </c>
      <c r="AQ71">
        <f t="shared" si="36"/>
        <v>-7.692816987090336E-16</v>
      </c>
      <c r="AR71">
        <f t="shared" si="36"/>
        <v>-7.6928384098515518E-16</v>
      </c>
      <c r="AS71">
        <f t="shared" si="36"/>
        <v>-6.6681494246993859E-3</v>
      </c>
      <c r="AT71">
        <f t="shared" si="36"/>
        <v>-4.3565242908036039E-3</v>
      </c>
      <c r="AU71">
        <f t="shared" si="23"/>
        <v>-1.1024673715503757E-2</v>
      </c>
      <c r="AW71">
        <v>68</v>
      </c>
      <c r="AX71">
        <f>IF(Z71&gt;0, (R71*SUMPRODUCT(K71:$K$98, X71:$X$98)-K71*$AZ$3)/Z71, 0)</f>
        <v>-1.2969362659147034E+21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50</v>
      </c>
      <c r="R72">
        <f t="shared" si="28"/>
        <v>2000000</v>
      </c>
      <c r="S72">
        <f t="shared" si="29"/>
        <v>-1.2246306289409942E+22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-78.699718085645614</v>
      </c>
      <c r="AC72">
        <f t="shared" si="30"/>
        <v>-70.267605433612147</v>
      </c>
      <c r="AE72">
        <f t="shared" si="31"/>
        <v>0</v>
      </c>
      <c r="AF72">
        <f t="shared" si="32"/>
        <v>0</v>
      </c>
      <c r="AG72">
        <f t="shared" si="32"/>
        <v>-2.868930589069801E-19</v>
      </c>
      <c r="AH72">
        <f t="shared" si="33"/>
        <v>-1.0867315920782581E-13</v>
      </c>
      <c r="AI72">
        <f t="shared" si="34"/>
        <v>-1.0867344610088471E-13</v>
      </c>
      <c r="AJ72">
        <f t="shared" si="35"/>
        <v>-8.4321126520334673</v>
      </c>
      <c r="AK72">
        <f t="shared" ref="AK72:AK89" si="49">G72*SUM(AB72:AB72, AE72:AF72)</f>
        <v>-5.5089802659951932</v>
      </c>
      <c r="AL72">
        <f t="shared" si="26"/>
        <v>-13.941092918028769</v>
      </c>
      <c r="AN72">
        <f t="shared" si="36"/>
        <v>0</v>
      </c>
      <c r="AO72">
        <f t="shared" si="36"/>
        <v>0</v>
      </c>
      <c r="AP72">
        <f t="shared" si="36"/>
        <v>-1.8086432792945453E-22</v>
      </c>
      <c r="AQ72">
        <f t="shared" si="36"/>
        <v>-6.8510189751460108E-17</v>
      </c>
      <c r="AR72">
        <f t="shared" si="36"/>
        <v>-6.8510370615788025E-17</v>
      </c>
      <c r="AS72">
        <f t="shared" si="36"/>
        <v>-5.3158078959657205E-3</v>
      </c>
      <c r="AT72">
        <f t="shared" si="36"/>
        <v>-3.4729944920309343E-3</v>
      </c>
      <c r="AU72">
        <f t="shared" si="23"/>
        <v>-8.7888023879967234E-3</v>
      </c>
      <c r="AW72">
        <v>69</v>
      </c>
      <c r="AX72">
        <f>IF(Z72&gt;0, (R72*SUMPRODUCT(K72:$K$98, X72:$X$98)-K72*$AZ$3)/Z72, 0)</f>
        <v>-1.2246306289409942E+22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50</v>
      </c>
      <c r="R73">
        <f t="shared" si="28"/>
        <v>2000000</v>
      </c>
      <c r="S73">
        <f t="shared" si="29"/>
        <v>-1.2174990377454723E+23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-70.267605433612147</v>
      </c>
      <c r="AC73">
        <f t="shared" si="30"/>
        <v>-62.738933422867987</v>
      </c>
      <c r="AE73">
        <f t="shared" si="31"/>
        <v>0</v>
      </c>
      <c r="AF73">
        <f t="shared" si="32"/>
        <v>0</v>
      </c>
      <c r="AG73">
        <f t="shared" si="32"/>
        <v>-2.5765496102175998E-20</v>
      </c>
      <c r="AH73">
        <f t="shared" si="33"/>
        <v>-1.0330345288629371E-14</v>
      </c>
      <c r="AI73">
        <f t="shared" si="34"/>
        <v>-1.0330371054125474E-14</v>
      </c>
      <c r="AJ73">
        <f t="shared" si="35"/>
        <v>-7.5286720107441596</v>
      </c>
      <c r="AK73">
        <f t="shared" si="49"/>
        <v>-4.9187323803528509</v>
      </c>
      <c r="AL73">
        <f t="shared" si="26"/>
        <v>-12.44740439109702</v>
      </c>
      <c r="AN73">
        <f t="shared" si="36"/>
        <v>0</v>
      </c>
      <c r="AO73">
        <f t="shared" si="36"/>
        <v>0</v>
      </c>
      <c r="AP73">
        <f t="shared" si="36"/>
        <v>-1.4502850301866008E-23</v>
      </c>
      <c r="AQ73">
        <f t="shared" si="36"/>
        <v>-5.814731868288215E-18</v>
      </c>
      <c r="AR73">
        <f t="shared" si="36"/>
        <v>-5.8147463711385172E-18</v>
      </c>
      <c r="AS73">
        <f t="shared" si="36"/>
        <v>-4.2377295089012397E-3</v>
      </c>
      <c r="AT73">
        <f t="shared" si="36"/>
        <v>-2.7686499458154765E-3</v>
      </c>
      <c r="AU73">
        <f t="shared" si="23"/>
        <v>-7.0063794547167218E-3</v>
      </c>
      <c r="AW73">
        <v>70</v>
      </c>
      <c r="AX73">
        <f>IF(Z73&gt;0, (R73*SUMPRODUCT(K73:$K$98, X73:$X$98)-K73*$AZ$3)/Z73, 0)</f>
        <v>-1.2174990377454723E+23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50</v>
      </c>
      <c r="R74">
        <f t="shared" si="28"/>
        <v>2000000</v>
      </c>
      <c r="S74">
        <f t="shared" si="29"/>
        <v>-1.2787499211380606E+24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-62.738933422867987</v>
      </c>
      <c r="AC74">
        <f t="shared" si="30"/>
        <v>-56.016904841846419</v>
      </c>
      <c r="AE74">
        <f t="shared" si="31"/>
        <v>0</v>
      </c>
      <c r="AF74">
        <f t="shared" si="32"/>
        <v>0</v>
      </c>
      <c r="AG74">
        <f t="shared" si="32"/>
        <v>-2.1902994446323226E-21</v>
      </c>
      <c r="AH74">
        <f t="shared" si="33"/>
        <v>-9.327016678608765E-16</v>
      </c>
      <c r="AI74">
        <f t="shared" si="34"/>
        <v>-9.3270385816032119E-16</v>
      </c>
      <c r="AJ74">
        <f t="shared" si="35"/>
        <v>-6.7220285810215685</v>
      </c>
      <c r="AK74">
        <f t="shared" si="49"/>
        <v>-4.3917253396007592</v>
      </c>
      <c r="AL74">
        <f t="shared" si="26"/>
        <v>-11.113753920622329</v>
      </c>
      <c r="AN74">
        <f t="shared" si="36"/>
        <v>0</v>
      </c>
      <c r="AO74">
        <f t="shared" si="36"/>
        <v>0</v>
      </c>
      <c r="AP74">
        <f t="shared" si="36"/>
        <v>-1.1007794811197169E-24</v>
      </c>
      <c r="AQ74">
        <f t="shared" si="36"/>
        <v>-4.6874817071404511E-19</v>
      </c>
      <c r="AR74">
        <f t="shared" si="36"/>
        <v>-4.6874927149352627E-19</v>
      </c>
      <c r="AS74">
        <f t="shared" si="36"/>
        <v>-3.3782920192133594E-3</v>
      </c>
      <c r="AT74">
        <f t="shared" si="36"/>
        <v>-2.2071507858860621E-3</v>
      </c>
      <c r="AU74">
        <f t="shared" si="23"/>
        <v>-5.5854428050994224E-3</v>
      </c>
      <c r="AW74">
        <v>71</v>
      </c>
      <c r="AX74">
        <f>IF(Z74&gt;0, (R74*SUMPRODUCT(K74:$K$98, X74:$X$98)-K74*$AZ$3)/Z74, 0)</f>
        <v>-1.2787499211380606E+24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50</v>
      </c>
      <c r="R75">
        <f t="shared" si="28"/>
        <v>2000000</v>
      </c>
      <c r="S75">
        <f t="shared" si="29"/>
        <v>-1.4238194367682896E+25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-56.016904841846419</v>
      </c>
      <c r="AC75">
        <f t="shared" si="30"/>
        <v>-50.015093608791439</v>
      </c>
      <c r="AE75">
        <f t="shared" si="31"/>
        <v>0</v>
      </c>
      <c r="AF75">
        <f t="shared" si="32"/>
        <v>0</v>
      </c>
      <c r="AG75">
        <f t="shared" si="32"/>
        <v>-1.756370657585384E-22</v>
      </c>
      <c r="AH75">
        <f t="shared" si="33"/>
        <v>-7.971037537709845E-17</v>
      </c>
      <c r="AI75">
        <f t="shared" si="34"/>
        <v>-7.9710551014164207E-17</v>
      </c>
      <c r="AJ75">
        <f t="shared" si="35"/>
        <v>-6.0018112330549798</v>
      </c>
      <c r="AK75">
        <f t="shared" si="49"/>
        <v>-3.9211833389292496</v>
      </c>
      <c r="AL75">
        <f t="shared" si="26"/>
        <v>-9.9229945719842299</v>
      </c>
      <c r="AN75">
        <f t="shared" si="36"/>
        <v>0</v>
      </c>
      <c r="AO75">
        <f t="shared" si="36"/>
        <v>0</v>
      </c>
      <c r="AP75">
        <f t="shared" si="36"/>
        <v>-7.8812478041724838E-26</v>
      </c>
      <c r="AQ75">
        <f t="shared" si="36"/>
        <v>-3.5767918246492425E-20</v>
      </c>
      <c r="AR75">
        <f t="shared" si="36"/>
        <v>-3.5767997058970468E-20</v>
      </c>
      <c r="AS75">
        <f t="shared" si="36"/>
        <v>-2.6931537142963675E-3</v>
      </c>
      <c r="AT75">
        <f t="shared" si="36"/>
        <v>-1.7595270933402918E-3</v>
      </c>
      <c r="AU75">
        <f t="shared" si="23"/>
        <v>-4.4526808076366595E-3</v>
      </c>
      <c r="AW75">
        <v>72</v>
      </c>
      <c r="AX75">
        <f>IF(Z75&gt;0, (R75*SUMPRODUCT(K75:$K$98, X75:$X$98)-K75*$AZ$3)/Z75, 0)</f>
        <v>-1.4238194367682896E+25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50</v>
      </c>
      <c r="R76">
        <f t="shared" si="28"/>
        <v>2000000</v>
      </c>
      <c r="S76">
        <f t="shared" si="29"/>
        <v>-1.6873154594933622E+26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-50.015093608791439</v>
      </c>
      <c r="AC76">
        <f t="shared" si="30"/>
        <v>-44.656333579278062</v>
      </c>
      <c r="AE76">
        <f t="shared" si="31"/>
        <v>0</v>
      </c>
      <c r="AF76">
        <f t="shared" si="32"/>
        <v>0</v>
      </c>
      <c r="AG76">
        <f t="shared" si="32"/>
        <v>-1.3232953366256329E-23</v>
      </c>
      <c r="AH76">
        <f t="shared" si="33"/>
        <v>-6.4259096693878673E-18</v>
      </c>
      <c r="AI76">
        <f t="shared" si="34"/>
        <v>-6.4259229023412334E-18</v>
      </c>
      <c r="AJ76">
        <f t="shared" si="35"/>
        <v>-5.3587600295133768</v>
      </c>
      <c r="AK76">
        <f t="shared" si="49"/>
        <v>-3.5010565526154012</v>
      </c>
      <c r="AL76">
        <f t="shared" si="26"/>
        <v>-8.8598165821287775</v>
      </c>
      <c r="AN76">
        <f t="shared" si="36"/>
        <v>0</v>
      </c>
      <c r="AO76">
        <f t="shared" si="36"/>
        <v>0</v>
      </c>
      <c r="AP76">
        <f t="shared" si="36"/>
        <v>-5.3017295418919098E-27</v>
      </c>
      <c r="AQ76">
        <f t="shared" si="36"/>
        <v>-2.5745148633710231E-21</v>
      </c>
      <c r="AR76">
        <f t="shared" si="36"/>
        <v>-2.5745201651005648E-21</v>
      </c>
      <c r="AS76">
        <f t="shared" si="36"/>
        <v>-2.1469656523408548E-3</v>
      </c>
      <c r="AT76">
        <f t="shared" si="36"/>
        <v>-1.4026842261960232E-3</v>
      </c>
      <c r="AU76">
        <f t="shared" si="23"/>
        <v>-3.549649878536878E-3</v>
      </c>
      <c r="AW76">
        <v>73</v>
      </c>
      <c r="AX76">
        <f>IF(Z76&gt;0, (R76*SUMPRODUCT(K76:$K$98, X76:$X$98)-K76*$AZ$3)/Z76, 0)</f>
        <v>-1.6873154594933622E+26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50</v>
      </c>
      <c r="R77">
        <f t="shared" si="28"/>
        <v>2000000</v>
      </c>
      <c r="S77">
        <f t="shared" si="29"/>
        <v>-2.1380724402065529E+27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-44.656333579278062</v>
      </c>
      <c r="AC77">
        <f t="shared" si="30"/>
        <v>-39.871726410069698</v>
      </c>
      <c r="AE77">
        <f t="shared" si="31"/>
        <v>0</v>
      </c>
      <c r="AF77">
        <f t="shared" si="32"/>
        <v>0</v>
      </c>
      <c r="AG77">
        <f t="shared" si="32"/>
        <v>-9.3242225240548458E-25</v>
      </c>
      <c r="AH77">
        <f t="shared" si="33"/>
        <v>-4.8672806320753124E-19</v>
      </c>
      <c r="AI77">
        <f t="shared" si="34"/>
        <v>-4.8672899562978365E-19</v>
      </c>
      <c r="AJ77">
        <f t="shared" si="35"/>
        <v>-4.784607169208364</v>
      </c>
      <c r="AK77">
        <f t="shared" si="49"/>
        <v>-3.1259433505494645</v>
      </c>
      <c r="AL77">
        <f t="shared" si="26"/>
        <v>-7.9105505197578285</v>
      </c>
      <c r="AN77">
        <f t="shared" si="36"/>
        <v>0</v>
      </c>
      <c r="AO77">
        <f t="shared" si="36"/>
        <v>0</v>
      </c>
      <c r="AP77">
        <f t="shared" si="36"/>
        <v>-3.3354573672152868E-28</v>
      </c>
      <c r="AQ77">
        <f t="shared" si="36"/>
        <v>-1.7411217933374566E-22</v>
      </c>
      <c r="AR77">
        <f t="shared" si="36"/>
        <v>-1.7411251287948238E-22</v>
      </c>
      <c r="AS77">
        <f t="shared" si="36"/>
        <v>-1.7115478733584592E-3</v>
      </c>
      <c r="AT77">
        <f t="shared" si="36"/>
        <v>-1.1182112772608599E-3</v>
      </c>
      <c r="AU77">
        <f t="shared" si="23"/>
        <v>-2.8297591506193194E-3</v>
      </c>
      <c r="AW77">
        <v>74</v>
      </c>
      <c r="AX77">
        <f>IF(Z77&gt;0, (R77*SUMPRODUCT(K77:$K$98, X77:$X$98)-K77*$AZ$3)/Z77, 0)</f>
        <v>-2.1380724402065529E+27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50</v>
      </c>
      <c r="R78">
        <f t="shared" si="28"/>
        <v>2000000</v>
      </c>
      <c r="S78">
        <f t="shared" si="29"/>
        <v>-2.9111642065657539E+28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-39.871726410069698</v>
      </c>
      <c r="AC78">
        <f t="shared" si="30"/>
        <v>-35.599755723276516</v>
      </c>
      <c r="AE78">
        <f t="shared" si="31"/>
        <v>0</v>
      </c>
      <c r="AF78">
        <f t="shared" si="32"/>
        <v>0</v>
      </c>
      <c r="AG78">
        <f t="shared" si="32"/>
        <v>-6.1143503418642413E-26</v>
      </c>
      <c r="AH78">
        <f t="shared" si="33"/>
        <v>-3.4478181058511492E-20</v>
      </c>
      <c r="AI78">
        <f t="shared" si="34"/>
        <v>-3.447824220201491E-20</v>
      </c>
      <c r="AJ78">
        <f t="shared" si="35"/>
        <v>-4.2719706867931819</v>
      </c>
      <c r="AK78">
        <f t="shared" si="49"/>
        <v>-2.7910208487048793</v>
      </c>
      <c r="AL78">
        <f t="shared" si="26"/>
        <v>-7.0629915354980612</v>
      </c>
      <c r="AN78">
        <f t="shared" si="36"/>
        <v>0</v>
      </c>
      <c r="AO78">
        <f t="shared" si="36"/>
        <v>0</v>
      </c>
      <c r="AP78">
        <f t="shared" si="36"/>
        <v>-1.9528777677952193E-29</v>
      </c>
      <c r="AQ78">
        <f t="shared" si="36"/>
        <v>-1.1012073155535961E-23</v>
      </c>
      <c r="AR78">
        <f t="shared" si="36"/>
        <v>-1.1012092684313639E-23</v>
      </c>
      <c r="AS78">
        <f t="shared" si="36"/>
        <v>-1.3644354857768328E-3</v>
      </c>
      <c r="AT78">
        <f t="shared" si="36"/>
        <v>-8.9143118404086418E-4</v>
      </c>
      <c r="AU78">
        <f t="shared" si="23"/>
        <v>-2.255866669817697E-3</v>
      </c>
      <c r="AW78">
        <v>75</v>
      </c>
      <c r="AX78">
        <f>IF(Z78&gt;0, (R78*SUMPRODUCT(K78:$K$98, X78:$X$98)-K78*$AZ$3)/Z78, 0)</f>
        <v>-2.9111642065657539E+28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50</v>
      </c>
      <c r="R79">
        <f t="shared" si="28"/>
        <v>2000000</v>
      </c>
      <c r="S79">
        <f t="shared" si="29"/>
        <v>-4.2814739368642871E+29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-35.599755723276516</v>
      </c>
      <c r="AC79">
        <f t="shared" si="30"/>
        <v>-31.785496181496889</v>
      </c>
      <c r="AE79">
        <f t="shared" si="31"/>
        <v>0</v>
      </c>
      <c r="AF79">
        <f t="shared" si="32"/>
        <v>0</v>
      </c>
      <c r="AG79">
        <f t="shared" si="32"/>
        <v>-3.7119805761069636E-27</v>
      </c>
      <c r="AH79">
        <f t="shared" si="33"/>
        <v>-2.2728035123339608E-21</v>
      </c>
      <c r="AI79">
        <f t="shared" si="34"/>
        <v>-2.2728072243145368E-21</v>
      </c>
      <c r="AJ79">
        <f t="shared" si="35"/>
        <v>-3.8142595417796272</v>
      </c>
      <c r="AK79">
        <f t="shared" si="49"/>
        <v>-2.4919829006293566</v>
      </c>
      <c r="AL79">
        <f t="shared" si="26"/>
        <v>-6.3062424424089834</v>
      </c>
      <c r="AN79">
        <f t="shared" si="36"/>
        <v>0</v>
      </c>
      <c r="AO79">
        <f t="shared" si="36"/>
        <v>0</v>
      </c>
      <c r="AP79">
        <f t="shared" si="36"/>
        <v>-1.058552529275389E-30</v>
      </c>
      <c r="AQ79">
        <f t="shared" si="36"/>
        <v>-6.4813968101372268E-25</v>
      </c>
      <c r="AR79">
        <f t="shared" si="36"/>
        <v>-6.4814073956625191E-25</v>
      </c>
      <c r="AS79">
        <f t="shared" si="36"/>
        <v>-1.0877196155746436E-3</v>
      </c>
      <c r="AT79">
        <f t="shared" si="36"/>
        <v>-7.1064348217543386E-4</v>
      </c>
      <c r="AU79">
        <f t="shared" si="23"/>
        <v>-1.7983630977500774E-3</v>
      </c>
      <c r="AW79">
        <v>76</v>
      </c>
      <c r="AX79">
        <f>IF(Z79&gt;0, (R79*SUMPRODUCT(K79:$K$98, X79:$X$98)-K79*$AZ$3)/Z79, 0)</f>
        <v>-4.2814739368642871E+29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50</v>
      </c>
      <c r="R80">
        <f t="shared" si="28"/>
        <v>2000000</v>
      </c>
      <c r="S80">
        <f t="shared" si="29"/>
        <v>-6.9428183323463342E+30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-31.785496181496889</v>
      </c>
      <c r="AC80">
        <f t="shared" si="30"/>
        <v>-28.379907304907935</v>
      </c>
      <c r="AE80">
        <f t="shared" si="31"/>
        <v>0</v>
      </c>
      <c r="AF80">
        <f t="shared" si="32"/>
        <v>0</v>
      </c>
      <c r="AG80">
        <f t="shared" si="32"/>
        <v>-2.0438319099238845E-28</v>
      </c>
      <c r="AH80">
        <f t="shared" si="33"/>
        <v>-1.3881910317414021E-22</v>
      </c>
      <c r="AI80">
        <f t="shared" si="34"/>
        <v>-1.3881930755733121E-22</v>
      </c>
      <c r="AJ80">
        <f t="shared" si="35"/>
        <v>-3.4055888765889542</v>
      </c>
      <c r="AK80">
        <f t="shared" si="49"/>
        <v>-2.2249847327047823</v>
      </c>
      <c r="AL80">
        <f t="shared" si="26"/>
        <v>-5.6305736092937364</v>
      </c>
      <c r="AN80">
        <f t="shared" si="36"/>
        <v>0</v>
      </c>
      <c r="AO80">
        <f t="shared" si="36"/>
        <v>0</v>
      </c>
      <c r="AP80">
        <f t="shared" si="36"/>
        <v>-5.2039590679645124E-32</v>
      </c>
      <c r="AQ80">
        <f t="shared" si="36"/>
        <v>-3.5345809372194013E-26</v>
      </c>
      <c r="AR80">
        <f t="shared" si="36"/>
        <v>-3.5345861411784692E-26</v>
      </c>
      <c r="AS80">
        <f t="shared" si="36"/>
        <v>-8.6712341802825559E-4</v>
      </c>
      <c r="AT80">
        <f t="shared" si="36"/>
        <v>-5.665206331117934E-4</v>
      </c>
      <c r="AU80">
        <f t="shared" si="23"/>
        <v>-1.433644051140049E-3</v>
      </c>
      <c r="AW80">
        <v>77</v>
      </c>
      <c r="AX80">
        <f>IF(Z80&gt;0, (R80*SUMPRODUCT(K80:$K$98, X80:$X$98)-K80*$AZ$3)/Z80, 0)</f>
        <v>-6.9428183323463342E+30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50</v>
      </c>
      <c r="R81">
        <f t="shared" si="28"/>
        <v>2000000</v>
      </c>
      <c r="S81">
        <f t="shared" si="29"/>
        <v>-1.253776291758529E+32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-28.379907304907935</v>
      </c>
      <c r="AC81">
        <f t="shared" si="30"/>
        <v>-25.339202950810652</v>
      </c>
      <c r="AE81">
        <f t="shared" si="31"/>
        <v>0</v>
      </c>
      <c r="AF81">
        <f t="shared" si="32"/>
        <v>0</v>
      </c>
      <c r="AG81">
        <f t="shared" si="32"/>
        <v>-1.0105153175001516E-29</v>
      </c>
      <c r="AH81">
        <f t="shared" si="33"/>
        <v>-7.6893682362985217E-24</v>
      </c>
      <c r="AI81">
        <f t="shared" si="34"/>
        <v>-7.6893783414516967E-24</v>
      </c>
      <c r="AJ81">
        <f t="shared" si="35"/>
        <v>-3.0407043540972829</v>
      </c>
      <c r="AK81">
        <f t="shared" si="49"/>
        <v>-1.9865935113435556</v>
      </c>
      <c r="AL81">
        <f t="shared" si="26"/>
        <v>-5.027297865440838</v>
      </c>
      <c r="AN81">
        <f t="shared" si="36"/>
        <v>0</v>
      </c>
      <c r="AO81">
        <f t="shared" si="36"/>
        <v>0</v>
      </c>
      <c r="AP81">
        <f t="shared" si="36"/>
        <v>-2.2972781125214388E-33</v>
      </c>
      <c r="AQ81">
        <f t="shared" si="36"/>
        <v>-1.7480801173865948E-27</v>
      </c>
      <c r="AR81">
        <f t="shared" si="36"/>
        <v>-1.7480824146647074E-27</v>
      </c>
      <c r="AS81">
        <f t="shared" si="36"/>
        <v>-6.9126547993324E-4</v>
      </c>
      <c r="AT81">
        <f t="shared" si="36"/>
        <v>-4.5162678022304953E-4</v>
      </c>
      <c r="AU81">
        <f t="shared" si="23"/>
        <v>-1.1428922601562895E-3</v>
      </c>
      <c r="AW81">
        <v>78</v>
      </c>
      <c r="AX81">
        <f>IF(Z81&gt;0, (R81*SUMPRODUCT(K81:$K$98, X81:$X$98)-K81*$AZ$3)/Z81, 0)</f>
        <v>-1.253776291758529E+32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50</v>
      </c>
      <c r="R82">
        <f t="shared" si="28"/>
        <v>2000000</v>
      </c>
      <c r="S82">
        <f t="shared" si="29"/>
        <v>-2.5522155054857359E+33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-25.339202950810652</v>
      </c>
      <c r="AC82">
        <f t="shared" si="30"/>
        <v>-22.624288348938084</v>
      </c>
      <c r="AE82">
        <f t="shared" si="31"/>
        <v>0</v>
      </c>
      <c r="AF82">
        <f t="shared" si="32"/>
        <v>0</v>
      </c>
      <c r="AG82">
        <f t="shared" si="32"/>
        <v>-4.4322840881401678E-31</v>
      </c>
      <c r="AH82">
        <f t="shared" si="33"/>
        <v>-3.8243492937749935E-25</v>
      </c>
      <c r="AI82">
        <f t="shared" si="34"/>
        <v>-3.8243537260590814E-25</v>
      </c>
      <c r="AJ82">
        <f t="shared" si="35"/>
        <v>-2.7149146018725681</v>
      </c>
      <c r="AK82">
        <f t="shared" si="49"/>
        <v>-1.7737442065567457</v>
      </c>
      <c r="AL82">
        <f t="shared" si="26"/>
        <v>-4.4886588084293138</v>
      </c>
      <c r="AN82">
        <f t="shared" si="36"/>
        <v>0</v>
      </c>
      <c r="AO82">
        <f t="shared" si="36"/>
        <v>0</v>
      </c>
      <c r="AP82">
        <f t="shared" si="36"/>
        <v>-8.9966378750257957E-35</v>
      </c>
      <c r="AQ82">
        <f t="shared" si="36"/>
        <v>-7.7626535256997685E-29</v>
      </c>
      <c r="AR82">
        <f t="shared" si="36"/>
        <v>-7.7626625223376438E-29</v>
      </c>
      <c r="AS82">
        <f t="shared" si="36"/>
        <v>-5.5107260836514548E-4</v>
      </c>
      <c r="AT82">
        <f t="shared" si="36"/>
        <v>-3.6003410413189529E-4</v>
      </c>
      <c r="AU82">
        <f t="shared" si="23"/>
        <v>-9.1110671249704071E-4</v>
      </c>
      <c r="AW82">
        <v>79</v>
      </c>
      <c r="AX82">
        <f>IF(Z82&gt;0, (R82*SUMPRODUCT(K82:$K$98, X82:$X$98)-K82*$AZ$3)/Z82, 0)</f>
        <v>-2.5522155054857359E+33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50</v>
      </c>
      <c r="R83">
        <f t="shared" si="28"/>
        <v>2000000</v>
      </c>
      <c r="S83">
        <f t="shared" si="29"/>
        <v>-5.945790439038406E+34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-22.624288348938084</v>
      </c>
      <c r="AC83">
        <f t="shared" si="30"/>
        <v>-20.200257454409002</v>
      </c>
      <c r="AE83">
        <f t="shared" si="31"/>
        <v>0</v>
      </c>
      <c r="AF83">
        <f t="shared" si="32"/>
        <v>0</v>
      </c>
      <c r="AG83">
        <f t="shared" si="32"/>
        <v>-1.6987024401145833E-32</v>
      </c>
      <c r="AH83">
        <f t="shared" si="33"/>
        <v>-1.6872364012989229E-26</v>
      </c>
      <c r="AI83">
        <f t="shared" si="34"/>
        <v>-1.687238100001363E-26</v>
      </c>
      <c r="AJ83">
        <f t="shared" si="35"/>
        <v>-2.424030894529082</v>
      </c>
      <c r="AK83">
        <f t="shared" si="49"/>
        <v>-1.583700184425666</v>
      </c>
      <c r="AL83">
        <f t="shared" si="26"/>
        <v>-4.0077310789547482</v>
      </c>
      <c r="AN83">
        <f t="shared" si="36"/>
        <v>0</v>
      </c>
      <c r="AO83">
        <f t="shared" si="36"/>
        <v>0</v>
      </c>
      <c r="AP83">
        <f t="shared" si="36"/>
        <v>-3.0785906010520126E-36</v>
      </c>
      <c r="AQ83">
        <f t="shared" si="36"/>
        <v>-3.0578104817706109E-30</v>
      </c>
      <c r="AR83">
        <f t="shared" si="36"/>
        <v>-3.0578135603612119E-30</v>
      </c>
      <c r="AS83">
        <f t="shared" si="36"/>
        <v>-4.3931170947476578E-4</v>
      </c>
      <c r="AT83">
        <f t="shared" si="36"/>
        <v>-2.8701698352351346E-4</v>
      </c>
      <c r="AU83">
        <f t="shared" si="23"/>
        <v>-7.2632869299827925E-4</v>
      </c>
      <c r="AW83">
        <v>80</v>
      </c>
      <c r="AX83">
        <f>IF(Z83&gt;0, (R83*SUMPRODUCT(K83:$K$98, X83:$X$98)-K83*$AZ$3)/Z83, 0)</f>
        <v>-5.945790439038406E+34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50</v>
      </c>
      <c r="R84">
        <f t="shared" si="28"/>
        <v>2000000</v>
      </c>
      <c r="S84">
        <f t="shared" si="29"/>
        <v>-1.6164929479160792E+36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-20.200257454409002</v>
      </c>
      <c r="AC84">
        <f t="shared" si="30"/>
        <v>-18.035944155722319</v>
      </c>
      <c r="AE84">
        <f t="shared" si="31"/>
        <v>0</v>
      </c>
      <c r="AF84">
        <f t="shared" si="32"/>
        <v>0</v>
      </c>
      <c r="AG84">
        <f t="shared" si="32"/>
        <v>-5.5787265199559228E-34</v>
      </c>
      <c r="AH84">
        <f t="shared" si="33"/>
        <v>-6.5037126020555136E-28</v>
      </c>
      <c r="AI84">
        <f t="shared" si="34"/>
        <v>-6.5037181807820338E-28</v>
      </c>
      <c r="AJ84">
        <f t="shared" si="35"/>
        <v>-2.1643132986866824</v>
      </c>
      <c r="AK84">
        <f t="shared" si="49"/>
        <v>-1.4140180218086302</v>
      </c>
      <c r="AL84">
        <f t="shared" si="26"/>
        <v>-3.5783313204953124</v>
      </c>
      <c r="AN84">
        <f t="shared" si="36"/>
        <v>0</v>
      </c>
      <c r="AO84">
        <f t="shared" si="36"/>
        <v>0</v>
      </c>
      <c r="AP84">
        <f t="shared" si="36"/>
        <v>-9.0271711768894854E-38</v>
      </c>
      <c r="AQ84">
        <f t="shared" si="36"/>
        <v>-1.0523929920929752E-31</v>
      </c>
      <c r="AR84">
        <f t="shared" si="36"/>
        <v>-1.0523938948100929E-31</v>
      </c>
      <c r="AS84">
        <f t="shared" si="36"/>
        <v>-3.5021660512975618E-4</v>
      </c>
      <c r="AT84">
        <f t="shared" si="36"/>
        <v>-2.2880818201810699E-4</v>
      </c>
      <c r="AU84">
        <f t="shared" si="23"/>
        <v>-5.790247871478632E-4</v>
      </c>
      <c r="AW84">
        <v>81</v>
      </c>
      <c r="AX84">
        <f>IF(Z84&gt;0, (R84*SUMPRODUCT(K84:$K$98, X84:$X$98)-K84*$AZ$3)/Z84, 0)</f>
        <v>-1.6164929479160792E+36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50</v>
      </c>
      <c r="R85">
        <f t="shared" si="28"/>
        <v>2000000</v>
      </c>
      <c r="S85">
        <f t="shared" si="29"/>
        <v>-5.2705082605598235E+37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-18.035944155722319</v>
      </c>
      <c r="AC85">
        <f t="shared" si="30"/>
        <v>-16.103521567609214</v>
      </c>
      <c r="AE85">
        <f t="shared" si="31"/>
        <v>0</v>
      </c>
      <c r="AF85">
        <f t="shared" si="32"/>
        <v>0</v>
      </c>
      <c r="AG85">
        <f t="shared" si="32"/>
        <v>-1.5277010082798665E-35</v>
      </c>
      <c r="AH85">
        <f t="shared" si="33"/>
        <v>-2.1480676615713509E-29</v>
      </c>
      <c r="AI85">
        <f t="shared" si="34"/>
        <v>-2.1480691892723591E-29</v>
      </c>
      <c r="AJ85">
        <f t="shared" si="35"/>
        <v>-1.9324225881131056</v>
      </c>
      <c r="AK85">
        <f t="shared" si="49"/>
        <v>-1.2625160909005624</v>
      </c>
      <c r="AL85">
        <f t="shared" si="26"/>
        <v>-3.194938679013668</v>
      </c>
      <c r="AN85">
        <f t="shared" si="36"/>
        <v>0</v>
      </c>
      <c r="AO85">
        <f t="shared" si="36"/>
        <v>0</v>
      </c>
      <c r="AP85">
        <f t="shared" si="36"/>
        <v>-2.2071759150455041E-39</v>
      </c>
      <c r="AQ85">
        <f t="shared" si="36"/>
        <v>-3.1034627723698192E-33</v>
      </c>
      <c r="AR85">
        <f t="shared" si="36"/>
        <v>-3.1034649795457344E-33</v>
      </c>
      <c r="AS85">
        <f t="shared" si="36"/>
        <v>-2.7919053342614436E-4</v>
      </c>
      <c r="AT85">
        <f t="shared" si="36"/>
        <v>-1.8240448183841433E-4</v>
      </c>
      <c r="AU85">
        <f t="shared" si="23"/>
        <v>-4.6159501526455869E-4</v>
      </c>
      <c r="AW85">
        <v>82</v>
      </c>
      <c r="AX85">
        <f>IF(Z85&gt;0, (R85*SUMPRODUCT(K85:$K$98, X85:$X$98)-K85*$AZ$3)/Z85, 0)</f>
        <v>-5.2705082605598235E+37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50</v>
      </c>
      <c r="R86">
        <f t="shared" si="28"/>
        <v>2000000</v>
      </c>
      <c r="S86">
        <f t="shared" si="29"/>
        <v>-2.1460389110491831E+39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-16.103521567609214</v>
      </c>
      <c r="AC86">
        <f t="shared" si="30"/>
        <v>-14.378144256793941</v>
      </c>
      <c r="AE86">
        <f t="shared" si="31"/>
        <v>0</v>
      </c>
      <c r="AF86">
        <f t="shared" si="32"/>
        <v>0</v>
      </c>
      <c r="AG86">
        <f t="shared" si="32"/>
        <v>-3.3499262717852048E-37</v>
      </c>
      <c r="AH86">
        <f t="shared" si="33"/>
        <v>-5.9156989419168624E-31</v>
      </c>
      <c r="AI86">
        <f t="shared" si="34"/>
        <v>-5.9157022918431344E-31</v>
      </c>
      <c r="AJ86">
        <f t="shared" si="35"/>
        <v>-1.7253773108152721</v>
      </c>
      <c r="AK86">
        <f t="shared" si="49"/>
        <v>-1.127246509732645</v>
      </c>
      <c r="AL86">
        <f t="shared" si="26"/>
        <v>-2.8526238205479171</v>
      </c>
      <c r="AN86">
        <f t="shared" si="36"/>
        <v>0</v>
      </c>
      <c r="AO86">
        <f t="shared" si="36"/>
        <v>0</v>
      </c>
      <c r="AP86">
        <f t="shared" si="36"/>
        <v>-4.3213138473320567E-41</v>
      </c>
      <c r="AQ86">
        <f t="shared" si="36"/>
        <v>-7.6310908600176067E-35</v>
      </c>
      <c r="AR86">
        <f t="shared" si="36"/>
        <v>-7.6310951813314546E-35</v>
      </c>
      <c r="AS86">
        <f t="shared" si="36"/>
        <v>-2.2256898391752572E-4</v>
      </c>
      <c r="AT86">
        <f t="shared" si="36"/>
        <v>-1.4541173615945021E-4</v>
      </c>
      <c r="AU86">
        <f t="shared" si="23"/>
        <v>-3.6798072007697592E-4</v>
      </c>
      <c r="AW86">
        <v>83</v>
      </c>
      <c r="AX86">
        <f>IF(Z86&gt;0, (R86*SUMPRODUCT(K86:$K$98, X86:$X$98)-K86*$AZ$3)/Z86, 0)</f>
        <v>-2.1460389110491831E+39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50</v>
      </c>
      <c r="R87">
        <f t="shared" si="28"/>
        <v>2000000</v>
      </c>
      <c r="S87">
        <f t="shared" si="29"/>
        <v>-1.1633076020912082E+41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-14.378144256793941</v>
      </c>
      <c r="AC87">
        <f t="shared" si="30"/>
        <v>-12.837628800708876</v>
      </c>
      <c r="AE87">
        <f t="shared" si="31"/>
        <v>0</v>
      </c>
      <c r="AF87">
        <f t="shared" si="32"/>
        <v>0</v>
      </c>
      <c r="AG87">
        <f t="shared" si="32"/>
        <v>-5.5177275458491985E-39</v>
      </c>
      <c r="AH87">
        <f t="shared" si="33"/>
        <v>-1.3044998934435443E-32</v>
      </c>
      <c r="AI87">
        <f t="shared" si="34"/>
        <v>-1.304500445216299E-32</v>
      </c>
      <c r="AJ87">
        <f t="shared" si="35"/>
        <v>-1.5405154560850658</v>
      </c>
      <c r="AK87">
        <f t="shared" si="49"/>
        <v>-1.0064700979755761</v>
      </c>
      <c r="AL87">
        <f t="shared" si="26"/>
        <v>-2.5469855540606421</v>
      </c>
      <c r="AN87">
        <f t="shared" si="36"/>
        <v>0</v>
      </c>
      <c r="AO87">
        <f t="shared" si="36"/>
        <v>0</v>
      </c>
      <c r="AP87">
        <f t="shared" si="36"/>
        <v>-6.3551058705670624E-43</v>
      </c>
      <c r="AQ87">
        <f t="shared" si="36"/>
        <v>-1.5024726868244231E-36</v>
      </c>
      <c r="AR87">
        <f t="shared" si="36"/>
        <v>-1.5024733223350102E-36</v>
      </c>
      <c r="AS87">
        <f t="shared" si="36"/>
        <v>-1.7743063131180317E-4</v>
      </c>
      <c r="AT87">
        <f t="shared" si="36"/>
        <v>-1.1592134579037804E-4</v>
      </c>
      <c r="AU87">
        <f t="shared" si="23"/>
        <v>-2.9335197710218125E-4</v>
      </c>
      <c r="AW87">
        <v>84</v>
      </c>
      <c r="AX87">
        <f>IF(Z87&gt;0, (R87*SUMPRODUCT(K87:$K$98, X87:$X$98)-K87*$AZ$3)/Z87, 0)</f>
        <v>-1.1633076020912082E+41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50</v>
      </c>
      <c r="R88">
        <f t="shared" si="28"/>
        <v>2000000</v>
      </c>
      <c r="S88">
        <f t="shared" si="29"/>
        <v>-9.4300090840979918E+42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-12.837628800708876</v>
      </c>
      <c r="AC88">
        <f t="shared" si="30"/>
        <v>-11.462168572061495</v>
      </c>
      <c r="AE88">
        <f t="shared" si="31"/>
        <v>0</v>
      </c>
      <c r="AF88">
        <f t="shared" si="32"/>
        <v>0</v>
      </c>
      <c r="AG88">
        <f t="shared" si="32"/>
        <v>-6.0774960394207747E-41</v>
      </c>
      <c r="AH88">
        <f t="shared" si="33"/>
        <v>-2.1607101239985994E-34</v>
      </c>
      <c r="AI88">
        <f t="shared" si="34"/>
        <v>-2.1607107317482033E-34</v>
      </c>
      <c r="AJ88">
        <f t="shared" si="35"/>
        <v>-1.3754602286473805</v>
      </c>
      <c r="AK88">
        <f t="shared" si="49"/>
        <v>-0.89863401604962134</v>
      </c>
      <c r="AL88">
        <f t="shared" si="26"/>
        <v>-2.2740942446970021</v>
      </c>
      <c r="AN88">
        <f t="shared" si="36"/>
        <v>0</v>
      </c>
      <c r="AO88">
        <f t="shared" si="36"/>
        <v>0</v>
      </c>
      <c r="AP88">
        <f t="shared" si="36"/>
        <v>-6.2498443228042568E-45</v>
      </c>
      <c r="AQ88">
        <f t="shared" si="36"/>
        <v>-2.2219844840878511E-38</v>
      </c>
      <c r="AR88">
        <f t="shared" si="36"/>
        <v>-2.2219851090722834E-38</v>
      </c>
      <c r="AS88">
        <f t="shared" si="36"/>
        <v>-1.4144661297178191E-4</v>
      </c>
      <c r="AT88">
        <f t="shared" si="36"/>
        <v>-9.2411787141564108E-5</v>
      </c>
      <c r="AU88">
        <f t="shared" si="23"/>
        <v>-2.3385840011334603E-4</v>
      </c>
      <c r="AW88">
        <v>85</v>
      </c>
      <c r="AX88">
        <f>IF(Z88&gt;0, (R88*SUMPRODUCT(K88:$K$98, X88:$X$98)-K88*$AZ$3)/Z88, 0)</f>
        <v>-9.4300090840979918E+42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-11.462168572061495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-11.462168572061495</v>
      </c>
      <c r="AK89">
        <f t="shared" si="49"/>
        <v>-0.80235180004430473</v>
      </c>
      <c r="AL89">
        <f t="shared" si="26"/>
        <v>-12.2645203721058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-2.2320872581443776E-40</v>
      </c>
      <c r="AR89">
        <f t="shared" si="36"/>
        <v>-2.2320872581443776E-40</v>
      </c>
      <c r="AS89">
        <f t="shared" si="36"/>
        <v>-1.0524301560400431E-3</v>
      </c>
      <c r="AT89">
        <f t="shared" si="36"/>
        <v>-7.3670110922803025E-5</v>
      </c>
      <c r="AU89">
        <f t="shared" si="23"/>
        <v>-1.126100266962846E-3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198092.64973518334</v>
      </c>
      <c r="AO91" s="8">
        <f t="shared" si="50"/>
        <v>-19809.264973518337</v>
      </c>
      <c r="AP91" s="8">
        <f t="shared" si="50"/>
        <v>-822.91537065744467</v>
      </c>
      <c r="AQ91" s="8">
        <f t="shared" si="50"/>
        <v>-111460.83086533673</v>
      </c>
      <c r="AR91" s="8">
        <f t="shared" si="50"/>
        <v>65999.638525670831</v>
      </c>
      <c r="AS91" s="8">
        <f t="shared" si="50"/>
        <v>-28845.510786228784</v>
      </c>
      <c r="AT91" s="8">
        <f t="shared" si="50"/>
        <v>13783.98219246227</v>
      </c>
      <c r="AU91" s="8">
        <f t="shared" si="50"/>
        <v>50938.109931904277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507342.42137047614</v>
      </c>
      <c r="K3">
        <v>1</v>
      </c>
      <c r="L3" s="2">
        <v>0</v>
      </c>
      <c r="O3">
        <f>$C$3</f>
        <v>507342.42137047614</v>
      </c>
      <c r="P3">
        <f>O3*C5</f>
        <v>50734.242137047615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507342.42137047614</v>
      </c>
      <c r="AF3">
        <f t="shared" ref="AF3:AG34" si="4">-$Z3*P3</f>
        <v>-50734.242137047615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456208.1792334285</v>
      </c>
      <c r="AJ3">
        <f t="shared" ref="AJ3:AJ66" si="7">AB3-AC3</f>
        <v>0</v>
      </c>
      <c r="AL3">
        <f t="shared" ref="AL3:AL34" si="8">SUM(AI3:AK3)</f>
        <v>456208.1792334285</v>
      </c>
      <c r="AN3">
        <f t="shared" ref="AN3:AU34" si="9">AE3*$K3</f>
        <v>507342.42137047614</v>
      </c>
      <c r="AO3">
        <f t="shared" si="9"/>
        <v>-50734.242137047615</v>
      </c>
      <c r="AP3">
        <f t="shared" si="9"/>
        <v>-400</v>
      </c>
      <c r="AQ3">
        <f t="shared" si="9"/>
        <v>0</v>
      </c>
      <c r="AR3">
        <f t="shared" si="9"/>
        <v>456208.1792334285</v>
      </c>
      <c r="AS3">
        <f t="shared" si="9"/>
        <v>0</v>
      </c>
      <c r="AT3">
        <f t="shared" si="9"/>
        <v>0</v>
      </c>
      <c r="AU3">
        <f t="shared" si="9"/>
        <v>456208.1792334285</v>
      </c>
      <c r="AW3">
        <v>0</v>
      </c>
      <c r="AX3">
        <f>IF(Z3&gt;0, (R3*SUMPRODUCT(K3:$K$98, X3:$X$98)-K3*$AZ$3)/Z3, 0)</f>
        <v>0</v>
      </c>
      <c r="AZ3">
        <f>C6*ABS(SUMPRODUCT(X4:X79, K4:K79))/1</f>
        <v>294869.23696637771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20028.551299017799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19778.988840267353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-19778.988840267353</v>
      </c>
      <c r="AK4">
        <f>G4*SUM(AB4, AE4:AF4)</f>
        <v>0</v>
      </c>
      <c r="AL4">
        <f t="shared" si="8"/>
        <v>-24699.658840267351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-18452.270585192044</v>
      </c>
      <c r="AT4">
        <f t="shared" si="9"/>
        <v>0</v>
      </c>
      <c r="AU4">
        <f t="shared" si="9"/>
        <v>-23042.876052119929</v>
      </c>
      <c r="AW4">
        <v>1</v>
      </c>
      <c r="AX4">
        <f>IF(Z4&gt;0, (R4*SUMPRODUCT(K4:$K$98, X4:$X$98)-K4*$AZ$3)/Z4, 0)</f>
        <v>20028.551299017799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50</v>
      </c>
      <c r="R5">
        <f t="shared" si="0"/>
        <v>2000000</v>
      </c>
      <c r="S5">
        <f t="shared" si="1"/>
        <v>39108.172541803193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19778.988840267353</v>
      </c>
      <c r="AC5">
        <f t="shared" si="2"/>
        <v>38133.582804573205</v>
      </c>
      <c r="AE5">
        <f t="shared" si="3"/>
        <v>0</v>
      </c>
      <c r="AF5">
        <f t="shared" si="4"/>
        <v>0</v>
      </c>
      <c r="AG5">
        <f t="shared" si="4"/>
        <v>-48.753982001858773</v>
      </c>
      <c r="AH5">
        <f t="shared" si="5"/>
        <v>-5169.2566256492</v>
      </c>
      <c r="AI5">
        <f t="shared" si="6"/>
        <v>-5218.0106076510592</v>
      </c>
      <c r="AJ5">
        <f t="shared" si="7"/>
        <v>-18354.593964305852</v>
      </c>
      <c r="AK5">
        <f>G5*SUM(AB5, AE5:AF5)</f>
        <v>810.93854245096156</v>
      </c>
      <c r="AL5">
        <f t="shared" si="8"/>
        <v>-22761.666029505952</v>
      </c>
      <c r="AN5">
        <f t="shared" si="9"/>
        <v>0</v>
      </c>
      <c r="AO5">
        <f t="shared" si="9"/>
        <v>0</v>
      </c>
      <c r="AP5">
        <f t="shared" si="9"/>
        <v>-41.689920903242715</v>
      </c>
      <c r="AQ5">
        <f t="shared" si="9"/>
        <v>-4420.2727859985298</v>
      </c>
      <c r="AR5">
        <f t="shared" si="9"/>
        <v>-4461.9627069017733</v>
      </c>
      <c r="AS5">
        <f t="shared" si="9"/>
        <v>-15695.160459998391</v>
      </c>
      <c r="AT5">
        <f t="shared" si="9"/>
        <v>693.44004948934366</v>
      </c>
      <c r="AU5">
        <f t="shared" si="9"/>
        <v>-19463.683117410823</v>
      </c>
      <c r="AW5">
        <v>2</v>
      </c>
      <c r="AX5">
        <f>IF(Z5&gt;0, (R5*SUMPRODUCT(K5:$K$98, X5:$X$98)-K5*$AZ$3)/Z5, 0)</f>
        <v>39108.172541803193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50</v>
      </c>
      <c r="R6">
        <f t="shared" si="0"/>
        <v>2000000</v>
      </c>
      <c r="S6">
        <f t="shared" si="1"/>
        <v>60662.249616915324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38133.582804573205</v>
      </c>
      <c r="AC6">
        <f t="shared" si="2"/>
        <v>58393.271934130957</v>
      </c>
      <c r="AE6">
        <f t="shared" si="3"/>
        <v>0</v>
      </c>
      <c r="AF6">
        <f t="shared" si="4"/>
        <v>0</v>
      </c>
      <c r="AG6">
        <f t="shared" si="4"/>
        <v>-48.129827283761273</v>
      </c>
      <c r="AH6">
        <f t="shared" si="5"/>
        <v>-5464.595923156181</v>
      </c>
      <c r="AI6">
        <f t="shared" si="6"/>
        <v>-5512.7257504399422</v>
      </c>
      <c r="AJ6">
        <f t="shared" si="7"/>
        <v>-20259.689129557752</v>
      </c>
      <c r="AK6">
        <f>G6*SUM(AB6, AE6:AF6)</f>
        <v>2230.8145940675327</v>
      </c>
      <c r="AL6">
        <f t="shared" si="8"/>
        <v>-23541.600285930162</v>
      </c>
      <c r="AN6">
        <f t="shared" si="9"/>
        <v>0</v>
      </c>
      <c r="AO6">
        <f t="shared" si="9"/>
        <v>0</v>
      </c>
      <c r="AP6">
        <f t="shared" si="9"/>
        <v>-37.127831483562936</v>
      </c>
      <c r="AQ6">
        <f t="shared" si="9"/>
        <v>-4215.4441021474677</v>
      </c>
      <c r="AR6">
        <f t="shared" si="9"/>
        <v>-4252.5719336310303</v>
      </c>
      <c r="AS6">
        <f t="shared" si="9"/>
        <v>-15628.527388573852</v>
      </c>
      <c r="AT6">
        <f t="shared" si="9"/>
        <v>1720.8727517615048</v>
      </c>
      <c r="AU6">
        <f t="shared" si="9"/>
        <v>-18160.226570443378</v>
      </c>
      <c r="AW6">
        <v>3</v>
      </c>
      <c r="AX6">
        <f>IF(Z6&gt;0, (R6*SUMPRODUCT(K6:$K$98, X6:$X$98)-K6*$AZ$3)/Z6, 0)</f>
        <v>60662.249616915324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50</v>
      </c>
      <c r="R7">
        <f t="shared" si="0"/>
        <v>2000000</v>
      </c>
      <c r="S7">
        <f t="shared" si="1"/>
        <v>78612.311247031859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58393.271934130957</v>
      </c>
      <c r="AC7">
        <f t="shared" si="2"/>
        <v>74687.144636487792</v>
      </c>
      <c r="AE7">
        <f t="shared" si="3"/>
        <v>0</v>
      </c>
      <c r="AF7">
        <f t="shared" si="4"/>
        <v>0</v>
      </c>
      <c r="AG7">
        <f t="shared" si="4"/>
        <v>-47.503465711490406</v>
      </c>
      <c r="AH7">
        <f t="shared" si="5"/>
        <v>-5802.5319773302599</v>
      </c>
      <c r="AI7">
        <f t="shared" si="6"/>
        <v>-5850.0354430417501</v>
      </c>
      <c r="AJ7">
        <f t="shared" si="7"/>
        <v>-16293.872702356835</v>
      </c>
      <c r="AK7">
        <f>G7*SUM(AB7, AE7:AF7)</f>
        <v>2867.1096519658299</v>
      </c>
      <c r="AL7">
        <f t="shared" si="8"/>
        <v>-19276.798493432754</v>
      </c>
      <c r="AN7">
        <f t="shared" si="9"/>
        <v>0</v>
      </c>
      <c r="AO7">
        <f t="shared" si="9"/>
        <v>0</v>
      </c>
      <c r="AP7">
        <f t="shared" si="9"/>
        <v>-33.340596747007417</v>
      </c>
      <c r="AQ7">
        <f t="shared" si="9"/>
        <v>-4072.542410752751</v>
      </c>
      <c r="AR7">
        <f t="shared" si="9"/>
        <v>-4105.8830074997586</v>
      </c>
      <c r="AS7">
        <f t="shared" si="9"/>
        <v>-11435.953799997113</v>
      </c>
      <c r="AT7">
        <f t="shared" si="9"/>
        <v>2012.2983724221915</v>
      </c>
      <c r="AU7">
        <f t="shared" si="9"/>
        <v>-13529.538435074679</v>
      </c>
      <c r="AW7">
        <v>4</v>
      </c>
      <c r="AX7">
        <f>IF(Z7&gt;0, (R7*SUMPRODUCT(K7:$K$98, X7:$X$98)-K7*$AZ$3)/Z7, 0)</f>
        <v>78612.311247031859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50</v>
      </c>
      <c r="R8">
        <f t="shared" si="0"/>
        <v>2000000</v>
      </c>
      <c r="S8">
        <f t="shared" si="1"/>
        <v>90148.583499994143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74687.144636487792</v>
      </c>
      <c r="AC8">
        <f t="shared" si="2"/>
        <v>84388.471729332901</v>
      </c>
      <c r="AE8">
        <f t="shared" si="3"/>
        <v>0</v>
      </c>
      <c r="AF8">
        <f t="shared" si="4"/>
        <v>0</v>
      </c>
      <c r="AG8">
        <f t="shared" si="4"/>
        <v>-46.805212268997209</v>
      </c>
      <c r="AH8">
        <f t="shared" si="5"/>
        <v>-8928.7514151317373</v>
      </c>
      <c r="AI8">
        <f t="shared" si="6"/>
        <v>-8975.5566274007342</v>
      </c>
      <c r="AJ8">
        <f t="shared" si="7"/>
        <v>-9701.3270928451093</v>
      </c>
      <c r="AK8">
        <f t="shared" ref="AK8:AK71" si="22">G8*SUM(AB8:AB8, AE8:AF8)</f>
        <v>1590.8361807571898</v>
      </c>
      <c r="AL8">
        <f t="shared" si="8"/>
        <v>-17086.047539488656</v>
      </c>
      <c r="AN8">
        <f t="shared" si="9"/>
        <v>0</v>
      </c>
      <c r="AO8">
        <f t="shared" si="9"/>
        <v>0</v>
      </c>
      <c r="AP8">
        <f t="shared" si="9"/>
        <v>-30.664168127903629</v>
      </c>
      <c r="AQ8">
        <f t="shared" si="9"/>
        <v>-5849.620614736783</v>
      </c>
      <c r="AR8">
        <f t="shared" si="9"/>
        <v>-5880.2847828646863</v>
      </c>
      <c r="AS8">
        <f t="shared" si="9"/>
        <v>-6355.7691679530226</v>
      </c>
      <c r="AT8">
        <f t="shared" si="9"/>
        <v>1042.227259441413</v>
      </c>
      <c r="AU8">
        <f t="shared" si="9"/>
        <v>-11193.826691376296</v>
      </c>
      <c r="AW8">
        <v>5</v>
      </c>
      <c r="AX8">
        <f>IF(Z8&gt;0, (R8*SUMPRODUCT(K8:$K$98, X8:$X$98)-K8*$AZ$3)/Z8, 0)</f>
        <v>90148.583499994143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50</v>
      </c>
      <c r="R9">
        <f t="shared" si="0"/>
        <v>2000000</v>
      </c>
      <c r="S9">
        <f t="shared" si="1"/>
        <v>96420.59554351824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84388.471729332901</v>
      </c>
      <c r="AC9">
        <f t="shared" si="2"/>
        <v>88766.020577936491</v>
      </c>
      <c r="AE9">
        <f t="shared" si="3"/>
        <v>0</v>
      </c>
      <c r="AF9">
        <f t="shared" si="4"/>
        <v>0</v>
      </c>
      <c r="AG9">
        <f t="shared" si="4"/>
        <v>-46.030632811157574</v>
      </c>
      <c r="AH9">
        <f t="shared" si="5"/>
        <v>-12261.093405986509</v>
      </c>
      <c r="AI9">
        <f t="shared" si="6"/>
        <v>-12307.124038797667</v>
      </c>
      <c r="AJ9">
        <f t="shared" si="7"/>
        <v>-4377.5488486035902</v>
      </c>
      <c r="AK9">
        <f t="shared" si="22"/>
        <v>497.89198320306411</v>
      </c>
      <c r="AL9">
        <f t="shared" si="8"/>
        <v>-16186.780904198191</v>
      </c>
      <c r="AN9">
        <f t="shared" si="9"/>
        <v>0</v>
      </c>
      <c r="AO9">
        <f t="shared" si="9"/>
        <v>0</v>
      </c>
      <c r="AP9">
        <f t="shared" si="9"/>
        <v>-28.560192072691496</v>
      </c>
      <c r="AQ9">
        <f t="shared" si="9"/>
        <v>-7607.5248440057148</v>
      </c>
      <c r="AR9">
        <f t="shared" si="9"/>
        <v>-7636.0850360784061</v>
      </c>
      <c r="AS9">
        <f t="shared" si="9"/>
        <v>-2716.0963968629817</v>
      </c>
      <c r="AT9">
        <f t="shared" si="9"/>
        <v>308.92233721987793</v>
      </c>
      <c r="AU9">
        <f t="shared" si="9"/>
        <v>-10043.259095721509</v>
      </c>
      <c r="AW9">
        <v>6</v>
      </c>
      <c r="AX9">
        <f>IF(Z9&gt;0, (R9*SUMPRODUCT(K9:$K$98, X9:$X$98)-K9*$AZ$3)/Z9, 0)</f>
        <v>96420.59554351824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50</v>
      </c>
      <c r="R10">
        <f t="shared" si="0"/>
        <v>2000000</v>
      </c>
      <c r="S10">
        <f t="shared" si="1"/>
        <v>100214.09485756916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88766.020577936491</v>
      </c>
      <c r="AC10">
        <f t="shared" si="2"/>
        <v>90548.355280013813</v>
      </c>
      <c r="AE10">
        <f t="shared" si="3"/>
        <v>0</v>
      </c>
      <c r="AF10">
        <f t="shared" si="4"/>
        <v>0</v>
      </c>
      <c r="AG10">
        <f t="shared" si="4"/>
        <v>-45.177455032002769</v>
      </c>
      <c r="AH10">
        <f t="shared" si="5"/>
        <v>-15714.858041729194</v>
      </c>
      <c r="AI10">
        <f t="shared" si="6"/>
        <v>-15760.035496761197</v>
      </c>
      <c r="AJ10">
        <f t="shared" si="7"/>
        <v>-1782.3347020773217</v>
      </c>
      <c r="AK10">
        <f t="shared" si="22"/>
        <v>363.94068436953967</v>
      </c>
      <c r="AL10">
        <f t="shared" si="8"/>
        <v>-17178.429514468979</v>
      </c>
      <c r="AN10">
        <f t="shared" si="9"/>
        <v>0</v>
      </c>
      <c r="AO10">
        <f t="shared" si="9"/>
        <v>0</v>
      </c>
      <c r="AP10">
        <f t="shared" si="9"/>
        <v>-26.592191360045685</v>
      </c>
      <c r="AQ10">
        <f t="shared" si="9"/>
        <v>-9250.0233124152128</v>
      </c>
      <c r="AR10">
        <f t="shared" si="9"/>
        <v>-9276.6155037752578</v>
      </c>
      <c r="AS10">
        <f t="shared" si="9"/>
        <v>-1049.1114524205864</v>
      </c>
      <c r="AT10">
        <f t="shared" si="9"/>
        <v>214.2214588140281</v>
      </c>
      <c r="AU10">
        <f t="shared" si="9"/>
        <v>-10111.505497381817</v>
      </c>
      <c r="AW10">
        <v>7</v>
      </c>
      <c r="AX10">
        <f>IF(Z10&gt;0, (R10*SUMPRODUCT(K10:$K$98, X10:$X$98)-K10*$AZ$3)/Z10, 0)</f>
        <v>100214.09485756916</v>
      </c>
    </row>
    <row r="11" spans="1:52" x14ac:dyDescent="0.25">
      <c r="A11" t="s">
        <v>33</v>
      </c>
      <c r="C11" s="12">
        <f>AU81</f>
        <v>130459.47978097948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50</v>
      </c>
      <c r="R11">
        <f t="shared" si="0"/>
        <v>2000000</v>
      </c>
      <c r="S11">
        <f t="shared" si="1"/>
        <v>101657.73915994859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90548.355280013813</v>
      </c>
      <c r="AC11">
        <f t="shared" si="2"/>
        <v>89940.292500283947</v>
      </c>
      <c r="AE11">
        <f t="shared" si="3"/>
        <v>0</v>
      </c>
      <c r="AF11">
        <f t="shared" si="4"/>
        <v>0</v>
      </c>
      <c r="AG11">
        <f t="shared" si="4"/>
        <v>-44.236815240781432</v>
      </c>
      <c r="AH11">
        <f t="shared" si="5"/>
        <v>-19554.609636052079</v>
      </c>
      <c r="AI11">
        <f t="shared" si="6"/>
        <v>-19598.846451292859</v>
      </c>
      <c r="AJ11">
        <f t="shared" si="7"/>
        <v>608.06277972986572</v>
      </c>
      <c r="AK11">
        <f t="shared" si="22"/>
        <v>217.31605267203312</v>
      </c>
      <c r="AL11">
        <f t="shared" si="8"/>
        <v>-18773.467618890958</v>
      </c>
      <c r="AN11">
        <f t="shared" si="9"/>
        <v>0</v>
      </c>
      <c r="AO11">
        <f t="shared" si="9"/>
        <v>0</v>
      </c>
      <c r="AP11">
        <f t="shared" si="9"/>
        <v>-24.742032823772494</v>
      </c>
      <c r="AQ11">
        <f t="shared" si="9"/>
        <v>-10937.062056520501</v>
      </c>
      <c r="AR11">
        <f t="shared" si="9"/>
        <v>-10961.804089344274</v>
      </c>
      <c r="AS11">
        <f t="shared" si="9"/>
        <v>340.09476435186792</v>
      </c>
      <c r="AT11">
        <f t="shared" si="9"/>
        <v>121.54674515057009</v>
      </c>
      <c r="AU11">
        <f t="shared" si="9"/>
        <v>-10500.162579841834</v>
      </c>
      <c r="AW11">
        <v>8</v>
      </c>
      <c r="AX11">
        <f>IF(Z11&gt;0, (R11*SUMPRODUCT(K11:$K$98, X11:$X$98)-K11*$AZ$3)/Z11, 0)</f>
        <v>101657.73915994859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50</v>
      </c>
      <c r="R12">
        <f t="shared" si="0"/>
        <v>2000000</v>
      </c>
      <c r="S12">
        <f t="shared" si="1"/>
        <v>100924.4010291319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89940.292500283947</v>
      </c>
      <c r="AC12">
        <f t="shared" si="2"/>
        <v>87200.007257972728</v>
      </c>
      <c r="AE12">
        <f t="shared" si="3"/>
        <v>0</v>
      </c>
      <c r="AF12">
        <f t="shared" si="4"/>
        <v>0</v>
      </c>
      <c r="AG12">
        <f t="shared" si="4"/>
        <v>-43.200656317396614</v>
      </c>
      <c r="AH12">
        <f t="shared" si="5"/>
        <v>-23751.630839080368</v>
      </c>
      <c r="AI12">
        <f t="shared" si="6"/>
        <v>-23794.831495397764</v>
      </c>
      <c r="AJ12">
        <f t="shared" si="7"/>
        <v>2740.2852423112199</v>
      </c>
      <c r="AK12">
        <f t="shared" si="22"/>
        <v>206.86267275065308</v>
      </c>
      <c r="AL12">
        <f t="shared" si="8"/>
        <v>-20847.683580335892</v>
      </c>
      <c r="AN12">
        <f t="shared" si="9"/>
        <v>0</v>
      </c>
      <c r="AO12">
        <f t="shared" si="9"/>
        <v>0</v>
      </c>
      <c r="AP12">
        <f t="shared" si="9"/>
        <v>-22.961608086041313</v>
      </c>
      <c r="AQ12">
        <f t="shared" si="9"/>
        <v>-12624.244287503494</v>
      </c>
      <c r="AR12">
        <f t="shared" si="9"/>
        <v>-12647.205895589535</v>
      </c>
      <c r="AS12">
        <f t="shared" si="9"/>
        <v>1456.4907374468517</v>
      </c>
      <c r="AT12">
        <f t="shared" si="9"/>
        <v>109.94970966259974</v>
      </c>
      <c r="AU12">
        <f t="shared" si="9"/>
        <v>-11080.765448480084</v>
      </c>
      <c r="AW12">
        <v>9</v>
      </c>
      <c r="AX12">
        <f>IF(Z12&gt;0, (R12*SUMPRODUCT(K12:$K$98, X12:$X$98)-K12*$AZ$3)/Z12, 0)</f>
        <v>100924.4010291319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50</v>
      </c>
      <c r="R13">
        <f t="shared" si="0"/>
        <v>2000000</v>
      </c>
      <c r="S13">
        <f t="shared" si="1"/>
        <v>97853.36961329219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87200.007257972728</v>
      </c>
      <c r="AC13">
        <f t="shared" si="2"/>
        <v>82322.682147251384</v>
      </c>
      <c r="AE13">
        <f t="shared" si="3"/>
        <v>0</v>
      </c>
      <c r="AF13">
        <f t="shared" si="4"/>
        <v>0</v>
      </c>
      <c r="AG13">
        <f t="shared" si="4"/>
        <v>-42.064306253623812</v>
      </c>
      <c r="AH13">
        <f t="shared" si="5"/>
        <v>-28173.740023953374</v>
      </c>
      <c r="AI13">
        <f t="shared" si="6"/>
        <v>-28215.804330207</v>
      </c>
      <c r="AJ13">
        <f t="shared" si="7"/>
        <v>4877.3251107213437</v>
      </c>
      <c r="AK13">
        <f t="shared" si="22"/>
        <v>174.40001451594546</v>
      </c>
      <c r="AL13">
        <f t="shared" si="8"/>
        <v>-23164.079204969712</v>
      </c>
      <c r="AN13">
        <f t="shared" si="9"/>
        <v>0</v>
      </c>
      <c r="AO13">
        <f t="shared" si="9"/>
        <v>0</v>
      </c>
      <c r="AP13">
        <f t="shared" si="9"/>
        <v>-21.252496147287147</v>
      </c>
      <c r="AQ13">
        <f t="shared" si="9"/>
        <v>-14234.450883453137</v>
      </c>
      <c r="AR13">
        <f t="shared" si="9"/>
        <v>-14255.703379600425</v>
      </c>
      <c r="AS13">
        <f t="shared" si="9"/>
        <v>2464.2111651548366</v>
      </c>
      <c r="AT13">
        <f t="shared" si="9"/>
        <v>88.113556758531971</v>
      </c>
      <c r="AU13">
        <f t="shared" si="9"/>
        <v>-11703.378657687057</v>
      </c>
      <c r="AW13">
        <v>10</v>
      </c>
      <c r="AX13">
        <f>IF(Z13&gt;0, (R13*SUMPRODUCT(K13:$K$98, X13:$X$98)-K13*$AZ$3)/Z13, 0)</f>
        <v>97853.36961329219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50</v>
      </c>
      <c r="R14">
        <f t="shared" si="0"/>
        <v>2000000</v>
      </c>
      <c r="S14">
        <f t="shared" si="1"/>
        <v>102951.80402767463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82322.682147251384</v>
      </c>
      <c r="AC14">
        <f t="shared" si="2"/>
        <v>84050.29000716802</v>
      </c>
      <c r="AE14">
        <f t="shared" si="3"/>
        <v>0</v>
      </c>
      <c r="AF14">
        <f t="shared" si="4"/>
        <v>0</v>
      </c>
      <c r="AG14">
        <f t="shared" si="4"/>
        <v>-40.820212331866635</v>
      </c>
      <c r="AH14">
        <f t="shared" si="5"/>
        <v>-32938.034368837587</v>
      </c>
      <c r="AI14">
        <f t="shared" si="6"/>
        <v>-32978.854581169457</v>
      </c>
      <c r="AJ14">
        <f t="shared" si="7"/>
        <v>-1727.6078599166358</v>
      </c>
      <c r="AK14">
        <f t="shared" si="22"/>
        <v>5762.5877503075972</v>
      </c>
      <c r="AL14">
        <f t="shared" si="8"/>
        <v>-28943.874690778495</v>
      </c>
      <c r="AN14">
        <f t="shared" si="9"/>
        <v>0</v>
      </c>
      <c r="AO14">
        <f t="shared" si="9"/>
        <v>0</v>
      </c>
      <c r="AP14">
        <f t="shared" si="9"/>
        <v>-18.414225286816947</v>
      </c>
      <c r="AQ14">
        <f t="shared" si="9"/>
        <v>-14858.530877831896</v>
      </c>
      <c r="AR14">
        <f t="shared" si="9"/>
        <v>-14876.945103118715</v>
      </c>
      <c r="AS14">
        <f t="shared" si="9"/>
        <v>-779.33353411162648</v>
      </c>
      <c r="AT14">
        <f t="shared" si="9"/>
        <v>2599.5354508819469</v>
      </c>
      <c r="AU14">
        <f t="shared" si="9"/>
        <v>-13056.743186348394</v>
      </c>
      <c r="AW14">
        <v>11</v>
      </c>
      <c r="AX14">
        <f>IF(Z14&gt;0, (R14*SUMPRODUCT(K14:$K$98, X14:$X$98)-K14*$AZ$3)/Z14, 0)</f>
        <v>102951.80402767463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50</v>
      </c>
      <c r="R15">
        <f t="shared" si="0"/>
        <v>2000000</v>
      </c>
      <c r="S15">
        <f t="shared" si="1"/>
        <v>105727.60818341242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84050.29000716802</v>
      </c>
      <c r="AC15">
        <f t="shared" si="2"/>
        <v>83443.597293059196</v>
      </c>
      <c r="AE15">
        <f t="shared" si="3"/>
        <v>0</v>
      </c>
      <c r="AF15">
        <f t="shared" si="4"/>
        <v>0</v>
      </c>
      <c r="AG15">
        <f t="shared" si="4"/>
        <v>-39.461593204825114</v>
      </c>
      <c r="AH15">
        <f t="shared" si="5"/>
        <v>-38016.680148914034</v>
      </c>
      <c r="AI15">
        <f t="shared" si="6"/>
        <v>-38056.14174211886</v>
      </c>
      <c r="AJ15">
        <f t="shared" si="7"/>
        <v>606.69271410882357</v>
      </c>
      <c r="AK15">
        <f t="shared" si="22"/>
        <v>5883.520300501762</v>
      </c>
      <c r="AL15">
        <f t="shared" si="8"/>
        <v>-31565.928727508275</v>
      </c>
      <c r="AN15">
        <f t="shared" si="9"/>
        <v>0</v>
      </c>
      <c r="AO15">
        <f t="shared" si="9"/>
        <v>0</v>
      </c>
      <c r="AP15">
        <f t="shared" si="9"/>
        <v>-15.894057702317694</v>
      </c>
      <c r="AQ15">
        <f t="shared" si="9"/>
        <v>-15312.085976891391</v>
      </c>
      <c r="AR15">
        <f t="shared" si="9"/>
        <v>-15327.980034593709</v>
      </c>
      <c r="AS15">
        <f t="shared" si="9"/>
        <v>244.35934341450542</v>
      </c>
      <c r="AT15">
        <f t="shared" si="9"/>
        <v>2369.7221413122866</v>
      </c>
      <c r="AU15">
        <f t="shared" si="9"/>
        <v>-12713.898549866917</v>
      </c>
      <c r="AW15">
        <v>12</v>
      </c>
      <c r="AX15">
        <f>IF(Z15&gt;0, (R15*SUMPRODUCT(K15:$K$98, X15:$X$98)-K15*$AZ$3)/Z15, 0)</f>
        <v>105727.60818341242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50</v>
      </c>
      <c r="R16">
        <f t="shared" si="0"/>
        <v>2000000</v>
      </c>
      <c r="S16">
        <f t="shared" si="1"/>
        <v>106402.18005108027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83443.597293059196</v>
      </c>
      <c r="AC16">
        <f t="shared" si="2"/>
        <v>80856.366819491916</v>
      </c>
      <c r="AE16">
        <f t="shared" si="3"/>
        <v>0</v>
      </c>
      <c r="AF16">
        <f t="shared" si="4"/>
        <v>0</v>
      </c>
      <c r="AG16">
        <f t="shared" si="4"/>
        <v>-37.995634478859067</v>
      </c>
      <c r="AH16">
        <f t="shared" si="5"/>
        <v>-42853.711756711877</v>
      </c>
      <c r="AI16">
        <f t="shared" si="6"/>
        <v>-42891.707391190736</v>
      </c>
      <c r="AJ16">
        <f t="shared" si="7"/>
        <v>2587.2304735672806</v>
      </c>
      <c r="AK16">
        <f t="shared" si="22"/>
        <v>5841.0518105141446</v>
      </c>
      <c r="AL16">
        <f t="shared" si="8"/>
        <v>-34463.425107109309</v>
      </c>
      <c r="AN16">
        <f t="shared" si="9"/>
        <v>0</v>
      </c>
      <c r="AO16">
        <f t="shared" si="9"/>
        <v>0</v>
      </c>
      <c r="AP16">
        <f t="shared" si="9"/>
        <v>-13.66393692208419</v>
      </c>
      <c r="AQ16">
        <f t="shared" si="9"/>
        <v>-15410.99187715082</v>
      </c>
      <c r="AR16">
        <f t="shared" si="9"/>
        <v>-15424.655814072905</v>
      </c>
      <c r="AS16">
        <f t="shared" si="9"/>
        <v>930.41620382434178</v>
      </c>
      <c r="AT16">
        <f t="shared" si="9"/>
        <v>2100.5508814939917</v>
      </c>
      <c r="AU16">
        <f t="shared" si="9"/>
        <v>-12393.688728754571</v>
      </c>
      <c r="AW16">
        <v>13</v>
      </c>
      <c r="AX16">
        <f>IF(Z16&gt;0, (R16*SUMPRODUCT(K16:$K$98, X16:$X$98)-K16*$AZ$3)/Z16, 0)</f>
        <v>106402.18005108027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50</v>
      </c>
      <c r="R17">
        <f t="shared" si="0"/>
        <v>2000000</v>
      </c>
      <c r="S17">
        <f t="shared" si="1"/>
        <v>105425.87287625392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80856.366819491916</v>
      </c>
      <c r="AC17">
        <f t="shared" si="2"/>
        <v>76806.853070309066</v>
      </c>
      <c r="AE17">
        <f t="shared" si="3"/>
        <v>0</v>
      </c>
      <c r="AF17">
        <f t="shared" si="4"/>
        <v>0</v>
      </c>
      <c r="AG17">
        <f t="shared" si="4"/>
        <v>-36.426946713764892</v>
      </c>
      <c r="AH17">
        <f t="shared" si="5"/>
        <v>-47549.256812223393</v>
      </c>
      <c r="AI17">
        <f t="shared" si="6"/>
        <v>-47585.683758937157</v>
      </c>
      <c r="AJ17">
        <f t="shared" si="7"/>
        <v>4049.51374918285</v>
      </c>
      <c r="AK17">
        <f t="shared" si="22"/>
        <v>5659.9456773644342</v>
      </c>
      <c r="AL17">
        <f t="shared" si="8"/>
        <v>-37876.224332389873</v>
      </c>
      <c r="AN17">
        <f t="shared" si="9"/>
        <v>0</v>
      </c>
      <c r="AO17">
        <f t="shared" si="9"/>
        <v>0</v>
      </c>
      <c r="AP17">
        <f t="shared" si="9"/>
        <v>-11.696256805641983</v>
      </c>
      <c r="AQ17">
        <f t="shared" si="9"/>
        <v>-15267.497519440214</v>
      </c>
      <c r="AR17">
        <f t="shared" si="9"/>
        <v>-15279.193776245855</v>
      </c>
      <c r="AS17">
        <f t="shared" si="9"/>
        <v>1300.250419575322</v>
      </c>
      <c r="AT17">
        <f t="shared" si="9"/>
        <v>1817.3408457377568</v>
      </c>
      <c r="AU17">
        <f t="shared" si="9"/>
        <v>-12161.602510932777</v>
      </c>
      <c r="AW17">
        <v>14</v>
      </c>
      <c r="AX17">
        <f>IF(Z17&gt;0, (R17*SUMPRODUCT(K17:$K$98, X17:$X$98)-K17*$AZ$3)/Z17, 0)</f>
        <v>105425.87287625392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50</v>
      </c>
      <c r="R18">
        <f t="shared" si="0"/>
        <v>2000000</v>
      </c>
      <c r="S18">
        <f t="shared" si="1"/>
        <v>103121.03109050161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76806.853070309066</v>
      </c>
      <c r="AC18">
        <f t="shared" si="2"/>
        <v>71683.532450840226</v>
      </c>
      <c r="AE18">
        <f t="shared" si="3"/>
        <v>0</v>
      </c>
      <c r="AF18">
        <f t="shared" si="4"/>
        <v>0</v>
      </c>
      <c r="AG18">
        <f t="shared" si="4"/>
        <v>-34.75698976861905</v>
      </c>
      <c r="AH18">
        <f t="shared" si="5"/>
        <v>-52227.499120327549</v>
      </c>
      <c r="AI18">
        <f t="shared" si="6"/>
        <v>-52262.256110096168</v>
      </c>
      <c r="AJ18">
        <f t="shared" si="7"/>
        <v>5123.3206194688391</v>
      </c>
      <c r="AK18">
        <f t="shared" si="22"/>
        <v>5376.4797149216347</v>
      </c>
      <c r="AL18">
        <f t="shared" si="8"/>
        <v>-41762.455775705697</v>
      </c>
      <c r="AN18">
        <f t="shared" si="9"/>
        <v>0</v>
      </c>
      <c r="AO18">
        <f t="shared" si="9"/>
        <v>0</v>
      </c>
      <c r="AP18">
        <f t="shared" si="9"/>
        <v>-9.9643335791465439</v>
      </c>
      <c r="AQ18">
        <f t="shared" si="9"/>
        <v>-14972.879605051114</v>
      </c>
      <c r="AR18">
        <f t="shared" si="9"/>
        <v>-14982.84393863026</v>
      </c>
      <c r="AS18">
        <f t="shared" si="9"/>
        <v>1468.7829994817052</v>
      </c>
      <c r="AT18">
        <f t="shared" si="9"/>
        <v>1541.3601038995394</v>
      </c>
      <c r="AU18">
        <f t="shared" si="9"/>
        <v>-11972.700835249016</v>
      </c>
      <c r="AW18">
        <v>15</v>
      </c>
      <c r="AX18">
        <f>IF(Z18&gt;0, (R18*SUMPRODUCT(K18:$K$98, X18:$X$98)-K18*$AZ$3)/Z18, 0)</f>
        <v>103121.03109050161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50</v>
      </c>
      <c r="R19">
        <f t="shared" si="0"/>
        <v>2000000</v>
      </c>
      <c r="S19">
        <f t="shared" si="1"/>
        <v>99726.699410020999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71683.532450840226</v>
      </c>
      <c r="AC19">
        <f t="shared" si="2"/>
        <v>65767.953649335032</v>
      </c>
      <c r="AE19">
        <f t="shared" si="3"/>
        <v>0</v>
      </c>
      <c r="AF19">
        <f t="shared" si="4"/>
        <v>0</v>
      </c>
      <c r="AG19">
        <f t="shared" si="4"/>
        <v>-32.974095221447968</v>
      </c>
      <c r="AH19">
        <f t="shared" si="5"/>
        <v>-57412.985979395686</v>
      </c>
      <c r="AI19">
        <f t="shared" si="6"/>
        <v>-57445.960074617135</v>
      </c>
      <c r="AJ19">
        <f t="shared" si="7"/>
        <v>5915.5788015051949</v>
      </c>
      <c r="AK19">
        <f t="shared" si="22"/>
        <v>5017.8472715588159</v>
      </c>
      <c r="AL19">
        <f t="shared" si="8"/>
        <v>-46512.534001553126</v>
      </c>
      <c r="AN19">
        <f t="shared" si="9"/>
        <v>0</v>
      </c>
      <c r="AO19">
        <f t="shared" si="9"/>
        <v>0</v>
      </c>
      <c r="AP19">
        <f t="shared" si="9"/>
        <v>-8.4403599320273592</v>
      </c>
      <c r="AQ19">
        <f t="shared" si="9"/>
        <v>-14695.968553015558</v>
      </c>
      <c r="AR19">
        <f t="shared" si="9"/>
        <v>-14704.408912947585</v>
      </c>
      <c r="AS19">
        <f t="shared" si="9"/>
        <v>1514.2072574139413</v>
      </c>
      <c r="AT19">
        <f t="shared" si="9"/>
        <v>1284.4154410141248</v>
      </c>
      <c r="AU19">
        <f t="shared" si="9"/>
        <v>-11905.786214519519</v>
      </c>
      <c r="AW19">
        <v>16</v>
      </c>
      <c r="AX19">
        <f>IF(Z19&gt;0, (R19*SUMPRODUCT(K19:$K$98, X19:$X$98)-K19*$AZ$3)/Z19, 0)</f>
        <v>99726.699410020999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50</v>
      </c>
      <c r="R20">
        <f t="shared" si="0"/>
        <v>2000000</v>
      </c>
      <c r="S20">
        <f t="shared" si="1"/>
        <v>95138.410061822433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65767.953649335032</v>
      </c>
      <c r="AC20">
        <f t="shared" si="2"/>
        <v>59158.860813771127</v>
      </c>
      <c r="AE20">
        <f t="shared" si="3"/>
        <v>0</v>
      </c>
      <c r="AF20">
        <f t="shared" si="4"/>
        <v>0</v>
      </c>
      <c r="AG20">
        <f t="shared" si="4"/>
        <v>-31.090944643351076</v>
      </c>
      <c r="AH20">
        <f t="shared" si="5"/>
        <v>-62136.385035296553</v>
      </c>
      <c r="AI20">
        <f t="shared" si="6"/>
        <v>-62167.475979939903</v>
      </c>
      <c r="AJ20">
        <f t="shared" si="7"/>
        <v>6609.0928355639044</v>
      </c>
      <c r="AK20">
        <f t="shared" si="22"/>
        <v>4603.7567554534526</v>
      </c>
      <c r="AL20">
        <f t="shared" si="8"/>
        <v>-50954.626388922545</v>
      </c>
      <c r="AN20">
        <f t="shared" si="9"/>
        <v>0</v>
      </c>
      <c r="AO20">
        <f t="shared" si="9"/>
        <v>0</v>
      </c>
      <c r="AP20">
        <f t="shared" si="9"/>
        <v>-7.1056526574189975</v>
      </c>
      <c r="AQ20">
        <f t="shared" si="9"/>
        <v>-14200.905585636032</v>
      </c>
      <c r="AR20">
        <f t="shared" si="9"/>
        <v>-14208.011238293451</v>
      </c>
      <c r="AS20">
        <f t="shared" si="9"/>
        <v>1510.4693218189661</v>
      </c>
      <c r="AT20">
        <f t="shared" si="9"/>
        <v>1052.1615473170973</v>
      </c>
      <c r="AU20">
        <f t="shared" si="9"/>
        <v>-11645.380369157388</v>
      </c>
      <c r="AW20">
        <v>17</v>
      </c>
      <c r="AX20">
        <f>IF(Z20&gt;0, (R20*SUMPRODUCT(K20:$K$98, X20:$X$98)-K20*$AZ$3)/Z20, 0)</f>
        <v>95138.410061822433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50</v>
      </c>
      <c r="R21">
        <f t="shared" si="0"/>
        <v>2000000</v>
      </c>
      <c r="S21">
        <f t="shared" si="1"/>
        <v>89544.971686522913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59158.860813771127</v>
      </c>
      <c r="AC21">
        <f t="shared" si="2"/>
        <v>52178.379975859789</v>
      </c>
      <c r="AE21">
        <f t="shared" si="3"/>
        <v>0</v>
      </c>
      <c r="AF21">
        <f t="shared" si="4"/>
        <v>0</v>
      </c>
      <c r="AG21">
        <f t="shared" si="4"/>
        <v>-29.135293134339651</v>
      </c>
      <c r="AH21">
        <f t="shared" si="5"/>
        <v>-65789.682503116608</v>
      </c>
      <c r="AI21">
        <f t="shared" si="6"/>
        <v>-65818.817796250951</v>
      </c>
      <c r="AJ21">
        <f t="shared" si="7"/>
        <v>6980.4808379113383</v>
      </c>
      <c r="AK21">
        <f t="shared" si="22"/>
        <v>4141.120256963979</v>
      </c>
      <c r="AL21">
        <f t="shared" si="8"/>
        <v>-54697.216701375633</v>
      </c>
      <c r="AN21">
        <f t="shared" si="9"/>
        <v>0</v>
      </c>
      <c r="AO21">
        <f t="shared" si="9"/>
        <v>0</v>
      </c>
      <c r="AP21">
        <f t="shared" si="9"/>
        <v>-5.9452678567988251</v>
      </c>
      <c r="AQ21">
        <f t="shared" si="9"/>
        <v>-13424.861829647225</v>
      </c>
      <c r="AR21">
        <f t="shared" si="9"/>
        <v>-13430.807097504025</v>
      </c>
      <c r="AS21">
        <f t="shared" si="9"/>
        <v>1424.4177382832097</v>
      </c>
      <c r="AT21">
        <f t="shared" si="9"/>
        <v>845.02562034800849</v>
      </c>
      <c r="AU21">
        <f t="shared" si="9"/>
        <v>-11161.363738872808</v>
      </c>
      <c r="AW21">
        <v>18</v>
      </c>
      <c r="AX21">
        <f>IF(Z21&gt;0, (R21*SUMPRODUCT(K21:$K$98, X21:$X$98)-K21*$AZ$3)/Z21, 0)</f>
        <v>89544.971686522913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50</v>
      </c>
      <c r="R22">
        <f t="shared" si="0"/>
        <v>2000000</v>
      </c>
      <c r="S22">
        <f t="shared" si="1"/>
        <v>83343.051904124615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52178.379975859789</v>
      </c>
      <c r="AC22">
        <f t="shared" si="2"/>
        <v>45200.325956681045</v>
      </c>
      <c r="AE22">
        <f t="shared" si="3"/>
        <v>0</v>
      </c>
      <c r="AF22">
        <f t="shared" si="4"/>
        <v>0</v>
      </c>
      <c r="AG22">
        <f t="shared" si="4"/>
        <v>-27.117033108337672</v>
      </c>
      <c r="AH22">
        <f t="shared" si="5"/>
        <v>-69076.283786343192</v>
      </c>
      <c r="AI22">
        <f t="shared" si="6"/>
        <v>-69103.400819451534</v>
      </c>
      <c r="AJ22">
        <f t="shared" si="7"/>
        <v>6978.0540191787441</v>
      </c>
      <c r="AK22">
        <f t="shared" si="22"/>
        <v>3652.4865983101854</v>
      </c>
      <c r="AL22">
        <f t="shared" si="8"/>
        <v>-58472.860201962605</v>
      </c>
      <c r="AN22">
        <f t="shared" si="9"/>
        <v>0</v>
      </c>
      <c r="AO22">
        <f t="shared" si="9"/>
        <v>0</v>
      </c>
      <c r="AP22">
        <f t="shared" si="9"/>
        <v>-4.9405600551988007</v>
      </c>
      <c r="AQ22">
        <f t="shared" si="9"/>
        <v>-12585.282728863571</v>
      </c>
      <c r="AR22">
        <f t="shared" si="9"/>
        <v>-12590.223288918771</v>
      </c>
      <c r="AS22">
        <f t="shared" si="9"/>
        <v>1271.3594002868172</v>
      </c>
      <c r="AT22">
        <f t="shared" si="9"/>
        <v>665.461052382307</v>
      </c>
      <c r="AU22">
        <f t="shared" si="9"/>
        <v>-10653.402836249646</v>
      </c>
      <c r="AW22">
        <v>19</v>
      </c>
      <c r="AX22">
        <f>IF(Z22&gt;0, (R22*SUMPRODUCT(K22:$K$98, X22:$X$98)-K22*$AZ$3)/Z22, 0)</f>
        <v>83343.051904124615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50</v>
      </c>
      <c r="R23">
        <f t="shared" si="0"/>
        <v>2000000</v>
      </c>
      <c r="S23">
        <f t="shared" si="1"/>
        <v>76574.279188189685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45200.325956681045</v>
      </c>
      <c r="AC23">
        <f t="shared" si="2"/>
        <v>38371.121630021495</v>
      </c>
      <c r="AE23">
        <f t="shared" si="3"/>
        <v>0</v>
      </c>
      <c r="AF23">
        <f t="shared" si="4"/>
        <v>0</v>
      </c>
      <c r="AG23">
        <f t="shared" si="4"/>
        <v>-25.05483697451481</v>
      </c>
      <c r="AH23">
        <f t="shared" si="5"/>
        <v>-71641.032109579464</v>
      </c>
      <c r="AI23">
        <f t="shared" si="6"/>
        <v>-71666.086946553973</v>
      </c>
      <c r="AJ23">
        <f t="shared" si="7"/>
        <v>6829.2043266595501</v>
      </c>
      <c r="AK23">
        <f t="shared" si="22"/>
        <v>3164.0228169676734</v>
      </c>
      <c r="AL23">
        <f t="shared" si="8"/>
        <v>-61672.859802926752</v>
      </c>
      <c r="AN23">
        <f t="shared" si="9"/>
        <v>0</v>
      </c>
      <c r="AO23">
        <f t="shared" si="9"/>
        <v>0</v>
      </c>
      <c r="AP23">
        <f t="shared" si="9"/>
        <v>-4.0757503072509307</v>
      </c>
      <c r="AQ23">
        <f t="shared" si="9"/>
        <v>-11654.075375920371</v>
      </c>
      <c r="AR23">
        <f t="shared" si="9"/>
        <v>-11658.15112622762</v>
      </c>
      <c r="AS23">
        <f t="shared" si="9"/>
        <v>1110.9284670650329</v>
      </c>
      <c r="AT23">
        <f t="shared" si="9"/>
        <v>514.70169139484801</v>
      </c>
      <c r="AU23">
        <f t="shared" si="9"/>
        <v>-10032.520967767739</v>
      </c>
      <c r="AW23">
        <v>20</v>
      </c>
      <c r="AX23">
        <f>IF(Z23&gt;0, (R23*SUMPRODUCT(K23:$K$98, X23:$X$98)-K23*$AZ$3)/Z23, 0)</f>
        <v>76574.279188189685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50</v>
      </c>
      <c r="R24">
        <f t="shared" si="0"/>
        <v>2000000</v>
      </c>
      <c r="S24">
        <f t="shared" si="1"/>
        <v>69372.328829675345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38371.121630021495</v>
      </c>
      <c r="AC24">
        <f t="shared" si="2"/>
        <v>31856.401970354735</v>
      </c>
      <c r="AE24">
        <f t="shared" si="3"/>
        <v>0</v>
      </c>
      <c r="AF24">
        <f t="shared" si="4"/>
        <v>0</v>
      </c>
      <c r="AG24">
        <f t="shared" si="4"/>
        <v>-22.960453042141168</v>
      </c>
      <c r="AH24">
        <f t="shared" si="5"/>
        <v>-73753.422505139766</v>
      </c>
      <c r="AI24">
        <f t="shared" si="6"/>
        <v>-73776.382958181901</v>
      </c>
      <c r="AJ24">
        <f t="shared" si="7"/>
        <v>6514.71965966676</v>
      </c>
      <c r="AK24">
        <f t="shared" si="22"/>
        <v>2685.978514101505</v>
      </c>
      <c r="AL24">
        <f t="shared" si="8"/>
        <v>-64575.684784413635</v>
      </c>
      <c r="AN24">
        <f t="shared" si="9"/>
        <v>0</v>
      </c>
      <c r="AO24">
        <f t="shared" si="9"/>
        <v>0</v>
      </c>
      <c r="AP24">
        <f t="shared" si="9"/>
        <v>-3.3348662388992949</v>
      </c>
      <c r="AQ24">
        <f t="shared" si="9"/>
        <v>-10712.236307543231</v>
      </c>
      <c r="AR24">
        <f t="shared" si="9"/>
        <v>-10715.571173782129</v>
      </c>
      <c r="AS24">
        <f t="shared" si="9"/>
        <v>946.22343074159824</v>
      </c>
      <c r="AT24">
        <f t="shared" si="9"/>
        <v>390.12205241097826</v>
      </c>
      <c r="AU24">
        <f t="shared" si="9"/>
        <v>-9379.2256906295534</v>
      </c>
      <c r="AW24">
        <v>21</v>
      </c>
      <c r="AX24">
        <f>IF(Z24&gt;0, (R24*SUMPRODUCT(K24:$K$98, X24:$X$98)-K24*$AZ$3)/Z24, 0)</f>
        <v>69372.328829675345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50</v>
      </c>
      <c r="R25">
        <f t="shared" si="0"/>
        <v>2000000</v>
      </c>
      <c r="S25">
        <f t="shared" si="1"/>
        <v>61735.105691922283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31856.401970354735</v>
      </c>
      <c r="AC25">
        <f t="shared" si="2"/>
        <v>25732.876123752219</v>
      </c>
      <c r="AE25">
        <f t="shared" si="3"/>
        <v>0</v>
      </c>
      <c r="AF25">
        <f t="shared" si="4"/>
        <v>0</v>
      </c>
      <c r="AG25">
        <f t="shared" si="4"/>
        <v>-20.841363949522833</v>
      </c>
      <c r="AH25">
        <f t="shared" si="5"/>
        <v>-75579.382487876937</v>
      </c>
      <c r="AI25">
        <f t="shared" si="6"/>
        <v>-75600.223851826464</v>
      </c>
      <c r="AJ25">
        <f t="shared" si="7"/>
        <v>6123.5258466025152</v>
      </c>
      <c r="AK25">
        <f t="shared" si="22"/>
        <v>2229.9481379248318</v>
      </c>
      <c r="AL25">
        <f t="shared" si="8"/>
        <v>-67246.749867299121</v>
      </c>
      <c r="AN25">
        <f t="shared" si="9"/>
        <v>0</v>
      </c>
      <c r="AO25">
        <f t="shared" si="9"/>
        <v>0</v>
      </c>
      <c r="AP25">
        <f t="shared" si="9"/>
        <v>-2.702751275993359</v>
      </c>
      <c r="AQ25">
        <f t="shared" si="9"/>
        <v>-9801.2909784907042</v>
      </c>
      <c r="AR25">
        <f t="shared" si="9"/>
        <v>-9803.9937297666966</v>
      </c>
      <c r="AS25">
        <f t="shared" si="9"/>
        <v>794.11152434973837</v>
      </c>
      <c r="AT25">
        <f t="shared" si="9"/>
        <v>289.18429665988072</v>
      </c>
      <c r="AU25">
        <f t="shared" si="9"/>
        <v>-8720.697908757078</v>
      </c>
      <c r="AW25">
        <v>22</v>
      </c>
      <c r="AX25">
        <f>IF(Z25&gt;0, (R25*SUMPRODUCT(K25:$K$98, X25:$X$98)-K25*$AZ$3)/Z25, 0)</f>
        <v>61735.105691922283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50</v>
      </c>
      <c r="R26">
        <f t="shared" si="0"/>
        <v>2000000</v>
      </c>
      <c r="S26">
        <f t="shared" si="1"/>
        <v>53484.052739357357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25732.876123752219</v>
      </c>
      <c r="AC26">
        <f t="shared" si="2"/>
        <v>20028.64805681572</v>
      </c>
      <c r="AE26">
        <f t="shared" si="3"/>
        <v>0</v>
      </c>
      <c r="AF26">
        <f t="shared" si="4"/>
        <v>0</v>
      </c>
      <c r="AG26">
        <f t="shared" si="4"/>
        <v>-18.723943896343162</v>
      </c>
      <c r="AH26">
        <f t="shared" si="5"/>
        <v>-76360.256547377707</v>
      </c>
      <c r="AI26">
        <f t="shared" si="6"/>
        <v>-76378.980491274051</v>
      </c>
      <c r="AJ26">
        <f t="shared" si="7"/>
        <v>5704.2280669364991</v>
      </c>
      <c r="AK26">
        <f t="shared" si="22"/>
        <v>1801.3013286626556</v>
      </c>
      <c r="AL26">
        <f t="shared" si="8"/>
        <v>-68873.4510956749</v>
      </c>
      <c r="AN26">
        <f t="shared" si="9"/>
        <v>0</v>
      </c>
      <c r="AO26">
        <f t="shared" si="9"/>
        <v>0</v>
      </c>
      <c r="AP26">
        <f t="shared" si="9"/>
        <v>-2.1679998701841621</v>
      </c>
      <c r="AQ26">
        <f t="shared" si="9"/>
        <v>-8841.5681652558451</v>
      </c>
      <c r="AR26">
        <f t="shared" si="9"/>
        <v>-8843.7361651260289</v>
      </c>
      <c r="AS26">
        <f t="shared" si="9"/>
        <v>660.47867784064704</v>
      </c>
      <c r="AT26">
        <f t="shared" si="9"/>
        <v>208.56829460303481</v>
      </c>
      <c r="AU26">
        <f t="shared" si="9"/>
        <v>-7974.6891926823473</v>
      </c>
      <c r="AW26">
        <v>23</v>
      </c>
      <c r="AX26">
        <f>IF(Z26&gt;0, (R26*SUMPRODUCT(K26:$K$98, X26:$X$98)-K26*$AZ$3)/Z26, 0)</f>
        <v>53484.052739357357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50</v>
      </c>
      <c r="R27">
        <f t="shared" si="0"/>
        <v>2000000</v>
      </c>
      <c r="S27">
        <f t="shared" si="1"/>
        <v>44616.006271292645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20028.64805681572</v>
      </c>
      <c r="AC27">
        <f t="shared" si="2"/>
        <v>14845.171776876135</v>
      </c>
      <c r="AE27">
        <f t="shared" si="3"/>
        <v>0</v>
      </c>
      <c r="AF27">
        <f t="shared" si="4"/>
        <v>0</v>
      </c>
      <c r="AG27">
        <f t="shared" si="4"/>
        <v>-16.636598630778828</v>
      </c>
      <c r="AH27">
        <f t="shared" si="5"/>
        <v>-76004.233064036176</v>
      </c>
      <c r="AI27">
        <f t="shared" si="6"/>
        <v>-76020.869662666955</v>
      </c>
      <c r="AJ27">
        <f t="shared" si="7"/>
        <v>5183.4762799395849</v>
      </c>
      <c r="AK27">
        <f t="shared" si="22"/>
        <v>1402.0053639771006</v>
      </c>
      <c r="AL27">
        <f t="shared" si="8"/>
        <v>-69435.388018750265</v>
      </c>
      <c r="AN27">
        <f t="shared" si="9"/>
        <v>0</v>
      </c>
      <c r="AO27">
        <f t="shared" si="9"/>
        <v>0</v>
      </c>
      <c r="AP27">
        <f t="shared" si="9"/>
        <v>-1.7199207541571713</v>
      </c>
      <c r="AQ27">
        <f t="shared" si="9"/>
        <v>-7857.450958081743</v>
      </c>
      <c r="AR27">
        <f t="shared" si="9"/>
        <v>-7859.1708788359001</v>
      </c>
      <c r="AS27">
        <f t="shared" si="9"/>
        <v>535.87687185383174</v>
      </c>
      <c r="AT27">
        <f t="shared" si="9"/>
        <v>144.94177424481205</v>
      </c>
      <c r="AU27">
        <f t="shared" si="9"/>
        <v>-7178.3522327372557</v>
      </c>
      <c r="AW27">
        <v>24</v>
      </c>
      <c r="AX27">
        <f>IF(Z27&gt;0, (R27*SUMPRODUCT(K27:$K$98, X27:$X$98)-K27*$AZ$3)/Z27, 0)</f>
        <v>44616.006271292645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50</v>
      </c>
      <c r="R28">
        <f t="shared" si="0"/>
        <v>2000000</v>
      </c>
      <c r="S28">
        <f t="shared" si="1"/>
        <v>35123.781651560908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14845.171776876135</v>
      </c>
      <c r="AC28">
        <f t="shared" si="2"/>
        <v>10253.874287826762</v>
      </c>
      <c r="AE28">
        <f t="shared" si="3"/>
        <v>0</v>
      </c>
      <c r="AF28">
        <f t="shared" si="4"/>
        <v>0</v>
      </c>
      <c r="AG28">
        <f t="shared" si="4"/>
        <v>-14.596768636060403</v>
      </c>
      <c r="AH28">
        <f t="shared" si="5"/>
        <v>-74938.560336425377</v>
      </c>
      <c r="AI28">
        <f t="shared" si="6"/>
        <v>-74953.157105061444</v>
      </c>
      <c r="AJ28">
        <f t="shared" si="7"/>
        <v>4591.2974890493733</v>
      </c>
      <c r="AK28">
        <f t="shared" si="22"/>
        <v>1039.1620243813295</v>
      </c>
      <c r="AL28">
        <f t="shared" si="8"/>
        <v>-69322.697591630742</v>
      </c>
      <c r="AN28">
        <f t="shared" si="9"/>
        <v>0</v>
      </c>
      <c r="AO28">
        <f t="shared" si="9"/>
        <v>0</v>
      </c>
      <c r="AP28">
        <f t="shared" si="9"/>
        <v>-1.3473567415796481</v>
      </c>
      <c r="AQ28">
        <f t="shared" si="9"/>
        <v>-6917.2141445140414</v>
      </c>
      <c r="AR28">
        <f t="shared" si="9"/>
        <v>-6918.5615012556218</v>
      </c>
      <c r="AS28">
        <f t="shared" si="9"/>
        <v>423.8003477828629</v>
      </c>
      <c r="AT28">
        <f t="shared" si="9"/>
        <v>95.919993942003387</v>
      </c>
      <c r="AU28">
        <f t="shared" si="9"/>
        <v>-6398.8411595307562</v>
      </c>
      <c r="AW28">
        <v>25</v>
      </c>
      <c r="AX28">
        <f>IF(Z28&gt;0, (R28*SUMPRODUCT(K28:$K$98, X28:$X$98)-K28*$AZ$3)/Z28, 0)</f>
        <v>35123.781651560908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50</v>
      </c>
      <c r="R29">
        <f t="shared" si="0"/>
        <v>2000000</v>
      </c>
      <c r="S29">
        <f t="shared" si="1"/>
        <v>24766.139827451138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10253.874287826762</v>
      </c>
      <c r="AC29">
        <f t="shared" si="2"/>
        <v>6252.8685978059075</v>
      </c>
      <c r="AE29">
        <f t="shared" si="3"/>
        <v>0</v>
      </c>
      <c r="AF29">
        <f t="shared" si="4"/>
        <v>0</v>
      </c>
      <c r="AG29">
        <f t="shared" si="4"/>
        <v>-12.62382559690457</v>
      </c>
      <c r="AH29">
        <f t="shared" si="5"/>
        <v>-73079.014111809127</v>
      </c>
      <c r="AI29">
        <f t="shared" si="6"/>
        <v>-73091.637937406034</v>
      </c>
      <c r="AJ29">
        <f t="shared" si="7"/>
        <v>4001.0056900208547</v>
      </c>
      <c r="AK29">
        <f t="shared" si="22"/>
        <v>717.7712001478734</v>
      </c>
      <c r="AL29">
        <f t="shared" si="8"/>
        <v>-68372.861047237297</v>
      </c>
      <c r="AN29">
        <f t="shared" si="9"/>
        <v>0</v>
      </c>
      <c r="AO29">
        <f t="shared" si="9"/>
        <v>0</v>
      </c>
      <c r="AP29">
        <f t="shared" si="9"/>
        <v>-1.0403963949263555</v>
      </c>
      <c r="AQ29">
        <f t="shared" si="9"/>
        <v>-6022.8289945119104</v>
      </c>
      <c r="AR29">
        <f t="shared" si="9"/>
        <v>-6023.869390906837</v>
      </c>
      <c r="AS29">
        <f t="shared" si="9"/>
        <v>329.74409096702288</v>
      </c>
      <c r="AT29">
        <f t="shared" si="9"/>
        <v>59.155329997502676</v>
      </c>
      <c r="AU29">
        <f t="shared" si="9"/>
        <v>-5634.9699699423109</v>
      </c>
      <c r="AW29">
        <v>26</v>
      </c>
      <c r="AX29">
        <f>IF(Z29&gt;0, (R29*SUMPRODUCT(K29:$K$98, X29:$X$98)-K29*$AZ$3)/Z29, 0)</f>
        <v>24766.139827451138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50</v>
      </c>
      <c r="R30">
        <f t="shared" si="0"/>
        <v>2000000</v>
      </c>
      <c r="S30">
        <f t="shared" si="1"/>
        <v>13197.396615688847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6252.8685978059075</v>
      </c>
      <c r="AC30">
        <f t="shared" si="2"/>
        <v>2833.7971519486237</v>
      </c>
      <c r="AE30">
        <f t="shared" si="3"/>
        <v>0</v>
      </c>
      <c r="AF30">
        <f t="shared" si="4"/>
        <v>0</v>
      </c>
      <c r="AG30">
        <f t="shared" si="4"/>
        <v>-10.736197579225028</v>
      </c>
      <c r="AH30">
        <f t="shared" si="5"/>
        <v>-70455.590468419905</v>
      </c>
      <c r="AI30">
        <f t="shared" si="6"/>
        <v>-70466.326665999135</v>
      </c>
      <c r="AJ30">
        <f t="shared" si="7"/>
        <v>3419.0714458572838</v>
      </c>
      <c r="AK30">
        <f t="shared" si="22"/>
        <v>437.70080184641358</v>
      </c>
      <c r="AL30">
        <f t="shared" si="8"/>
        <v>-66609.554418295433</v>
      </c>
      <c r="AN30">
        <f t="shared" si="9"/>
        <v>0</v>
      </c>
      <c r="AO30">
        <f t="shared" si="9"/>
        <v>0</v>
      </c>
      <c r="AP30">
        <f t="shared" si="9"/>
        <v>-0.79002407356197535</v>
      </c>
      <c r="AQ30">
        <f t="shared" si="9"/>
        <v>-5184.4810209885509</v>
      </c>
      <c r="AR30">
        <f t="shared" si="9"/>
        <v>-5185.2710450621134</v>
      </c>
      <c r="AS30">
        <f t="shared" si="9"/>
        <v>251.59268274667704</v>
      </c>
      <c r="AT30">
        <f t="shared" si="9"/>
        <v>32.208253240902742</v>
      </c>
      <c r="AU30">
        <f t="shared" si="9"/>
        <v>-4901.470109074533</v>
      </c>
      <c r="AW30">
        <v>27</v>
      </c>
      <c r="AX30">
        <f>IF(Z30&gt;0, (R30*SUMPRODUCT(K30:$K$98, X30:$X$98)-K30*$AZ$3)/Z30, 0)</f>
        <v>13197.396615688847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50</v>
      </c>
      <c r="R31">
        <f t="shared" si="0"/>
        <v>2000000</v>
      </c>
      <c r="S31">
        <f t="shared" si="1"/>
        <v>-144.64840940713188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2833.7971519486237</v>
      </c>
      <c r="AC31">
        <f t="shared" si="2"/>
        <v>-25.900343455436087</v>
      </c>
      <c r="AE31">
        <f t="shared" si="3"/>
        <v>0</v>
      </c>
      <c r="AF31">
        <f t="shared" si="4"/>
        <v>0</v>
      </c>
      <c r="AG31">
        <f t="shared" si="4"/>
        <v>-8.9528614803278543</v>
      </c>
      <c r="AH31">
        <f t="shared" si="5"/>
        <v>-67038.964924196916</v>
      </c>
      <c r="AI31">
        <f t="shared" si="6"/>
        <v>-67047.917785677244</v>
      </c>
      <c r="AJ31">
        <f t="shared" si="7"/>
        <v>2859.6974954040597</v>
      </c>
      <c r="AK31">
        <f t="shared" si="22"/>
        <v>198.36580063640366</v>
      </c>
      <c r="AL31">
        <f t="shared" si="8"/>
        <v>-63989.854489636775</v>
      </c>
      <c r="AN31">
        <f t="shared" si="9"/>
        <v>0</v>
      </c>
      <c r="AO31">
        <f t="shared" si="9"/>
        <v>0</v>
      </c>
      <c r="AP31">
        <f t="shared" si="9"/>
        <v>-0.58821171859193166</v>
      </c>
      <c r="AQ31">
        <f t="shared" si="9"/>
        <v>-4404.5252858354343</v>
      </c>
      <c r="AR31">
        <f t="shared" si="9"/>
        <v>-4405.1134975540263</v>
      </c>
      <c r="AS31">
        <f t="shared" si="9"/>
        <v>187.88491055298508</v>
      </c>
      <c r="AT31">
        <f t="shared" si="9"/>
        <v>13.032826293424414</v>
      </c>
      <c r="AU31">
        <f t="shared" si="9"/>
        <v>-4204.1957607076165</v>
      </c>
      <c r="AW31">
        <v>28</v>
      </c>
      <c r="AX31">
        <f>IF(Z31&gt;0, (R31*SUMPRODUCT(K31:$K$98, X31:$X$98)-K31*$AZ$3)/Z31, 0)</f>
        <v>-144.64840940713188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50</v>
      </c>
      <c r="R32">
        <f t="shared" si="0"/>
        <v>2000000</v>
      </c>
      <c r="S32">
        <f t="shared" si="1"/>
        <v>-16140.093118846444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-25.900343455436087</v>
      </c>
      <c r="AC32">
        <f t="shared" si="2"/>
        <v>-2354.7260528761453</v>
      </c>
      <c r="AE32">
        <f t="shared" si="3"/>
        <v>0</v>
      </c>
      <c r="AF32">
        <f t="shared" si="4"/>
        <v>0</v>
      </c>
      <c r="AG32">
        <f t="shared" si="4"/>
        <v>-7.2946482883874495</v>
      </c>
      <c r="AH32">
        <f t="shared" si="5"/>
        <v>-62747.383085485024</v>
      </c>
      <c r="AI32">
        <f t="shared" si="6"/>
        <v>-62754.677733773409</v>
      </c>
      <c r="AJ32">
        <f t="shared" si="7"/>
        <v>2328.8257094207092</v>
      </c>
      <c r="AK32">
        <f t="shared" si="22"/>
        <v>-1.8130240418805261</v>
      </c>
      <c r="AL32">
        <f t="shared" si="8"/>
        <v>-60427.665048394585</v>
      </c>
      <c r="AN32">
        <f t="shared" si="9"/>
        <v>0</v>
      </c>
      <c r="AO32">
        <f t="shared" si="9"/>
        <v>0</v>
      </c>
      <c r="AP32">
        <f t="shared" si="9"/>
        <v>-0.42791562225107888</v>
      </c>
      <c r="AQ32">
        <f t="shared" si="9"/>
        <v>-3680.8608744572825</v>
      </c>
      <c r="AR32">
        <f t="shared" si="9"/>
        <v>-3681.2887900795336</v>
      </c>
      <c r="AS32">
        <f t="shared" si="9"/>
        <v>136.61260463338496</v>
      </c>
      <c r="AT32">
        <f t="shared" si="9"/>
        <v>-0.10635486186119797</v>
      </c>
      <c r="AU32">
        <f t="shared" si="9"/>
        <v>-3544.7825403080101</v>
      </c>
      <c r="AW32">
        <v>29</v>
      </c>
      <c r="AX32">
        <f>IF(Z32&gt;0, (R32*SUMPRODUCT(K32:$K$98, X32:$X$98)-K32*$AZ$3)/Z32, 0)</f>
        <v>-16140.093118846444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50</v>
      </c>
      <c r="R33">
        <f t="shared" si="0"/>
        <v>2000000</v>
      </c>
      <c r="S33">
        <f t="shared" si="1"/>
        <v>-36194.625562287605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-2354.7260528761453</v>
      </c>
      <c r="AC33">
        <f t="shared" si="2"/>
        <v>-4182.2837341059985</v>
      </c>
      <c r="AE33">
        <f t="shared" si="3"/>
        <v>0</v>
      </c>
      <c r="AF33">
        <f t="shared" si="4"/>
        <v>0</v>
      </c>
      <c r="AG33">
        <f t="shared" si="4"/>
        <v>-5.777492748072051</v>
      </c>
      <c r="AH33">
        <f t="shared" si="5"/>
        <v>-57768.362297260959</v>
      </c>
      <c r="AI33">
        <f t="shared" si="6"/>
        <v>-57774.139790009031</v>
      </c>
      <c r="AJ33">
        <f t="shared" si="7"/>
        <v>1827.5576812298532</v>
      </c>
      <c r="AK33">
        <f t="shared" si="22"/>
        <v>-164.83082370133019</v>
      </c>
      <c r="AL33">
        <f t="shared" si="8"/>
        <v>-56111.412932480511</v>
      </c>
      <c r="AN33">
        <f t="shared" si="9"/>
        <v>0</v>
      </c>
      <c r="AO33">
        <f t="shared" si="9"/>
        <v>0</v>
      </c>
      <c r="AP33">
        <f t="shared" si="9"/>
        <v>-0.30260435295004906</v>
      </c>
      <c r="AQ33">
        <f t="shared" si="9"/>
        <v>-3025.6996687326105</v>
      </c>
      <c r="AR33">
        <f t="shared" si="9"/>
        <v>-3026.0022730855603</v>
      </c>
      <c r="AS33">
        <f t="shared" si="9"/>
        <v>95.720918004093875</v>
      </c>
      <c r="AT33">
        <f t="shared" si="9"/>
        <v>-8.6332474876769165</v>
      </c>
      <c r="AU33">
        <f t="shared" si="9"/>
        <v>-2938.9146025691434</v>
      </c>
      <c r="AW33">
        <v>30</v>
      </c>
      <c r="AX33">
        <f>IF(Z33&gt;0, (R33*SUMPRODUCT(K33:$K$98, X33:$X$98)-K33*$AZ$3)/Z33, 0)</f>
        <v>-36194.625562287605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50</v>
      </c>
      <c r="R34">
        <f t="shared" si="0"/>
        <v>2000000</v>
      </c>
      <c r="S34">
        <f t="shared" si="1"/>
        <v>-62760.137288694474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-4182.2837341059985</v>
      </c>
      <c r="AC34">
        <f t="shared" si="2"/>
        <v>-5553.2484088855454</v>
      </c>
      <c r="AE34">
        <f t="shared" si="3"/>
        <v>0</v>
      </c>
      <c r="AF34">
        <f t="shared" si="4"/>
        <v>0</v>
      </c>
      <c r="AG34">
        <f t="shared" si="4"/>
        <v>-4.4241844017491498</v>
      </c>
      <c r="AH34">
        <f t="shared" si="5"/>
        <v>-51821.336753687217</v>
      </c>
      <c r="AI34">
        <f t="shared" si="6"/>
        <v>-51825.76093808897</v>
      </c>
      <c r="AJ34">
        <f t="shared" si="7"/>
        <v>1370.9646747795468</v>
      </c>
      <c r="AK34">
        <f t="shared" si="22"/>
        <v>-292.7598613874199</v>
      </c>
      <c r="AL34">
        <f t="shared" si="8"/>
        <v>-50747.556124696843</v>
      </c>
      <c r="AN34">
        <f t="shared" si="9"/>
        <v>0</v>
      </c>
      <c r="AO34">
        <f t="shared" si="9"/>
        <v>0</v>
      </c>
      <c r="AP34">
        <f t="shared" si="9"/>
        <v>-0.20689545939619239</v>
      </c>
      <c r="AQ34">
        <f t="shared" si="9"/>
        <v>-2423.4069606004678</v>
      </c>
      <c r="AR34">
        <f t="shared" si="9"/>
        <v>-2423.6138560598642</v>
      </c>
      <c r="AS34">
        <f t="shared" si="9"/>
        <v>64.112690712512602</v>
      </c>
      <c r="AT34">
        <f t="shared" si="9"/>
        <v>-13.690814060681685</v>
      </c>
      <c r="AU34">
        <f t="shared" ref="AU34:AU79" si="23">AL34*$K34</f>
        <v>-2373.1919794080331</v>
      </c>
      <c r="AW34">
        <v>31</v>
      </c>
      <c r="AX34">
        <f>IF(Z34&gt;0, (R34*SUMPRODUCT(K34:$K$98, X34:$X$98)-K34*$AZ$3)/Z34, 0)</f>
        <v>-62760.137288694474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50</v>
      </c>
      <c r="R35">
        <f t="shared" si="0"/>
        <v>2000000</v>
      </c>
      <c r="S35">
        <f t="shared" si="1"/>
        <v>-99850.434139568839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-5553.2484088855454</v>
      </c>
      <c r="AC35">
        <f t="shared" si="2"/>
        <v>-6499.2134105993528</v>
      </c>
      <c r="AE35">
        <f t="shared" si="3"/>
        <v>0</v>
      </c>
      <c r="AF35">
        <f t="shared" ref="AF35:AG66" si="24">-$Z35*P35</f>
        <v>0</v>
      </c>
      <c r="AG35">
        <f t="shared" si="24"/>
        <v>-3.2544742877706914</v>
      </c>
      <c r="AH35">
        <f t="shared" si="5"/>
        <v>-45018.73079843865</v>
      </c>
      <c r="AI35">
        <f t="shared" ref="AI35:AI66" si="25">SUM(AE35:AH35)</f>
        <v>-45021.985272726422</v>
      </c>
      <c r="AJ35">
        <f t="shared" si="7"/>
        <v>945.9650017138074</v>
      </c>
      <c r="AK35">
        <f t="shared" si="22"/>
        <v>-388.72738862198821</v>
      </c>
      <c r="AL35">
        <f t="shared" ref="AL35:AL79" si="26">SUM(AI35:AK35)</f>
        <v>-44464.74765963461</v>
      </c>
      <c r="AN35">
        <f t="shared" ref="AN35:AT66" si="27">AE35*$K35</f>
        <v>0</v>
      </c>
      <c r="AO35">
        <f t="shared" si="27"/>
        <v>0</v>
      </c>
      <c r="AP35">
        <f t="shared" si="27"/>
        <v>-0.13588782936288665</v>
      </c>
      <c r="AQ35">
        <f t="shared" si="27"/>
        <v>-1879.7191398499065</v>
      </c>
      <c r="AR35">
        <f t="shared" si="27"/>
        <v>-1879.8550276792694</v>
      </c>
      <c r="AS35">
        <f t="shared" si="27"/>
        <v>39.497970907062168</v>
      </c>
      <c r="AT35">
        <f t="shared" si="27"/>
        <v>-16.230984295140686</v>
      </c>
      <c r="AU35">
        <f t="shared" si="23"/>
        <v>-1856.5880410673483</v>
      </c>
      <c r="AW35">
        <v>32</v>
      </c>
      <c r="AX35">
        <f>IF(Z35&gt;0, (R35*SUMPRODUCT(K35:$K$98, X35:$X$98)-K35*$AZ$3)/Z35, 0)</f>
        <v>-99850.434139568839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50</v>
      </c>
      <c r="R36">
        <f t="shared" si="0"/>
        <v>2000000</v>
      </c>
      <c r="S36">
        <f t="shared" si="1"/>
        <v>-154774.39575272598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-6499.2134105993528</v>
      </c>
      <c r="AC36">
        <f t="shared" si="2"/>
        <v>-7059.7879443004549</v>
      </c>
      <c r="AE36">
        <f t="shared" si="3"/>
        <v>0</v>
      </c>
      <c r="AF36">
        <f t="shared" si="24"/>
        <v>0</v>
      </c>
      <c r="AG36">
        <f t="shared" si="24"/>
        <v>-2.2806704913839453</v>
      </c>
      <c r="AH36">
        <f t="shared" si="5"/>
        <v>-37650.362140361576</v>
      </c>
      <c r="AI36">
        <f t="shared" si="25"/>
        <v>-37652.642810852958</v>
      </c>
      <c r="AJ36">
        <f t="shared" si="7"/>
        <v>560.57453370110215</v>
      </c>
      <c r="AK36">
        <f t="shared" si="22"/>
        <v>-454.94493874195473</v>
      </c>
      <c r="AL36">
        <f t="shared" si="26"/>
        <v>-37547.013215893807</v>
      </c>
      <c r="AN36">
        <f t="shared" si="27"/>
        <v>0</v>
      </c>
      <c r="AO36">
        <f t="shared" si="27"/>
        <v>0</v>
      </c>
      <c r="AP36">
        <f t="shared" si="27"/>
        <v>-8.5024529518681891E-2</v>
      </c>
      <c r="AQ36">
        <f t="shared" si="27"/>
        <v>-1403.6242145833598</v>
      </c>
      <c r="AR36">
        <f t="shared" si="27"/>
        <v>-1403.7092391128785</v>
      </c>
      <c r="AS36">
        <f t="shared" si="27"/>
        <v>20.898497248135271</v>
      </c>
      <c r="AT36">
        <f t="shared" si="27"/>
        <v>-16.960573445209853</v>
      </c>
      <c r="AU36">
        <f t="shared" si="23"/>
        <v>-1399.771315309953</v>
      </c>
      <c r="AW36">
        <v>33</v>
      </c>
      <c r="AX36">
        <f>IF(Z36&gt;0, (R36*SUMPRODUCT(K36:$K$98, X36:$X$98)-K36*$AZ$3)/Z36, 0)</f>
        <v>-154774.39575272598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50</v>
      </c>
      <c r="R37">
        <f t="shared" si="0"/>
        <v>2000000</v>
      </c>
      <c r="S37">
        <f t="shared" si="1"/>
        <v>-241336.30806372015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-7059.7879443004549</v>
      </c>
      <c r="AC37">
        <f t="shared" si="2"/>
        <v>-7285.6044748223812</v>
      </c>
      <c r="AE37">
        <f t="shared" si="3"/>
        <v>0</v>
      </c>
      <c r="AF37">
        <f t="shared" si="24"/>
        <v>0</v>
      </c>
      <c r="AG37">
        <f t="shared" si="24"/>
        <v>-1.5094298353355846</v>
      </c>
      <c r="AH37">
        <f t="shared" si="5"/>
        <v>-29937.358045380843</v>
      </c>
      <c r="AI37">
        <f t="shared" si="25"/>
        <v>-29938.867475216179</v>
      </c>
      <c r="AJ37">
        <f t="shared" si="7"/>
        <v>225.81653052192632</v>
      </c>
      <c r="AK37">
        <f t="shared" si="22"/>
        <v>-494.18515610103191</v>
      </c>
      <c r="AL37">
        <f t="shared" si="26"/>
        <v>-30207.236100795286</v>
      </c>
      <c r="AN37">
        <f t="shared" si="27"/>
        <v>0</v>
      </c>
      <c r="AO37">
        <f t="shared" si="27"/>
        <v>0</v>
      </c>
      <c r="AP37">
        <f t="shared" si="27"/>
        <v>-5.0243120105827085E-2</v>
      </c>
      <c r="AQ37">
        <f t="shared" si="27"/>
        <v>-996.49963232031166</v>
      </c>
      <c r="AR37">
        <f t="shared" si="27"/>
        <v>-996.5498754404174</v>
      </c>
      <c r="AS37">
        <f t="shared" si="27"/>
        <v>7.5165647314582662</v>
      </c>
      <c r="AT37">
        <f t="shared" si="27"/>
        <v>-16.449525225517256</v>
      </c>
      <c r="AU37">
        <f t="shared" si="23"/>
        <v>-1005.4828359344765</v>
      </c>
      <c r="AW37">
        <v>34</v>
      </c>
      <c r="AX37">
        <f>IF(Z37&gt;0, (R37*SUMPRODUCT(K37:$K$98, X37:$X$98)-K37*$AZ$3)/Z37, 0)</f>
        <v>-241336.30806372015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50</v>
      </c>
      <c r="R38">
        <f t="shared" si="0"/>
        <v>2000000</v>
      </c>
      <c r="S38">
        <f t="shared" si="1"/>
        <v>-387248.74739514838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-7285.6044748223812</v>
      </c>
      <c r="AC38">
        <f t="shared" si="2"/>
        <v>-7230.4901035164121</v>
      </c>
      <c r="AE38">
        <f t="shared" si="3"/>
        <v>0</v>
      </c>
      <c r="AF38">
        <f t="shared" si="24"/>
        <v>0</v>
      </c>
      <c r="AG38">
        <f t="shared" si="24"/>
        <v>-0.93357178714621181</v>
      </c>
      <c r="AH38">
        <f t="shared" si="5"/>
        <v>-22430.54999344068</v>
      </c>
      <c r="AI38">
        <f t="shared" si="25"/>
        <v>-22431.483565227827</v>
      </c>
      <c r="AJ38">
        <f t="shared" si="7"/>
        <v>-55.114371305969144</v>
      </c>
      <c r="AK38">
        <f t="shared" si="22"/>
        <v>-509.99231323756675</v>
      </c>
      <c r="AL38">
        <f t="shared" si="26"/>
        <v>-22996.590249771361</v>
      </c>
      <c r="AN38">
        <f t="shared" si="27"/>
        <v>0</v>
      </c>
      <c r="AO38">
        <f t="shared" si="27"/>
        <v>0</v>
      </c>
      <c r="AP38">
        <f t="shared" si="27"/>
        <v>-2.774555186036903E-2</v>
      </c>
      <c r="AQ38">
        <f t="shared" si="27"/>
        <v>-666.63110075555369</v>
      </c>
      <c r="AR38">
        <f t="shared" si="27"/>
        <v>-666.65884630741402</v>
      </c>
      <c r="AS38">
        <f t="shared" si="27"/>
        <v>-1.6379872103846136</v>
      </c>
      <c r="AT38">
        <f t="shared" si="27"/>
        <v>-15.156861389927975</v>
      </c>
      <c r="AU38">
        <f t="shared" si="23"/>
        <v>-683.45369490772657</v>
      </c>
      <c r="AW38">
        <v>35</v>
      </c>
      <c r="AX38">
        <f>IF(Z38&gt;0, (R38*SUMPRODUCT(K38:$K$98, X38:$X$98)-K38*$AZ$3)/Z38, 0)</f>
        <v>-387248.74739514838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50</v>
      </c>
      <c r="R39">
        <f t="shared" si="0"/>
        <v>2000000</v>
      </c>
      <c r="S39">
        <f t="shared" si="1"/>
        <v>-652440.87146615901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-7230.4901035164121</v>
      </c>
      <c r="AC39">
        <f t="shared" si="2"/>
        <v>-6958.1801296056419</v>
      </c>
      <c r="AE39">
        <f t="shared" si="3"/>
        <v>0</v>
      </c>
      <c r="AF39">
        <f t="shared" si="24"/>
        <v>0</v>
      </c>
      <c r="AG39">
        <f t="shared" si="24"/>
        <v>-0.53324220124110899</v>
      </c>
      <c r="AH39">
        <f t="shared" si="5"/>
        <v>-15639.754721345627</v>
      </c>
      <c r="AI39">
        <f t="shared" si="25"/>
        <v>-15640.287963546869</v>
      </c>
      <c r="AJ39">
        <f t="shared" si="7"/>
        <v>-272.30997391077017</v>
      </c>
      <c r="AK39">
        <f t="shared" si="22"/>
        <v>-506.13430724614892</v>
      </c>
      <c r="AL39">
        <f t="shared" si="26"/>
        <v>-16418.732244703788</v>
      </c>
      <c r="AN39">
        <f t="shared" si="27"/>
        <v>0</v>
      </c>
      <c r="AO39">
        <f t="shared" si="27"/>
        <v>0</v>
      </c>
      <c r="AP39">
        <f t="shared" si="27"/>
        <v>-1.4149859856575788E-2</v>
      </c>
      <c r="AQ39">
        <f t="shared" si="27"/>
        <v>-415.00904651430193</v>
      </c>
      <c r="AR39">
        <f t="shared" si="27"/>
        <v>-415.02319637415849</v>
      </c>
      <c r="AS39">
        <f t="shared" si="27"/>
        <v>-7.2258871473733581</v>
      </c>
      <c r="AT39">
        <f t="shared" si="27"/>
        <v>-13.430537754643796</v>
      </c>
      <c r="AU39">
        <f t="shared" si="23"/>
        <v>-435.67962127617568</v>
      </c>
      <c r="AW39">
        <v>36</v>
      </c>
      <c r="AX39">
        <f>IF(Z39&gt;0, (R39*SUMPRODUCT(K39:$K$98, X39:$X$98)-K39*$AZ$3)/Z39, 0)</f>
        <v>-652440.87146615901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50</v>
      </c>
      <c r="R40">
        <f t="shared" si="0"/>
        <v>2000000</v>
      </c>
      <c r="S40">
        <f t="shared" si="1"/>
        <v>-1180208.9601044981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-6958.1801296056419</v>
      </c>
      <c r="AC40">
        <f t="shared" si="2"/>
        <v>-6534.8489308821563</v>
      </c>
      <c r="AE40">
        <f t="shared" si="3"/>
        <v>0</v>
      </c>
      <c r="AF40">
        <f t="shared" si="24"/>
        <v>0</v>
      </c>
      <c r="AG40">
        <f t="shared" si="24"/>
        <v>-0.2768513522513652</v>
      </c>
      <c r="AH40">
        <f t="shared" si="5"/>
        <v>-10042.33707909331</v>
      </c>
      <c r="AI40">
        <f t="shared" si="25"/>
        <v>-10042.613930445561</v>
      </c>
      <c r="AJ40">
        <f t="shared" si="7"/>
        <v>-423.33119872348561</v>
      </c>
      <c r="AK40">
        <f t="shared" si="22"/>
        <v>-487.07260907239498</v>
      </c>
      <c r="AL40">
        <f t="shared" si="26"/>
        <v>-10953.01773824144</v>
      </c>
      <c r="AN40">
        <f t="shared" si="27"/>
        <v>0</v>
      </c>
      <c r="AO40">
        <f t="shared" si="27"/>
        <v>0</v>
      </c>
      <c r="AP40">
        <f t="shared" si="27"/>
        <v>-6.559281240746697E-3</v>
      </c>
      <c r="AQ40">
        <f t="shared" si="27"/>
        <v>-237.92736672763317</v>
      </c>
      <c r="AR40">
        <f t="shared" si="27"/>
        <v>-237.93392600887393</v>
      </c>
      <c r="AS40">
        <f t="shared" si="27"/>
        <v>-10.029744727013803</v>
      </c>
      <c r="AT40">
        <f t="shared" si="27"/>
        <v>-11.539933619935409</v>
      </c>
      <c r="AU40">
        <f t="shared" si="23"/>
        <v>-259.50360435582314</v>
      </c>
      <c r="AW40">
        <v>37</v>
      </c>
      <c r="AX40">
        <f>IF(Z40&gt;0, (R40*SUMPRODUCT(K40:$K$98, X40:$X$98)-K40*$AZ$3)/Z40, 0)</f>
        <v>-1180208.9601044981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50</v>
      </c>
      <c r="R41">
        <f t="shared" si="0"/>
        <v>2000000</v>
      </c>
      <c r="S41">
        <f t="shared" si="1"/>
        <v>-2361684.7201502514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-6534.8489308821563</v>
      </c>
      <c r="AC41">
        <f t="shared" si="2"/>
        <v>-6024.2582215046223</v>
      </c>
      <c r="AE41">
        <f t="shared" si="3"/>
        <v>0</v>
      </c>
      <c r="AF41">
        <f t="shared" si="24"/>
        <v>0</v>
      </c>
      <c r="AG41">
        <f t="shared" si="24"/>
        <v>-0.12754154206327245</v>
      </c>
      <c r="AH41">
        <f t="shared" si="5"/>
        <v>-5861.6518666231641</v>
      </c>
      <c r="AI41">
        <f t="shared" si="25"/>
        <v>-5861.7794081652273</v>
      </c>
      <c r="AJ41">
        <f t="shared" si="7"/>
        <v>-510.59070937753404</v>
      </c>
      <c r="AK41">
        <f t="shared" si="22"/>
        <v>-457.43942516175099</v>
      </c>
      <c r="AL41">
        <f t="shared" si="26"/>
        <v>-6829.8095427045128</v>
      </c>
      <c r="AN41">
        <f t="shared" si="27"/>
        <v>0</v>
      </c>
      <c r="AO41">
        <f t="shared" si="27"/>
        <v>0</v>
      </c>
      <c r="AP41">
        <f t="shared" si="27"/>
        <v>-2.6980080693523511E-3</v>
      </c>
      <c r="AQ41">
        <f t="shared" si="27"/>
        <v>-123.99712109516416</v>
      </c>
      <c r="AR41">
        <f t="shared" si="27"/>
        <v>-123.99981910323351</v>
      </c>
      <c r="AS41">
        <f t="shared" si="27"/>
        <v>-10.801013001344467</v>
      </c>
      <c r="AT41">
        <f t="shared" si="27"/>
        <v>-9.6766531152182509</v>
      </c>
      <c r="AU41">
        <f t="shared" si="23"/>
        <v>-144.47748521979625</v>
      </c>
      <c r="AW41">
        <v>38</v>
      </c>
      <c r="AX41">
        <f>IF(Z41&gt;0, (R41*SUMPRODUCT(K41:$K$98, X41:$X$98)-K41*$AZ$3)/Z41, 0)</f>
        <v>-2361684.7201502514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50</v>
      </c>
      <c r="R42">
        <f t="shared" si="0"/>
        <v>2000000</v>
      </c>
      <c r="S42">
        <f t="shared" si="1"/>
        <v>-5439477.4155916804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-6024.2582215046223</v>
      </c>
      <c r="AC42">
        <f t="shared" si="2"/>
        <v>-5479.9356317916008</v>
      </c>
      <c r="AE42">
        <f t="shared" si="3"/>
        <v>0</v>
      </c>
      <c r="AF42">
        <f t="shared" si="24"/>
        <v>0</v>
      </c>
      <c r="AG42">
        <f t="shared" si="24"/>
        <v>-5.0371894330179141E-2</v>
      </c>
      <c r="AH42">
        <f t="shared" si="5"/>
        <v>-3035.7692924984231</v>
      </c>
      <c r="AI42">
        <f t="shared" si="25"/>
        <v>-3035.8196643927531</v>
      </c>
      <c r="AJ42">
        <f t="shared" si="7"/>
        <v>-544.32258971302144</v>
      </c>
      <c r="AK42">
        <f t="shared" si="22"/>
        <v>-421.69807550532357</v>
      </c>
      <c r="AL42">
        <f t="shared" si="26"/>
        <v>-4001.8403296110982</v>
      </c>
      <c r="AN42">
        <f t="shared" si="27"/>
        <v>0</v>
      </c>
      <c r="AO42">
        <f t="shared" si="27"/>
        <v>0</v>
      </c>
      <c r="AP42">
        <f t="shared" si="27"/>
        <v>-9.513971401342538E-4</v>
      </c>
      <c r="AQ42">
        <f t="shared" si="27"/>
        <v>-57.337971132445098</v>
      </c>
      <c r="AR42">
        <f t="shared" si="27"/>
        <v>-57.338922529585233</v>
      </c>
      <c r="AS42">
        <f t="shared" si="27"/>
        <v>-10.280871149472961</v>
      </c>
      <c r="AT42">
        <f t="shared" si="27"/>
        <v>-7.964805540289408</v>
      </c>
      <c r="AU42">
        <f t="shared" si="23"/>
        <v>-75.584599219347609</v>
      </c>
      <c r="AW42">
        <v>39</v>
      </c>
      <c r="AX42">
        <f>IF(Z42&gt;0, (R42*SUMPRODUCT(K42:$K$98, X42:$X$98)-K42*$AZ$3)/Z42, 0)</f>
        <v>-5439477.4155916804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50</v>
      </c>
      <c r="R43">
        <f t="shared" si="0"/>
        <v>2000000</v>
      </c>
      <c r="S43">
        <f t="shared" si="1"/>
        <v>-15286900.55273083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-5479.9356317916008</v>
      </c>
      <c r="AC43">
        <f t="shared" si="2"/>
        <v>-4940.559575416738</v>
      </c>
      <c r="AE43">
        <f t="shared" si="3"/>
        <v>0</v>
      </c>
      <c r="AF43">
        <f t="shared" si="24"/>
        <v>0</v>
      </c>
      <c r="AG43">
        <f t="shared" si="24"/>
        <v>-1.6159454816804454E-2</v>
      </c>
      <c r="AH43">
        <f t="shared" si="5"/>
        <v>-1348.3488228029157</v>
      </c>
      <c r="AI43">
        <f t="shared" si="25"/>
        <v>-1348.3649822577324</v>
      </c>
      <c r="AJ43">
        <f t="shared" si="7"/>
        <v>-539.37605637486286</v>
      </c>
      <c r="AK43">
        <f t="shared" si="22"/>
        <v>-383.5954942254121</v>
      </c>
      <c r="AL43">
        <f t="shared" si="26"/>
        <v>-2271.3365328580076</v>
      </c>
      <c r="AN43">
        <f t="shared" si="27"/>
        <v>0</v>
      </c>
      <c r="AO43">
        <f t="shared" si="27"/>
        <v>0</v>
      </c>
      <c r="AP43">
        <f t="shared" si="27"/>
        <v>-2.7250987209507935E-4</v>
      </c>
      <c r="AQ43">
        <f t="shared" si="27"/>
        <v>-22.738289713800793</v>
      </c>
      <c r="AR43">
        <f t="shared" si="27"/>
        <v>-22.738562223672886</v>
      </c>
      <c r="AS43">
        <f t="shared" si="27"/>
        <v>-9.0959318739522086</v>
      </c>
      <c r="AT43">
        <f t="shared" si="27"/>
        <v>-6.4688790712734825</v>
      </c>
      <c r="AU43">
        <f t="shared" si="23"/>
        <v>-38.303373168898581</v>
      </c>
      <c r="AW43">
        <v>40</v>
      </c>
      <c r="AX43">
        <f>IF(Z43&gt;0, (R43*SUMPRODUCT(K43:$K$98, X43:$X$98)-K43*$AZ$3)/Z43, 0)</f>
        <v>-15286900.55273083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50</v>
      </c>
      <c r="R44">
        <f t="shared" si="0"/>
        <v>2000000</v>
      </c>
      <c r="S44">
        <f t="shared" si="1"/>
        <v>-56951060.728712052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-4940.559575416738</v>
      </c>
      <c r="AC44">
        <f t="shared" si="2"/>
        <v>-4430.5174834275849</v>
      </c>
      <c r="AE44">
        <f t="shared" si="3"/>
        <v>0</v>
      </c>
      <c r="AF44">
        <f t="shared" si="24"/>
        <v>0</v>
      </c>
      <c r="AG44">
        <f t="shared" si="24"/>
        <v>-3.8897585284078176E-3</v>
      </c>
      <c r="AH44">
        <f t="shared" si="5"/>
        <v>-484.32406960914369</v>
      </c>
      <c r="AI44">
        <f t="shared" si="25"/>
        <v>-484.32795936767212</v>
      </c>
      <c r="AJ44">
        <f t="shared" si="7"/>
        <v>-510.04209198915305</v>
      </c>
      <c r="AK44">
        <f t="shared" si="22"/>
        <v>-345.8391702791717</v>
      </c>
      <c r="AL44">
        <f t="shared" si="26"/>
        <v>-1340.2092216359968</v>
      </c>
      <c r="AN44">
        <f t="shared" si="27"/>
        <v>0</v>
      </c>
      <c r="AO44">
        <f t="shared" si="27"/>
        <v>0</v>
      </c>
      <c r="AP44">
        <f t="shared" si="27"/>
        <v>-5.8567967698105943E-5</v>
      </c>
      <c r="AQ44">
        <f t="shared" si="27"/>
        <v>-7.2924517697232103</v>
      </c>
      <c r="AR44">
        <f t="shared" si="27"/>
        <v>-7.2925103376909091</v>
      </c>
      <c r="AS44">
        <f t="shared" si="27"/>
        <v>-7.6796871965526758</v>
      </c>
      <c r="AT44">
        <f t="shared" si="27"/>
        <v>-5.2072891429435959</v>
      </c>
      <c r="AU44">
        <f t="shared" si="23"/>
        <v>-20.179486677187178</v>
      </c>
      <c r="AW44">
        <v>41</v>
      </c>
      <c r="AX44">
        <f>IF(Z44&gt;0, (R44*SUMPRODUCT(K44:$K$98, X44:$X$98)-K44*$AZ$3)/Z44, 0)</f>
        <v>-56951060.728712052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50</v>
      </c>
      <c r="R45">
        <f t="shared" si="0"/>
        <v>2000000</v>
      </c>
      <c r="S45">
        <f t="shared" si="1"/>
        <v>-324343677.29189032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-4430.5174834275849</v>
      </c>
      <c r="AC45">
        <f t="shared" si="2"/>
        <v>-3962.1131658196709</v>
      </c>
      <c r="AE45">
        <f t="shared" si="3"/>
        <v>0</v>
      </c>
      <c r="AF45">
        <f t="shared" si="24"/>
        <v>0</v>
      </c>
      <c r="AG45">
        <f t="shared" si="24"/>
        <v>-6.1078933292323763E-4</v>
      </c>
      <c r="AH45">
        <f t="shared" si="5"/>
        <v>-129.60286440802008</v>
      </c>
      <c r="AI45">
        <f t="shared" si="25"/>
        <v>-129.60347519735299</v>
      </c>
      <c r="AJ45">
        <f t="shared" si="7"/>
        <v>-468.40431760791398</v>
      </c>
      <c r="AK45">
        <f t="shared" si="22"/>
        <v>-310.13622383993095</v>
      </c>
      <c r="AL45">
        <f t="shared" si="26"/>
        <v>-908.14401664519789</v>
      </c>
      <c r="AN45">
        <f t="shared" si="27"/>
        <v>0</v>
      </c>
      <c r="AO45">
        <f t="shared" si="27"/>
        <v>0</v>
      </c>
      <c r="AP45">
        <f t="shared" si="27"/>
        <v>-8.2112813641027538E-6</v>
      </c>
      <c r="AQ45">
        <f t="shared" si="27"/>
        <v>-1.7423447461903496</v>
      </c>
      <c r="AR45">
        <f t="shared" si="27"/>
        <v>-1.7423529574717136</v>
      </c>
      <c r="AS45">
        <f t="shared" si="27"/>
        <v>-6.2970969477008074</v>
      </c>
      <c r="AT45">
        <f t="shared" si="27"/>
        <v>-4.1693848564150962</v>
      </c>
      <c r="AU45">
        <f t="shared" si="23"/>
        <v>-12.208834761587617</v>
      </c>
      <c r="AW45">
        <v>42</v>
      </c>
      <c r="AX45">
        <f>IF(Z45&gt;0, (R45*SUMPRODUCT(K45:$K$98, X45:$X$98)-K45*$AZ$3)/Z45, 0)</f>
        <v>-324343677.29189032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50</v>
      </c>
      <c r="R46">
        <f t="shared" si="0"/>
        <v>2000000</v>
      </c>
      <c r="S46">
        <f t="shared" si="1"/>
        <v>-1872305961.8576109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-3962.1131658196709</v>
      </c>
      <c r="AC46">
        <f t="shared" si="2"/>
        <v>-3539.1262521929707</v>
      </c>
      <c r="AE46">
        <f t="shared" si="3"/>
        <v>0</v>
      </c>
      <c r="AF46">
        <f t="shared" si="24"/>
        <v>0</v>
      </c>
      <c r="AG46">
        <f t="shared" si="24"/>
        <v>-9.4512497537571844E-5</v>
      </c>
      <c r="AH46">
        <f t="shared" si="5"/>
        <v>-20.406757682257336</v>
      </c>
      <c r="AI46">
        <f t="shared" si="25"/>
        <v>-20.406852194754872</v>
      </c>
      <c r="AJ46">
        <f t="shared" si="7"/>
        <v>-422.98691362670024</v>
      </c>
      <c r="AK46">
        <f t="shared" si="22"/>
        <v>-277.34792160737697</v>
      </c>
      <c r="AL46">
        <f t="shared" si="26"/>
        <v>-720.74168742883217</v>
      </c>
      <c r="AN46">
        <f t="shared" si="27"/>
        <v>0</v>
      </c>
      <c r="AO46">
        <f t="shared" si="27"/>
        <v>0</v>
      </c>
      <c r="AP46">
        <f t="shared" si="27"/>
        <v>-1.1344639689298296E-6</v>
      </c>
      <c r="AQ46">
        <f t="shared" si="27"/>
        <v>-0.24494888947358276</v>
      </c>
      <c r="AR46">
        <f t="shared" si="27"/>
        <v>-0.24495002393755166</v>
      </c>
      <c r="AS46">
        <f t="shared" si="27"/>
        <v>-5.0772482511909471</v>
      </c>
      <c r="AT46">
        <f t="shared" si="27"/>
        <v>-3.3290964911393206</v>
      </c>
      <c r="AU46">
        <f t="shared" si="23"/>
        <v>-8.6512947662678208</v>
      </c>
      <c r="AW46">
        <v>43</v>
      </c>
      <c r="AX46">
        <f>IF(Z46&gt;0, (R46*SUMPRODUCT(K46:$K$98, X46:$X$98)-K46*$AZ$3)/Z46, 0)</f>
        <v>-1872305961.8576109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50</v>
      </c>
      <c r="R47">
        <f t="shared" si="0"/>
        <v>2000000</v>
      </c>
      <c r="S47">
        <f t="shared" si="1"/>
        <v>-10979409769.60569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-3539.1262521929707</v>
      </c>
      <c r="AC47">
        <f t="shared" si="2"/>
        <v>-3160.1486489637928</v>
      </c>
      <c r="AE47">
        <f t="shared" si="3"/>
        <v>0</v>
      </c>
      <c r="AF47">
        <f t="shared" si="24"/>
        <v>0</v>
      </c>
      <c r="AG47">
        <f t="shared" si="24"/>
        <v>-1.4391250145850441E-5</v>
      </c>
      <c r="AH47">
        <f t="shared" si="5"/>
        <v>-3.1670448966538274</v>
      </c>
      <c r="AI47">
        <f t="shared" si="25"/>
        <v>-3.1670592879039732</v>
      </c>
      <c r="AJ47">
        <f t="shared" si="7"/>
        <v>-378.97760322917793</v>
      </c>
      <c r="AK47">
        <f t="shared" si="22"/>
        <v>-247.73883765350797</v>
      </c>
      <c r="AL47">
        <f t="shared" si="26"/>
        <v>-629.88350017058985</v>
      </c>
      <c r="AN47">
        <f t="shared" si="27"/>
        <v>0</v>
      </c>
      <c r="AO47">
        <f t="shared" si="27"/>
        <v>0</v>
      </c>
      <c r="AP47">
        <f t="shared" si="27"/>
        <v>-1.5423465512583603E-7</v>
      </c>
      <c r="AQ47">
        <f t="shared" si="27"/>
        <v>-3.3942018410699819E-2</v>
      </c>
      <c r="AR47">
        <f t="shared" si="27"/>
        <v>-3.3942172645354943E-2</v>
      </c>
      <c r="AS47">
        <f t="shared" si="27"/>
        <v>-4.0615984950634765</v>
      </c>
      <c r="AT47">
        <f t="shared" si="27"/>
        <v>-2.6550795656749595</v>
      </c>
      <c r="AU47">
        <f t="shared" si="23"/>
        <v>-6.750620233383791</v>
      </c>
      <c r="AW47">
        <v>44</v>
      </c>
      <c r="AX47">
        <f>IF(Z47&gt;0, (R47*SUMPRODUCT(K47:$K$98, X47:$X$98)-K47*$AZ$3)/Z47, 0)</f>
        <v>-10979409769.60569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50</v>
      </c>
      <c r="R48">
        <f t="shared" si="0"/>
        <v>2000000</v>
      </c>
      <c r="S48">
        <f t="shared" si="1"/>
        <v>-65552521553.512695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-3160.1486489637928</v>
      </c>
      <c r="AC48">
        <f t="shared" si="2"/>
        <v>-2821.5910265905495</v>
      </c>
      <c r="AE48">
        <f t="shared" si="3"/>
        <v>0</v>
      </c>
      <c r="AF48">
        <f t="shared" si="24"/>
        <v>0</v>
      </c>
      <c r="AG48">
        <f t="shared" si="24"/>
        <v>-2.1521605574601666E-6</v>
      </c>
      <c r="AH48">
        <f t="shared" si="5"/>
        <v>-0.48380708347727075</v>
      </c>
      <c r="AI48">
        <f t="shared" si="25"/>
        <v>-0.48380923563782818</v>
      </c>
      <c r="AJ48">
        <f t="shared" si="7"/>
        <v>-338.55762237324325</v>
      </c>
      <c r="AK48">
        <f t="shared" si="22"/>
        <v>-221.2104054274655</v>
      </c>
      <c r="AL48">
        <f t="shared" si="26"/>
        <v>-560.25183703634661</v>
      </c>
      <c r="AN48">
        <f t="shared" si="27"/>
        <v>0</v>
      </c>
      <c r="AO48">
        <f t="shared" si="27"/>
        <v>0</v>
      </c>
      <c r="AP48">
        <f t="shared" si="27"/>
        <v>-2.059397066615499E-8</v>
      </c>
      <c r="AQ48">
        <f t="shared" si="27"/>
        <v>-4.6295379081601456E-3</v>
      </c>
      <c r="AR48">
        <f t="shared" si="27"/>
        <v>-4.6295585021308115E-3</v>
      </c>
      <c r="AS48">
        <f t="shared" si="27"/>
        <v>-3.2396494396244857</v>
      </c>
      <c r="AT48">
        <f t="shared" si="27"/>
        <v>-2.1167568491254607</v>
      </c>
      <c r="AU48">
        <f t="shared" si="23"/>
        <v>-5.3610358472520776</v>
      </c>
      <c r="AW48">
        <v>45</v>
      </c>
      <c r="AX48">
        <f>IF(Z48&gt;0, (R48*SUMPRODUCT(K48:$K$98, X48:$X$98)-K48*$AZ$3)/Z48, 0)</f>
        <v>-65552521553.512695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50</v>
      </c>
      <c r="R49">
        <f t="shared" si="0"/>
        <v>2000000</v>
      </c>
      <c r="S49">
        <f t="shared" si="1"/>
        <v>-399416779765.92993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-2821.5910265905495</v>
      </c>
      <c r="AC49">
        <f t="shared" si="2"/>
        <v>-2519.2817593501964</v>
      </c>
      <c r="AE49">
        <f t="shared" si="3"/>
        <v>0</v>
      </c>
      <c r="AF49">
        <f t="shared" si="24"/>
        <v>0</v>
      </c>
      <c r="AG49">
        <f t="shared" si="24"/>
        <v>-3.1537004539801385E-7</v>
      </c>
      <c r="AH49">
        <f t="shared" si="5"/>
        <v>-7.2610756259502043E-2</v>
      </c>
      <c r="AI49">
        <f t="shared" si="25"/>
        <v>-7.2611071629547441E-2</v>
      </c>
      <c r="AJ49">
        <f t="shared" si="7"/>
        <v>-302.30926724035317</v>
      </c>
      <c r="AK49">
        <f t="shared" si="22"/>
        <v>-197.51137186133849</v>
      </c>
      <c r="AL49">
        <f t="shared" si="26"/>
        <v>-499.89325017332118</v>
      </c>
      <c r="AN49">
        <f t="shared" si="27"/>
        <v>0</v>
      </c>
      <c r="AO49">
        <f t="shared" si="27"/>
        <v>0</v>
      </c>
      <c r="AP49">
        <f t="shared" si="27"/>
        <v>-2.694435798397706E-9</v>
      </c>
      <c r="AQ49">
        <f t="shared" si="27"/>
        <v>-6.2036653090314319E-4</v>
      </c>
      <c r="AR49">
        <f t="shared" si="27"/>
        <v>-6.2036922533894158E-4</v>
      </c>
      <c r="AS49">
        <f t="shared" si="27"/>
        <v>-2.582848066029154</v>
      </c>
      <c r="AT49">
        <f t="shared" si="27"/>
        <v>-1.6874833824569166</v>
      </c>
      <c r="AU49">
        <f t="shared" si="23"/>
        <v>-4.270951817711409</v>
      </c>
      <c r="AW49">
        <v>46</v>
      </c>
      <c r="AX49">
        <f>IF(Z49&gt;0, (R49*SUMPRODUCT(K49:$K$98, X49:$X$98)-K49*$AZ$3)/Z49, 0)</f>
        <v>-399416779765.92993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50</v>
      </c>
      <c r="R50">
        <f t="shared" si="0"/>
        <v>2000000</v>
      </c>
      <c r="S50">
        <f t="shared" si="1"/>
        <v>-2484358008002.3716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-2519.2817593501964</v>
      </c>
      <c r="AC50">
        <f t="shared" si="2"/>
        <v>-2249.3592575932785</v>
      </c>
      <c r="AE50">
        <f t="shared" si="3"/>
        <v>0</v>
      </c>
      <c r="AF50">
        <f t="shared" si="24"/>
        <v>0</v>
      </c>
      <c r="AG50">
        <f t="shared" si="24"/>
        <v>-4.5270433052480001E-8</v>
      </c>
      <c r="AH50">
        <f t="shared" si="5"/>
        <v>-1.0677836475662148E-2</v>
      </c>
      <c r="AI50">
        <f t="shared" si="25"/>
        <v>-1.0677881746095201E-2</v>
      </c>
      <c r="AJ50">
        <f t="shared" si="7"/>
        <v>-269.92250175691788</v>
      </c>
      <c r="AK50">
        <f t="shared" si="22"/>
        <v>-176.34972315451375</v>
      </c>
      <c r="AL50">
        <f t="shared" si="26"/>
        <v>-446.28290279317775</v>
      </c>
      <c r="AN50">
        <f t="shared" si="27"/>
        <v>0</v>
      </c>
      <c r="AO50">
        <f t="shared" si="27"/>
        <v>0</v>
      </c>
      <c r="AP50">
        <f t="shared" si="27"/>
        <v>-3.4533772651002996E-10</v>
      </c>
      <c r="AQ50">
        <f t="shared" si="27"/>
        <v>-8.1454042382946256E-5</v>
      </c>
      <c r="AR50">
        <f t="shared" si="27"/>
        <v>-8.145438772067277E-5</v>
      </c>
      <c r="AS50">
        <f t="shared" si="27"/>
        <v>-2.0590574643404502</v>
      </c>
      <c r="AT50">
        <f t="shared" si="27"/>
        <v>-1.3452535873525675</v>
      </c>
      <c r="AU50">
        <f t="shared" si="23"/>
        <v>-3.4043925060807387</v>
      </c>
      <c r="AW50">
        <v>47</v>
      </c>
      <c r="AX50">
        <f>IF(Z50&gt;0, (R50*SUMPRODUCT(K50:$K$98, X50:$X$98)-K50*$AZ$3)/Z50, 0)</f>
        <v>-2484358008002.3716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50</v>
      </c>
      <c r="R51">
        <f t="shared" si="0"/>
        <v>2000000</v>
      </c>
      <c r="S51">
        <f t="shared" si="1"/>
        <v>-15808158082133.596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-2249.3592575932785</v>
      </c>
      <c r="AC51">
        <f t="shared" si="2"/>
        <v>-2008.3565514370994</v>
      </c>
      <c r="AE51">
        <f t="shared" si="3"/>
        <v>0</v>
      </c>
      <c r="AF51">
        <f t="shared" si="24"/>
        <v>0</v>
      </c>
      <c r="AG51">
        <f t="shared" si="24"/>
        <v>-6.3522788075700831E-9</v>
      </c>
      <c r="AH51">
        <f t="shared" si="5"/>
        <v>-1.5386179965754046E-3</v>
      </c>
      <c r="AI51">
        <f t="shared" si="25"/>
        <v>-1.5386243488542122E-3</v>
      </c>
      <c r="AJ51">
        <f t="shared" si="7"/>
        <v>-241.0027061561791</v>
      </c>
      <c r="AK51">
        <f t="shared" si="22"/>
        <v>-157.45514803152952</v>
      </c>
      <c r="AL51">
        <f t="shared" si="26"/>
        <v>-398.45939281205744</v>
      </c>
      <c r="AN51">
        <f t="shared" si="27"/>
        <v>0</v>
      </c>
      <c r="AO51">
        <f t="shared" si="27"/>
        <v>0</v>
      </c>
      <c r="AP51">
        <f t="shared" si="27"/>
        <v>-4.3265418146357461E-11</v>
      </c>
      <c r="AQ51">
        <f t="shared" si="27"/>
        <v>-1.0479538604321759E-5</v>
      </c>
      <c r="AR51">
        <f t="shared" si="27"/>
        <v>-1.0479581869739905E-5</v>
      </c>
      <c r="AS51">
        <f t="shared" si="27"/>
        <v>-1.6414712219219241</v>
      </c>
      <c r="AT51">
        <f t="shared" si="27"/>
        <v>-1.0724281829006572</v>
      </c>
      <c r="AU51">
        <f t="shared" si="23"/>
        <v>-2.7139098844044507</v>
      </c>
      <c r="AW51">
        <v>48</v>
      </c>
      <c r="AX51">
        <f>IF(Z51&gt;0, (R51*SUMPRODUCT(K51:$K$98, X51:$X$98)-K51*$AZ$3)/Z51, 0)</f>
        <v>-15808158082133.596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50</v>
      </c>
      <c r="R52">
        <f t="shared" si="0"/>
        <v>2000000</v>
      </c>
      <c r="S52">
        <f t="shared" si="1"/>
        <v>-103073478194169.61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-2008.3565514370994</v>
      </c>
      <c r="AC52">
        <f t="shared" si="2"/>
        <v>-1793.1755015503688</v>
      </c>
      <c r="AE52">
        <f t="shared" si="3"/>
        <v>0</v>
      </c>
      <c r="AF52">
        <f t="shared" si="24"/>
        <v>0</v>
      </c>
      <c r="AG52">
        <f t="shared" si="24"/>
        <v>-8.6985300824543269E-10</v>
      </c>
      <c r="AH52">
        <f t="shared" si="5"/>
        <v>-2.1675612044995797E-4</v>
      </c>
      <c r="AI52">
        <f t="shared" si="25"/>
        <v>-2.1675699030296623E-4</v>
      </c>
      <c r="AJ52">
        <f t="shared" si="7"/>
        <v>-215.18104988673053</v>
      </c>
      <c r="AK52">
        <f t="shared" si="22"/>
        <v>-140.58495860059696</v>
      </c>
      <c r="AL52">
        <f t="shared" si="26"/>
        <v>-355.76622524431781</v>
      </c>
      <c r="AN52">
        <f t="shared" si="27"/>
        <v>0</v>
      </c>
      <c r="AO52">
        <f t="shared" si="27"/>
        <v>0</v>
      </c>
      <c r="AP52">
        <f t="shared" si="27"/>
        <v>-5.2897993757818343E-12</v>
      </c>
      <c r="AQ52">
        <f t="shared" si="27"/>
        <v>-1.3181495951435081E-6</v>
      </c>
      <c r="AR52">
        <f t="shared" si="27"/>
        <v>-1.318154884942884E-6</v>
      </c>
      <c r="AS52">
        <f t="shared" si="27"/>
        <v>-1.3085711868340641</v>
      </c>
      <c r="AT52">
        <f t="shared" si="27"/>
        <v>-0.85493321193403782</v>
      </c>
      <c r="AU52">
        <f t="shared" si="23"/>
        <v>-2.163505716922987</v>
      </c>
      <c r="AW52">
        <v>49</v>
      </c>
      <c r="AX52">
        <f>IF(Z52&gt;0, (R52*SUMPRODUCT(K52:$K$98, X52:$X$98)-K52*$AZ$3)/Z52, 0)</f>
        <v>-103073478194169.61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50</v>
      </c>
      <c r="R53">
        <f t="shared" si="0"/>
        <v>2000000</v>
      </c>
      <c r="S53">
        <f t="shared" si="1"/>
        <v>-689670942873718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-1793.1755015503688</v>
      </c>
      <c r="AC53">
        <f t="shared" si="2"/>
        <v>-1601.049556112921</v>
      </c>
      <c r="AE53">
        <f t="shared" si="3"/>
        <v>0</v>
      </c>
      <c r="AF53">
        <f t="shared" si="24"/>
        <v>0</v>
      </c>
      <c r="AG53">
        <f t="shared" si="24"/>
        <v>-1.1607343854749588E-10</v>
      </c>
      <c r="AH53">
        <f t="shared" si="5"/>
        <v>-2.9803241584619299E-5</v>
      </c>
      <c r="AI53">
        <f t="shared" si="25"/>
        <v>-2.9803357658057846E-5</v>
      </c>
      <c r="AJ53">
        <f t="shared" si="7"/>
        <v>-192.12594543744785</v>
      </c>
      <c r="AK53">
        <f t="shared" si="22"/>
        <v>-125.52228510852584</v>
      </c>
      <c r="AL53">
        <f t="shared" si="26"/>
        <v>-317.64826034933134</v>
      </c>
      <c r="AN53">
        <f t="shared" si="27"/>
        <v>0</v>
      </c>
      <c r="AO53">
        <f t="shared" si="27"/>
        <v>0</v>
      </c>
      <c r="AP53">
        <f t="shared" si="27"/>
        <v>-6.302431857463803E-13</v>
      </c>
      <c r="AQ53">
        <f t="shared" si="27"/>
        <v>-1.6182246478528821E-7</v>
      </c>
      <c r="AR53">
        <f t="shared" si="27"/>
        <v>-1.6182309502847395E-7</v>
      </c>
      <c r="AS53">
        <f t="shared" si="27"/>
        <v>-1.0431849821308206</v>
      </c>
      <c r="AT53">
        <f t="shared" si="27"/>
        <v>-0.68154752576397626</v>
      </c>
      <c r="AU53">
        <f t="shared" si="23"/>
        <v>-1.7247326697178917</v>
      </c>
      <c r="AW53">
        <v>50</v>
      </c>
      <c r="AX53">
        <f>IF(Z53&gt;0, (R53*SUMPRODUCT(K53:$K$98, X53:$X$98)-K53*$AZ$3)/Z53, 0)</f>
        <v>-689670942873718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50</v>
      </c>
      <c r="R54">
        <f t="shared" si="0"/>
        <v>2000000</v>
      </c>
      <c r="S54">
        <f t="shared" si="1"/>
        <v>-4748076385731079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-1601.049556112921</v>
      </c>
      <c r="AC54">
        <f t="shared" si="2"/>
        <v>-1429.508532385817</v>
      </c>
      <c r="AE54">
        <f t="shared" si="3"/>
        <v>0</v>
      </c>
      <c r="AF54">
        <f t="shared" si="24"/>
        <v>0</v>
      </c>
      <c r="AG54">
        <f t="shared" si="24"/>
        <v>-1.5053554495055899E-11</v>
      </c>
      <c r="AH54">
        <f t="shared" si="5"/>
        <v>-3.9943659866786008E-6</v>
      </c>
      <c r="AI54">
        <f t="shared" si="25"/>
        <v>-3.9943810402330959E-6</v>
      </c>
      <c r="AJ54">
        <f t="shared" si="7"/>
        <v>-171.54102372710395</v>
      </c>
      <c r="AK54">
        <f t="shared" si="22"/>
        <v>-112.07346892790449</v>
      </c>
      <c r="AL54">
        <f t="shared" si="26"/>
        <v>-283.61449664938948</v>
      </c>
      <c r="AN54">
        <f t="shared" si="27"/>
        <v>0</v>
      </c>
      <c r="AO54">
        <f t="shared" si="27"/>
        <v>0</v>
      </c>
      <c r="AP54">
        <f t="shared" si="27"/>
        <v>-7.2978737338411107E-14</v>
      </c>
      <c r="AQ54">
        <f t="shared" si="27"/>
        <v>-1.9364448859639144E-8</v>
      </c>
      <c r="AR54">
        <f t="shared" si="27"/>
        <v>-1.9364521838376483E-8</v>
      </c>
      <c r="AS54">
        <f t="shared" si="27"/>
        <v>-0.83162068582899029</v>
      </c>
      <c r="AT54">
        <f t="shared" si="27"/>
        <v>-0.5433255151918025</v>
      </c>
      <c r="AU54">
        <f t="shared" si="23"/>
        <v>-1.3749462203853147</v>
      </c>
      <c r="AW54">
        <v>51</v>
      </c>
      <c r="AX54">
        <f>IF(Z54&gt;0, (R54*SUMPRODUCT(K54:$K$98, X54:$X$98)-K54*$AZ$3)/Z54, 0)</f>
        <v>-4748076385731079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50</v>
      </c>
      <c r="R55">
        <f t="shared" si="0"/>
        <v>2000000</v>
      </c>
      <c r="S55">
        <f t="shared" si="1"/>
        <v>-3.3690321986135468E+16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-1429.508532385817</v>
      </c>
      <c r="AC55">
        <f t="shared" si="2"/>
        <v>-1276.3469039329257</v>
      </c>
      <c r="AE55">
        <f t="shared" si="3"/>
        <v>0</v>
      </c>
      <c r="AF55">
        <f t="shared" si="24"/>
        <v>0</v>
      </c>
      <c r="AG55">
        <f t="shared" si="24"/>
        <v>-1.89423375718727E-12</v>
      </c>
      <c r="AH55">
        <f t="shared" si="5"/>
        <v>-5.203514077167228E-7</v>
      </c>
      <c r="AI55">
        <f t="shared" si="25"/>
        <v>-5.2035330195047995E-7</v>
      </c>
      <c r="AJ55">
        <f t="shared" si="7"/>
        <v>-153.16162845289136</v>
      </c>
      <c r="AK55">
        <f t="shared" si="22"/>
        <v>-100.06559726700721</v>
      </c>
      <c r="AL55">
        <f t="shared" si="26"/>
        <v>-253.22722624025187</v>
      </c>
      <c r="AN55">
        <f t="shared" si="27"/>
        <v>0</v>
      </c>
      <c r="AO55">
        <f t="shared" si="27"/>
        <v>0</v>
      </c>
      <c r="AP55">
        <f t="shared" si="27"/>
        <v>-8.1992255828019422E-15</v>
      </c>
      <c r="AQ55">
        <f t="shared" si="27"/>
        <v>-2.2523506182960289E-9</v>
      </c>
      <c r="AR55">
        <f t="shared" si="27"/>
        <v>-2.2523588175216118E-9</v>
      </c>
      <c r="AS55">
        <f t="shared" si="27"/>
        <v>-0.66296291972923571</v>
      </c>
      <c r="AT55">
        <f t="shared" si="27"/>
        <v>-0.43313577427122596</v>
      </c>
      <c r="AU55">
        <f t="shared" si="23"/>
        <v>-1.0960986962528205</v>
      </c>
      <c r="AW55">
        <v>52</v>
      </c>
      <c r="AX55">
        <f>IF(Z55&gt;0, (R55*SUMPRODUCT(K55:$K$98, X55:$X$98)-K55*$AZ$3)/Z55, 0)</f>
        <v>-3.3690321986135468E+16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50</v>
      </c>
      <c r="R56">
        <f t="shared" si="0"/>
        <v>2000000</v>
      </c>
      <c r="S56">
        <f t="shared" si="1"/>
        <v>-2.4707321136980902E+17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-1276.3469039329257</v>
      </c>
      <c r="AC56">
        <f t="shared" si="2"/>
        <v>-1139.5954499420925</v>
      </c>
      <c r="AE56">
        <f t="shared" si="3"/>
        <v>0</v>
      </c>
      <c r="AF56">
        <f t="shared" si="24"/>
        <v>0</v>
      </c>
      <c r="AG56">
        <f t="shared" si="24"/>
        <v>-2.3061898204666005E-13</v>
      </c>
      <c r="AH56">
        <f t="shared" si="5"/>
        <v>-6.57868975027495E-8</v>
      </c>
      <c r="AI56">
        <f t="shared" si="25"/>
        <v>-6.5787128121731545E-8</v>
      </c>
      <c r="AJ56">
        <f t="shared" si="7"/>
        <v>-136.75145399083317</v>
      </c>
      <c r="AK56">
        <f t="shared" si="22"/>
        <v>-89.344283275304804</v>
      </c>
      <c r="AL56">
        <f t="shared" si="26"/>
        <v>-226.09573733192511</v>
      </c>
      <c r="AN56">
        <f t="shared" si="27"/>
        <v>0</v>
      </c>
      <c r="AO56">
        <f t="shared" si="27"/>
        <v>0</v>
      </c>
      <c r="AP56">
        <f t="shared" si="27"/>
        <v>-8.9128437172536833E-16</v>
      </c>
      <c r="AQ56">
        <f t="shared" si="27"/>
        <v>-2.5424981538005395E-10</v>
      </c>
      <c r="AR56">
        <f t="shared" si="27"/>
        <v>-2.542507066644257E-10</v>
      </c>
      <c r="AS56">
        <f t="shared" si="27"/>
        <v>-0.52850998070961075</v>
      </c>
      <c r="AT56">
        <f t="shared" si="27"/>
        <v>-0.34529318740194587</v>
      </c>
      <c r="AU56">
        <f t="shared" si="23"/>
        <v>-0.8738031683658074</v>
      </c>
      <c r="AW56">
        <v>53</v>
      </c>
      <c r="AX56">
        <f>IF(Z56&gt;0, (R56*SUMPRODUCT(K56:$K$98, X56:$X$98)-K56*$AZ$3)/Z56, 0)</f>
        <v>-2.4707321136980902E+17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50</v>
      </c>
      <c r="R57">
        <f t="shared" si="0"/>
        <v>2000000</v>
      </c>
      <c r="S57">
        <f t="shared" si="1"/>
        <v>-1.8786815213743444E+18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-1139.5954499420925</v>
      </c>
      <c r="AC57">
        <f t="shared" si="2"/>
        <v>-1017.4959374485206</v>
      </c>
      <c r="AE57">
        <f t="shared" si="3"/>
        <v>0</v>
      </c>
      <c r="AF57">
        <f t="shared" si="24"/>
        <v>0</v>
      </c>
      <c r="AG57">
        <f t="shared" si="24"/>
        <v>-2.7080053906746635E-14</v>
      </c>
      <c r="AH57">
        <f t="shared" si="5"/>
        <v>-8.0493095327778714E-9</v>
      </c>
      <c r="AI57">
        <f t="shared" si="25"/>
        <v>-8.0493366128317778E-9</v>
      </c>
      <c r="AJ57">
        <f t="shared" si="7"/>
        <v>-122.09951249357186</v>
      </c>
      <c r="AK57">
        <f t="shared" si="22"/>
        <v>-79.771681495946481</v>
      </c>
      <c r="AL57">
        <f t="shared" si="26"/>
        <v>-201.87119399756767</v>
      </c>
      <c r="AN57">
        <f t="shared" si="27"/>
        <v>0</v>
      </c>
      <c r="AO57">
        <f t="shared" si="27"/>
        <v>0</v>
      </c>
      <c r="AP57">
        <f t="shared" si="27"/>
        <v>-9.3444284386791734E-17</v>
      </c>
      <c r="AQ57">
        <f t="shared" si="27"/>
        <v>-2.7775497481960993E-11</v>
      </c>
      <c r="AR57">
        <f t="shared" si="27"/>
        <v>-2.7775590926245379E-11</v>
      </c>
      <c r="AS57">
        <f t="shared" si="27"/>
        <v>-0.42132492085237078</v>
      </c>
      <c r="AT57">
        <f t="shared" si="27"/>
        <v>-0.27526561495738672</v>
      </c>
      <c r="AU57">
        <f t="shared" si="23"/>
        <v>-0.69659053583753305</v>
      </c>
      <c r="AW57">
        <v>54</v>
      </c>
      <c r="AX57">
        <f>IF(Z57&gt;0, (R57*SUMPRODUCT(K57:$K$98, X57:$X$98)-K57*$AZ$3)/Z57, 0)</f>
        <v>-1.8786815213743444E+18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50</v>
      </c>
      <c r="R58">
        <f t="shared" si="0"/>
        <v>2000000</v>
      </c>
      <c r="S58">
        <f t="shared" si="1"/>
        <v>-1.4841702928681845E+19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-1017.4959374485206</v>
      </c>
      <c r="AC58">
        <f t="shared" si="2"/>
        <v>-908.47851557906051</v>
      </c>
      <c r="AE58">
        <f t="shared" si="3"/>
        <v>0</v>
      </c>
      <c r="AF58">
        <f t="shared" si="24"/>
        <v>0</v>
      </c>
      <c r="AG58">
        <f t="shared" si="24"/>
        <v>-3.0605602333658432E-15</v>
      </c>
      <c r="AH58">
        <f t="shared" si="5"/>
        <v>-9.499477253725331E-10</v>
      </c>
      <c r="AI58">
        <f t="shared" si="25"/>
        <v>-9.4995078593276639E-10</v>
      </c>
      <c r="AJ58">
        <f t="shared" si="7"/>
        <v>-109.01742186946012</v>
      </c>
      <c r="AK58">
        <f t="shared" si="22"/>
        <v>-71.224715621396456</v>
      </c>
      <c r="AL58">
        <f t="shared" si="26"/>
        <v>-180.24213749180655</v>
      </c>
      <c r="AN58">
        <f t="shared" si="27"/>
        <v>0</v>
      </c>
      <c r="AO58">
        <f t="shared" si="27"/>
        <v>0</v>
      </c>
      <c r="AP58">
        <f t="shared" si="27"/>
        <v>-9.4294448829382429E-18</v>
      </c>
      <c r="AQ58">
        <f t="shared" si="27"/>
        <v>-2.9267451169297495E-12</v>
      </c>
      <c r="AR58">
        <f t="shared" si="27"/>
        <v>-2.9267545463746322E-12</v>
      </c>
      <c r="AS58">
        <f t="shared" si="27"/>
        <v>-0.33587764736379294</v>
      </c>
      <c r="AT58">
        <f t="shared" si="27"/>
        <v>-0.21944006294439353</v>
      </c>
      <c r="AU58">
        <f t="shared" si="23"/>
        <v>-0.55531771031111321</v>
      </c>
      <c r="AW58">
        <v>55</v>
      </c>
      <c r="AX58">
        <f>IF(Z58&gt;0, (R58*SUMPRODUCT(K58:$K$98, X58:$X$98)-K58*$AZ$3)/Z58, 0)</f>
        <v>-1.4841702928681845E+19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50</v>
      </c>
      <c r="R59">
        <f t="shared" si="0"/>
        <v>2000000</v>
      </c>
      <c r="S59">
        <f t="shared" si="1"/>
        <v>-1.2222823111130223E+20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-908.47851557906051</v>
      </c>
      <c r="AC59">
        <f t="shared" si="2"/>
        <v>-811.14153176702087</v>
      </c>
      <c r="AE59">
        <f t="shared" si="3"/>
        <v>0</v>
      </c>
      <c r="AF59">
        <f t="shared" si="24"/>
        <v>0</v>
      </c>
      <c r="AG59">
        <f t="shared" si="24"/>
        <v>-3.3181431343319837E-16</v>
      </c>
      <c r="AH59">
        <f t="shared" si="5"/>
        <v>-1.0792561270395945E-10</v>
      </c>
      <c r="AI59">
        <f t="shared" si="25"/>
        <v>-1.0792594451827289E-10</v>
      </c>
      <c r="AJ59">
        <f t="shared" si="7"/>
        <v>-97.336983812039648</v>
      </c>
      <c r="AK59">
        <f t="shared" si="22"/>
        <v>-63.593496090534245</v>
      </c>
      <c r="AL59">
        <f t="shared" si="26"/>
        <v>-160.93047990268184</v>
      </c>
      <c r="AN59">
        <f t="shared" si="27"/>
        <v>0</v>
      </c>
      <c r="AO59">
        <f t="shared" si="27"/>
        <v>0</v>
      </c>
      <c r="AP59">
        <f t="shared" si="27"/>
        <v>-9.1277195691701307E-19</v>
      </c>
      <c r="AQ59">
        <f t="shared" si="27"/>
        <v>-2.9688735151292162E-13</v>
      </c>
      <c r="AR59">
        <f t="shared" si="27"/>
        <v>-2.9688826428487852E-13</v>
      </c>
      <c r="AS59">
        <f t="shared" si="27"/>
        <v>-0.26775960408471594</v>
      </c>
      <c r="AT59">
        <f t="shared" si="27"/>
        <v>-0.17493627466868569</v>
      </c>
      <c r="AU59">
        <f t="shared" si="23"/>
        <v>-0.44269587875369859</v>
      </c>
      <c r="AW59">
        <v>56</v>
      </c>
      <c r="AX59">
        <f>IF(Z59&gt;0, (R59*SUMPRODUCT(K59:$K$98, X59:$X$98)-K59*$AZ$3)/Z59, 0)</f>
        <v>-1.2222823111130223E+20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50</v>
      </c>
      <c r="R60">
        <f t="shared" si="0"/>
        <v>2000000</v>
      </c>
      <c r="S60">
        <f t="shared" si="1"/>
        <v>-1.0515501431632573E+21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-811.14153176702087</v>
      </c>
      <c r="AC60">
        <f t="shared" si="2"/>
        <v>-724.23351050626889</v>
      </c>
      <c r="AE60">
        <f t="shared" si="3"/>
        <v>0</v>
      </c>
      <c r="AF60">
        <f t="shared" si="24"/>
        <v>0</v>
      </c>
      <c r="AG60">
        <f t="shared" si="24"/>
        <v>-3.4436470538991154E-17</v>
      </c>
      <c r="AH60">
        <f t="shared" si="5"/>
        <v>-1.1762387990395009E-11</v>
      </c>
      <c r="AI60">
        <f t="shared" si="25"/>
        <v>-1.1762422426865548E-11</v>
      </c>
      <c r="AJ60">
        <f t="shared" si="7"/>
        <v>-86.90802126075198</v>
      </c>
      <c r="AK60">
        <f t="shared" si="22"/>
        <v>-56.779907223691467</v>
      </c>
      <c r="AL60">
        <f t="shared" si="26"/>
        <v>-143.6879284844552</v>
      </c>
      <c r="AN60">
        <f t="shared" si="27"/>
        <v>0</v>
      </c>
      <c r="AO60">
        <f t="shared" si="27"/>
        <v>0</v>
      </c>
      <c r="AP60">
        <f t="shared" si="27"/>
        <v>-8.4580019958959104E-20</v>
      </c>
      <c r="AQ60">
        <f t="shared" si="27"/>
        <v>-2.8889807678350303E-14</v>
      </c>
      <c r="AR60">
        <f t="shared" si="27"/>
        <v>-2.8889892258370265E-14</v>
      </c>
      <c r="AS60">
        <f t="shared" si="27"/>
        <v>-0.21345631703182638</v>
      </c>
      <c r="AT60">
        <f t="shared" si="27"/>
        <v>-0.13945812712746034</v>
      </c>
      <c r="AU60">
        <f t="shared" si="23"/>
        <v>-0.35291444415931555</v>
      </c>
      <c r="AW60">
        <v>57</v>
      </c>
      <c r="AX60">
        <f>IF(Z60&gt;0, (R60*SUMPRODUCT(K60:$K$98, X60:$X$98)-K60*$AZ$3)/Z60, 0)</f>
        <v>-1.0515501431632573E+21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50</v>
      </c>
      <c r="R61">
        <f t="shared" si="0"/>
        <v>2000000</v>
      </c>
      <c r="S61">
        <f t="shared" si="1"/>
        <v>-9.4622321916387E+21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-724.23351050626889</v>
      </c>
      <c r="AC61">
        <f t="shared" si="2"/>
        <v>-646.63706295202576</v>
      </c>
      <c r="AE61">
        <f t="shared" si="3"/>
        <v>0</v>
      </c>
      <c r="AF61">
        <f t="shared" si="24"/>
        <v>0</v>
      </c>
      <c r="AG61">
        <f t="shared" si="24"/>
        <v>-3.4169371975643681E-18</v>
      </c>
      <c r="AH61">
        <f t="shared" si="5"/>
        <v>-1.2270067454414751E-12</v>
      </c>
      <c r="AI61">
        <f t="shared" si="25"/>
        <v>-1.2270101623786726E-12</v>
      </c>
      <c r="AJ61">
        <f t="shared" si="7"/>
        <v>-77.596447554243127</v>
      </c>
      <c r="AK61">
        <f t="shared" si="22"/>
        <v>-50.696345735438825</v>
      </c>
      <c r="AL61">
        <f t="shared" si="26"/>
        <v>-128.29279328968317</v>
      </c>
      <c r="AN61">
        <f t="shared" si="27"/>
        <v>0</v>
      </c>
      <c r="AO61">
        <f t="shared" si="27"/>
        <v>0</v>
      </c>
      <c r="AP61">
        <f t="shared" si="27"/>
        <v>-7.4932137935314292E-21</v>
      </c>
      <c r="AQ61">
        <f t="shared" si="27"/>
        <v>-2.6907792968076543E-15</v>
      </c>
      <c r="AR61">
        <f t="shared" si="27"/>
        <v>-2.6907867900214478E-15</v>
      </c>
      <c r="AS61">
        <f t="shared" si="27"/>
        <v>-0.17016606906236223</v>
      </c>
      <c r="AT61">
        <f t="shared" si="27"/>
        <v>-0.11117516512074328</v>
      </c>
      <c r="AU61">
        <f t="shared" si="23"/>
        <v>-0.28134123418310819</v>
      </c>
      <c r="AW61">
        <v>58</v>
      </c>
      <c r="AX61">
        <f>IF(Z61&gt;0, (R61*SUMPRODUCT(K61:$K$98, X61:$X$98)-K61*$AZ$3)/Z61, 0)</f>
        <v>-9.4622321916387E+21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50</v>
      </c>
      <c r="R62">
        <f t="shared" si="0"/>
        <v>2000000</v>
      </c>
      <c r="S62">
        <f t="shared" si="1"/>
        <v>-8.9347022398665202E+22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-646.63706295202576</v>
      </c>
      <c r="AC62">
        <f t="shared" si="2"/>
        <v>-577.35452049288017</v>
      </c>
      <c r="AE62">
        <f t="shared" si="3"/>
        <v>0</v>
      </c>
      <c r="AF62">
        <f t="shared" si="24"/>
        <v>0</v>
      </c>
      <c r="AG62">
        <f t="shared" si="24"/>
        <v>-3.2309667686334985E-19</v>
      </c>
      <c r="AH62">
        <f t="shared" si="5"/>
        <v>-1.2238684594901497E-13</v>
      </c>
      <c r="AI62">
        <f t="shared" si="25"/>
        <v>-1.2238716904569183E-13</v>
      </c>
      <c r="AJ62">
        <f t="shared" si="7"/>
        <v>-69.282542459145589</v>
      </c>
      <c r="AK62">
        <f t="shared" si="22"/>
        <v>-45.264594406641805</v>
      </c>
      <c r="AL62">
        <f t="shared" si="26"/>
        <v>-114.54713686578752</v>
      </c>
      <c r="AN62">
        <f t="shared" si="27"/>
        <v>0</v>
      </c>
      <c r="AO62">
        <f t="shared" si="27"/>
        <v>0</v>
      </c>
      <c r="AP62">
        <f t="shared" si="27"/>
        <v>-6.3262390089391612E-22</v>
      </c>
      <c r="AQ62">
        <f t="shared" si="27"/>
        <v>-2.3963367452124741E-16</v>
      </c>
      <c r="AR62">
        <f t="shared" si="27"/>
        <v>-2.396343071451483E-16</v>
      </c>
      <c r="AS62">
        <f t="shared" si="27"/>
        <v>-0.13565534842343915</v>
      </c>
      <c r="AT62">
        <f t="shared" si="27"/>
        <v>-8.8628160969980288E-2</v>
      </c>
      <c r="AU62">
        <f t="shared" si="23"/>
        <v>-0.22428350939341968</v>
      </c>
      <c r="AW62">
        <v>59</v>
      </c>
      <c r="AX62">
        <f>IF(Z62&gt;0, (R62*SUMPRODUCT(K62:$K$98, X62:$X$98)-K62*$AZ$3)/Z62, 0)</f>
        <v>-8.9347022398665202E+22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50</v>
      </c>
      <c r="R63">
        <f t="shared" si="0"/>
        <v>2000000</v>
      </c>
      <c r="S63">
        <f t="shared" si="1"/>
        <v>-8.8826713316705189E+23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-577.35452049288017</v>
      </c>
      <c r="AC63">
        <f t="shared" si="2"/>
        <v>-515.49510758292865</v>
      </c>
      <c r="AE63">
        <f t="shared" si="3"/>
        <v>0</v>
      </c>
      <c r="AF63">
        <f t="shared" si="24"/>
        <v>0</v>
      </c>
      <c r="AG63">
        <f t="shared" si="24"/>
        <v>-2.9016896400577619E-20</v>
      </c>
      <c r="AH63">
        <f t="shared" si="5"/>
        <v>-1.1633952547765548E-14</v>
      </c>
      <c r="AI63">
        <f t="shared" si="25"/>
        <v>-1.1633981564661948E-14</v>
      </c>
      <c r="AJ63">
        <f t="shared" si="7"/>
        <v>-61.859412909951516</v>
      </c>
      <c r="AK63">
        <f t="shared" si="22"/>
        <v>-40.414816434501617</v>
      </c>
      <c r="AL63">
        <f t="shared" si="26"/>
        <v>-102.27422934445315</v>
      </c>
      <c r="AN63">
        <f t="shared" si="27"/>
        <v>0</v>
      </c>
      <c r="AO63">
        <f t="shared" si="27"/>
        <v>0</v>
      </c>
      <c r="AP63">
        <f t="shared" si="27"/>
        <v>-5.0727801535444815E-23</v>
      </c>
      <c r="AQ63">
        <f t="shared" si="27"/>
        <v>-2.0338661577331382E-17</v>
      </c>
      <c r="AR63">
        <f t="shared" si="27"/>
        <v>-2.0338712305132916E-17</v>
      </c>
      <c r="AS63">
        <f t="shared" si="27"/>
        <v>-0.10814361322021633</v>
      </c>
      <c r="AT63">
        <f t="shared" si="27"/>
        <v>-7.0653827303874595E-2</v>
      </c>
      <c r="AU63">
        <f t="shared" si="23"/>
        <v>-0.17879744052409094</v>
      </c>
      <c r="AW63">
        <v>60</v>
      </c>
      <c r="AX63">
        <f>IF(Z63&gt;0, (R63*SUMPRODUCT(K63:$K$98, X63:$X$98)-K63*$AZ$3)/Z63, 0)</f>
        <v>-8.8826713316705189E+23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50</v>
      </c>
      <c r="R64">
        <f t="shared" si="0"/>
        <v>2000000</v>
      </c>
      <c r="S64">
        <f t="shared" si="1"/>
        <v>-9.3295476322533473E+24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-515.49510758292865</v>
      </c>
      <c r="AC64">
        <f t="shared" si="2"/>
        <v>-460.26348891332918</v>
      </c>
      <c r="AE64">
        <f t="shared" si="3"/>
        <v>0</v>
      </c>
      <c r="AF64">
        <f t="shared" si="24"/>
        <v>0</v>
      </c>
      <c r="AG64">
        <f t="shared" si="24"/>
        <v>-2.4666977813701492E-21</v>
      </c>
      <c r="AH64">
        <f t="shared" si="5"/>
        <v>-1.0504011862080678E-15</v>
      </c>
      <c r="AI64">
        <f t="shared" si="25"/>
        <v>-1.0504036529058492E-15</v>
      </c>
      <c r="AJ64">
        <f t="shared" si="7"/>
        <v>-55.23161866959947</v>
      </c>
      <c r="AK64">
        <f t="shared" si="22"/>
        <v>-36.084657530805011</v>
      </c>
      <c r="AL64">
        <f t="shared" si="26"/>
        <v>-91.316276200404474</v>
      </c>
      <c r="AN64">
        <f t="shared" si="27"/>
        <v>0</v>
      </c>
      <c r="AO64">
        <f t="shared" si="27"/>
        <v>0</v>
      </c>
      <c r="AP64">
        <f t="shared" si="27"/>
        <v>-3.8502861086104038E-24</v>
      </c>
      <c r="AQ64">
        <f t="shared" si="27"/>
        <v>-1.6395786813730969E-18</v>
      </c>
      <c r="AR64">
        <f t="shared" si="27"/>
        <v>-1.6395825316592056E-18</v>
      </c>
      <c r="AS64">
        <f t="shared" si="27"/>
        <v>-8.6211426355401896E-2</v>
      </c>
      <c r="AT64">
        <f t="shared" si="27"/>
        <v>-5.6324798552195937E-2</v>
      </c>
      <c r="AU64">
        <f t="shared" si="23"/>
        <v>-0.14253622490759782</v>
      </c>
      <c r="AW64">
        <v>61</v>
      </c>
      <c r="AX64">
        <f>IF(Z64&gt;0, (R64*SUMPRODUCT(K64:$K$98, X64:$X$98)-K64*$AZ$3)/Z64, 0)</f>
        <v>-9.3295476322533473E+24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50</v>
      </c>
      <c r="R65">
        <f t="shared" si="0"/>
        <v>2000000</v>
      </c>
      <c r="S65">
        <f t="shared" si="1"/>
        <v>-1.0387950791219419E+26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-460.26348891332918</v>
      </c>
      <c r="AC65">
        <f t="shared" si="2"/>
        <v>-410.94954367261533</v>
      </c>
      <c r="AE65">
        <f t="shared" si="3"/>
        <v>0</v>
      </c>
      <c r="AF65">
        <f t="shared" si="24"/>
        <v>0</v>
      </c>
      <c r="AG65">
        <f t="shared" si="24"/>
        <v>-1.9780106391145836E-22</v>
      </c>
      <c r="AH65">
        <f t="shared" si="5"/>
        <v>-8.9769189585799572E-17</v>
      </c>
      <c r="AI65">
        <f t="shared" si="25"/>
        <v>-8.9769387386863481E-17</v>
      </c>
      <c r="AJ65">
        <f t="shared" si="7"/>
        <v>-49.313945240713849</v>
      </c>
      <c r="AK65">
        <f t="shared" si="22"/>
        <v>-32.218444223933048</v>
      </c>
      <c r="AL65">
        <f t="shared" si="26"/>
        <v>-81.532389464646897</v>
      </c>
      <c r="AN65">
        <f t="shared" si="27"/>
        <v>0</v>
      </c>
      <c r="AO65">
        <f t="shared" si="27"/>
        <v>0</v>
      </c>
      <c r="AP65">
        <f t="shared" si="27"/>
        <v>-2.7566882794775994E-25</v>
      </c>
      <c r="AQ65">
        <f t="shared" si="27"/>
        <v>-1.2510836286510029E-19</v>
      </c>
      <c r="AR65">
        <f t="shared" si="27"/>
        <v>-1.2510863853392824E-19</v>
      </c>
      <c r="AS65">
        <f t="shared" si="27"/>
        <v>-6.8727221265467112E-2</v>
      </c>
      <c r="AT65">
        <f t="shared" si="27"/>
        <v>-4.4901784560105185E-2</v>
      </c>
      <c r="AU65">
        <f t="shared" si="23"/>
        <v>-0.1136290058255723</v>
      </c>
      <c r="AW65">
        <v>62</v>
      </c>
      <c r="AX65">
        <f>IF(Z65&gt;0, (R65*SUMPRODUCT(K65:$K$98, X65:$X$98)-K65*$AZ$3)/Z65, 0)</f>
        <v>-1.0387950791219419E+26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50</v>
      </c>
      <c r="R66">
        <f t="shared" si="0"/>
        <v>2000000</v>
      </c>
      <c r="S66">
        <f t="shared" si="1"/>
        <v>-1.2310374131613487E+27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-410.94954367261533</v>
      </c>
      <c r="AC66">
        <f t="shared" si="2"/>
        <v>-366.91923542197793</v>
      </c>
      <c r="AE66">
        <f t="shared" si="3"/>
        <v>0</v>
      </c>
      <c r="AF66">
        <f t="shared" si="24"/>
        <v>0</v>
      </c>
      <c r="AG66">
        <f t="shared" si="24"/>
        <v>-1.4902846635656507E-23</v>
      </c>
      <c r="AH66">
        <f t="shared" si="5"/>
        <v>-7.2368082654674909E-18</v>
      </c>
      <c r="AI66">
        <f t="shared" si="25"/>
        <v>-7.2368231683141263E-18</v>
      </c>
      <c r="AJ66">
        <f t="shared" si="7"/>
        <v>-44.030308250637404</v>
      </c>
      <c r="AK66">
        <f t="shared" si="22"/>
        <v>-28.766468057083078</v>
      </c>
      <c r="AL66">
        <f t="shared" si="26"/>
        <v>-72.796776307720478</v>
      </c>
      <c r="AN66">
        <f t="shared" si="27"/>
        <v>0</v>
      </c>
      <c r="AO66">
        <f t="shared" si="27"/>
        <v>0</v>
      </c>
      <c r="AP66">
        <f t="shared" si="27"/>
        <v>-1.8544291528755113E-26</v>
      </c>
      <c r="AQ66">
        <f t="shared" si="27"/>
        <v>-9.005090469859878E-21</v>
      </c>
      <c r="AR66">
        <f t="shared" si="27"/>
        <v>-9.0051090141514067E-21</v>
      </c>
      <c r="AS66">
        <f t="shared" si="27"/>
        <v>-5.478892001392472E-2</v>
      </c>
      <c r="AT66">
        <f t="shared" si="27"/>
        <v>-3.5795427742430788E-2</v>
      </c>
      <c r="AU66">
        <f t="shared" si="23"/>
        <v>-9.0584347756355502E-2</v>
      </c>
      <c r="AW66">
        <v>63</v>
      </c>
      <c r="AX66">
        <f>IF(Z66&gt;0, (R66*SUMPRODUCT(K66:$K$98, X66:$X$98)-K66*$AZ$3)/Z66, 0)</f>
        <v>-1.2310374131613487E+27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-1.5599022406478466E+28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-366.91923542197793</v>
      </c>
      <c r="AC67">
        <f t="shared" ref="AC67:AC79" si="30">S67*Z67</f>
        <v>-327.60646019819455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-1.0500865107486978E-24</v>
      </c>
      <c r="AH67">
        <f t="shared" ref="AH67:AH79" si="33">-X67*R67</f>
        <v>-5.4814926634204986E-19</v>
      </c>
      <c r="AI67">
        <f t="shared" ref="AI67:AI79" si="34">SUM(AE67:AH67)</f>
        <v>-5.4815031642856062E-19</v>
      </c>
      <c r="AJ67">
        <f t="shared" ref="AJ67:AJ79" si="35">AB67-AC67</f>
        <v>-39.312775223783376</v>
      </c>
      <c r="AK67">
        <f t="shared" si="22"/>
        <v>-25.684346479538458</v>
      </c>
      <c r="AL67">
        <f t="shared" si="26"/>
        <v>-64.997121703321838</v>
      </c>
      <c r="AN67">
        <f t="shared" ref="AN67:AT79" si="36">AE67*$K67</f>
        <v>0</v>
      </c>
      <c r="AO67">
        <f t="shared" si="36"/>
        <v>0</v>
      </c>
      <c r="AP67">
        <f t="shared" si="36"/>
        <v>-1.1666701085114567E-27</v>
      </c>
      <c r="AQ67">
        <f t="shared" si="36"/>
        <v>-6.090063604262404E-22</v>
      </c>
      <c r="AR67">
        <f t="shared" si="36"/>
        <v>-6.0900752709634894E-22</v>
      </c>
      <c r="AS67">
        <f t="shared" si="36"/>
        <v>-4.3677391592733331E-2</v>
      </c>
      <c r="AT67">
        <f t="shared" si="36"/>
        <v>-2.8535895840585763E-2</v>
      </c>
      <c r="AU67">
        <f t="shared" si="23"/>
        <v>-7.2213287433319104E-2</v>
      </c>
      <c r="AW67">
        <v>64</v>
      </c>
      <c r="AX67">
        <f>IF(Z67&gt;0, (R67*SUMPRODUCT(K67:$K$98, X67:$X$98)-K67*$AZ$3)/Z67, 0)</f>
        <v>-1.5599022406478466E+28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50</v>
      </c>
      <c r="R68">
        <f t="shared" si="28"/>
        <v>2000000</v>
      </c>
      <c r="S68">
        <f t="shared" si="29"/>
        <v>-2.1239371890865494E+29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-327.60646019819455</v>
      </c>
      <c r="AC68">
        <f t="shared" si="30"/>
        <v>-292.50576803410223</v>
      </c>
      <c r="AE68">
        <f t="shared" si="31"/>
        <v>0</v>
      </c>
      <c r="AF68">
        <f t="shared" si="32"/>
        <v>0</v>
      </c>
      <c r="AG68">
        <f t="shared" si="32"/>
        <v>-6.8859326334386902E-26</v>
      </c>
      <c r="AH68">
        <f t="shared" si="33"/>
        <v>-3.8829052772272955E-20</v>
      </c>
      <c r="AI68">
        <f t="shared" si="34"/>
        <v>-3.8829121631599291E-20</v>
      </c>
      <c r="AJ68">
        <f t="shared" si="35"/>
        <v>-35.100692164092322</v>
      </c>
      <c r="AK68">
        <f t="shared" si="22"/>
        <v>-22.932452213873621</v>
      </c>
      <c r="AL68">
        <f t="shared" si="26"/>
        <v>-58.033144377965939</v>
      </c>
      <c r="AN68">
        <f t="shared" si="36"/>
        <v>0</v>
      </c>
      <c r="AO68">
        <f t="shared" si="36"/>
        <v>0</v>
      </c>
      <c r="AP68">
        <f t="shared" si="36"/>
        <v>-6.8307397349990004E-29</v>
      </c>
      <c r="AQ68">
        <f t="shared" si="36"/>
        <v>-3.851782579979832E-23</v>
      </c>
      <c r="AR68">
        <f t="shared" si="36"/>
        <v>-3.8517894107195675E-23</v>
      </c>
      <c r="AS68">
        <f t="shared" si="36"/>
        <v>-3.4819349165125441E-2</v>
      </c>
      <c r="AT68">
        <f t="shared" si="36"/>
        <v>-2.2748641454548593E-2</v>
      </c>
      <c r="AU68">
        <f t="shared" si="23"/>
        <v>-5.7567990619674027E-2</v>
      </c>
      <c r="AW68">
        <v>65</v>
      </c>
      <c r="AX68">
        <f>IF(Z68&gt;0, (R68*SUMPRODUCT(K68:$K$98, X68:$X$98)-K68*$AZ$3)/Z68, 0)</f>
        <v>-2.1239371890865494E+29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50</v>
      </c>
      <c r="R69">
        <f t="shared" si="28"/>
        <v>2000000</v>
      </c>
      <c r="S69">
        <f t="shared" si="29"/>
        <v>-3.1236924726202209E+30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-292.50576803410223</v>
      </c>
      <c r="AC69">
        <f t="shared" si="30"/>
        <v>-261.1658643161627</v>
      </c>
      <c r="AE69">
        <f t="shared" si="31"/>
        <v>0</v>
      </c>
      <c r="AF69">
        <f t="shared" si="32"/>
        <v>0</v>
      </c>
      <c r="AG69">
        <f t="shared" si="32"/>
        <v>-4.180402946278049E-27</v>
      </c>
      <c r="AH69">
        <f t="shared" si="33"/>
        <v>-2.5596132049905994E-21</v>
      </c>
      <c r="AI69">
        <f t="shared" si="34"/>
        <v>-2.5596173853935458E-21</v>
      </c>
      <c r="AJ69">
        <f t="shared" si="35"/>
        <v>-31.339903717939535</v>
      </c>
      <c r="AK69">
        <f t="shared" si="22"/>
        <v>-20.47540376238716</v>
      </c>
      <c r="AL69">
        <f t="shared" si="26"/>
        <v>-51.815307480326695</v>
      </c>
      <c r="AN69">
        <f t="shared" si="36"/>
        <v>0</v>
      </c>
      <c r="AO69">
        <f t="shared" si="36"/>
        <v>0</v>
      </c>
      <c r="AP69">
        <f t="shared" si="36"/>
        <v>-3.7025854574956189E-30</v>
      </c>
      <c r="AQ69">
        <f t="shared" si="36"/>
        <v>-2.2670509880033933E-24</v>
      </c>
      <c r="AR69">
        <f t="shared" si="36"/>
        <v>-2.267054690588851E-24</v>
      </c>
      <c r="AS69">
        <f t="shared" si="36"/>
        <v>-2.7757771974749199E-2</v>
      </c>
      <c r="AT69">
        <f t="shared" si="36"/>
        <v>-1.8135077690169473E-2</v>
      </c>
      <c r="AU69">
        <f t="shared" si="23"/>
        <v>-4.5892849664918675E-2</v>
      </c>
      <c r="AW69">
        <v>66</v>
      </c>
      <c r="AX69">
        <f>IF(Z69&gt;0, (R69*SUMPRODUCT(K69:$K$98, X69:$X$98)-K69*$AZ$3)/Z69, 0)</f>
        <v>-3.1236924726202209E+30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50</v>
      </c>
      <c r="R70">
        <f t="shared" si="28"/>
        <v>2000000</v>
      </c>
      <c r="S70">
        <f t="shared" si="29"/>
        <v>-5.0653652651692673E+31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-261.1658643161627</v>
      </c>
      <c r="AC70">
        <f t="shared" si="30"/>
        <v>-233.18380742514526</v>
      </c>
      <c r="AE70">
        <f t="shared" si="31"/>
        <v>0</v>
      </c>
      <c r="AF70">
        <f t="shared" si="32"/>
        <v>0</v>
      </c>
      <c r="AG70">
        <f t="shared" si="32"/>
        <v>-2.3017472108929254E-28</v>
      </c>
      <c r="AH70">
        <f t="shared" si="33"/>
        <v>-1.5633696782903904E-22</v>
      </c>
      <c r="AI70">
        <f t="shared" si="34"/>
        <v>-1.5633719800376013E-22</v>
      </c>
      <c r="AJ70">
        <f t="shared" si="35"/>
        <v>-27.982056891017436</v>
      </c>
      <c r="AK70">
        <f t="shared" si="22"/>
        <v>-18.281610502131389</v>
      </c>
      <c r="AL70">
        <f t="shared" si="26"/>
        <v>-46.263667393148822</v>
      </c>
      <c r="AN70">
        <f t="shared" si="36"/>
        <v>0</v>
      </c>
      <c r="AO70">
        <f t="shared" si="36"/>
        <v>0</v>
      </c>
      <c r="AP70">
        <f t="shared" si="36"/>
        <v>-1.8202311773453039E-31</v>
      </c>
      <c r="AQ70">
        <f t="shared" si="36"/>
        <v>-1.2363191825207103E-25</v>
      </c>
      <c r="AR70">
        <f t="shared" si="36"/>
        <v>-1.2363210027518876E-25</v>
      </c>
      <c r="AS70">
        <f t="shared" si="36"/>
        <v>-2.2128325872727353E-2</v>
      </c>
      <c r="AT70">
        <f t="shared" si="36"/>
        <v>-1.4457172903515201E-2</v>
      </c>
      <c r="AU70">
        <f t="shared" si="23"/>
        <v>-3.658549877624255E-2</v>
      </c>
      <c r="AW70">
        <v>67</v>
      </c>
      <c r="AX70">
        <f>IF(Z70&gt;0, (R70*SUMPRODUCT(K70:$K$98, X70:$X$98)-K70*$AZ$3)/Z70, 0)</f>
        <v>-5.0653652651692673E+31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50</v>
      </c>
      <c r="R71">
        <f t="shared" si="28"/>
        <v>2000000</v>
      </c>
      <c r="S71">
        <f t="shared" si="29"/>
        <v>-9.1473441685461839E+32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-233.18380742514526</v>
      </c>
      <c r="AC71">
        <f t="shared" si="30"/>
        <v>-208.19982805816539</v>
      </c>
      <c r="AE71">
        <f t="shared" si="31"/>
        <v>0</v>
      </c>
      <c r="AF71">
        <f t="shared" si="32"/>
        <v>0</v>
      </c>
      <c r="AG71">
        <f t="shared" si="32"/>
        <v>-1.1380342983817961E-29</v>
      </c>
      <c r="AH71">
        <f t="shared" si="33"/>
        <v>-8.6597052357832653E-24</v>
      </c>
      <c r="AI71">
        <f t="shared" si="34"/>
        <v>-8.6597166161262494E-24</v>
      </c>
      <c r="AJ71">
        <f t="shared" si="35"/>
        <v>-24.983979366979867</v>
      </c>
      <c r="AK71">
        <f t="shared" si="22"/>
        <v>-16.322866519760169</v>
      </c>
      <c r="AL71">
        <f t="shared" si="26"/>
        <v>-41.306845886740035</v>
      </c>
      <c r="AN71">
        <f t="shared" si="36"/>
        <v>0</v>
      </c>
      <c r="AO71">
        <f t="shared" si="36"/>
        <v>0</v>
      </c>
      <c r="AP71">
        <f t="shared" si="36"/>
        <v>-8.035376890618183E-33</v>
      </c>
      <c r="AQ71">
        <f t="shared" si="36"/>
        <v>-6.1144023014175965E-27</v>
      </c>
      <c r="AR71">
        <f t="shared" si="36"/>
        <v>-6.1144103367944869E-27</v>
      </c>
      <c r="AS71">
        <f t="shared" si="36"/>
        <v>-1.7640565906192094E-2</v>
      </c>
      <c r="AT71">
        <f t="shared" si="36"/>
        <v>-1.1525169725378826E-2</v>
      </c>
      <c r="AU71">
        <f t="shared" si="23"/>
        <v>-2.9165735631570919E-2</v>
      </c>
      <c r="AW71">
        <v>68</v>
      </c>
      <c r="AX71">
        <f>IF(Z71&gt;0, (R71*SUMPRODUCT(K71:$K$98, X71:$X$98)-K71*$AZ$3)/Z71, 0)</f>
        <v>-9.1473441685461839E+32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50</v>
      </c>
      <c r="R72">
        <f t="shared" si="28"/>
        <v>2000000</v>
      </c>
      <c r="S72">
        <f t="shared" si="29"/>
        <v>-1.8620541618499872E+34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-208.19982805816539</v>
      </c>
      <c r="AC72">
        <f t="shared" si="30"/>
        <v>-185.89270362336194</v>
      </c>
      <c r="AE72">
        <f t="shared" si="31"/>
        <v>0</v>
      </c>
      <c r="AF72">
        <f t="shared" si="32"/>
        <v>0</v>
      </c>
      <c r="AG72">
        <f t="shared" si="32"/>
        <v>-4.9916030218657527E-31</v>
      </c>
      <c r="AH72">
        <f t="shared" si="33"/>
        <v>-4.3069517007172821E-25</v>
      </c>
      <c r="AI72">
        <f t="shared" si="34"/>
        <v>-4.3069566923203037E-25</v>
      </c>
      <c r="AJ72">
        <f t="shared" si="35"/>
        <v>-22.307124434803455</v>
      </c>
      <c r="AK72">
        <f t="shared" ref="AK72:AK79" si="49">G72*SUM(AB72:AB72, AE72:AF72)</f>
        <v>-14.573987964071579</v>
      </c>
      <c r="AL72">
        <f t="shared" si="26"/>
        <v>-36.881112398875032</v>
      </c>
      <c r="AN72">
        <f t="shared" si="36"/>
        <v>0</v>
      </c>
      <c r="AO72">
        <f t="shared" si="36"/>
        <v>0</v>
      </c>
      <c r="AP72">
        <f t="shared" si="36"/>
        <v>-3.1468273553913384E-34</v>
      </c>
      <c r="AQ72">
        <f t="shared" si="36"/>
        <v>-2.715206592110061E-28</v>
      </c>
      <c r="AR72">
        <f t="shared" si="36"/>
        <v>-2.7152097389374162E-28</v>
      </c>
      <c r="AS72">
        <f t="shared" si="36"/>
        <v>-1.4062951136951607E-2</v>
      </c>
      <c r="AT72">
        <f t="shared" si="36"/>
        <v>-9.1877947428083764E-3</v>
      </c>
      <c r="AU72">
        <f t="shared" si="23"/>
        <v>-2.325074587975998E-2</v>
      </c>
      <c r="AW72">
        <v>69</v>
      </c>
      <c r="AX72">
        <f>IF(Z72&gt;0, (R72*SUMPRODUCT(K72:$K$98, X72:$X$98)-K72*$AZ$3)/Z72, 0)</f>
        <v>-1.8620541618499872E+34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50</v>
      </c>
      <c r="R73">
        <f t="shared" si="28"/>
        <v>2000000</v>
      </c>
      <c r="S73">
        <f t="shared" si="29"/>
        <v>-4.3379502274406183E+35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-185.89270362336194</v>
      </c>
      <c r="AC73">
        <f t="shared" si="30"/>
        <v>-165.9756282351446</v>
      </c>
      <c r="AE73">
        <f t="shared" si="31"/>
        <v>0</v>
      </c>
      <c r="AF73">
        <f t="shared" si="32"/>
        <v>0</v>
      </c>
      <c r="AG73">
        <f t="shared" si="32"/>
        <v>-1.9130651521222026E-32</v>
      </c>
      <c r="AH73">
        <f t="shared" si="33"/>
        <v>-1.9001521905739498E-26</v>
      </c>
      <c r="AI73">
        <f t="shared" si="34"/>
        <v>-1.900154103639102E-26</v>
      </c>
      <c r="AJ73">
        <f t="shared" si="35"/>
        <v>-19.917075388217341</v>
      </c>
      <c r="AK73">
        <f t="shared" si="49"/>
        <v>-13.012489253635337</v>
      </c>
      <c r="AL73">
        <f t="shared" si="26"/>
        <v>-32.929564641852679</v>
      </c>
      <c r="AN73">
        <f t="shared" si="36"/>
        <v>0</v>
      </c>
      <c r="AO73">
        <f t="shared" si="36"/>
        <v>0</v>
      </c>
      <c r="AP73">
        <f t="shared" si="36"/>
        <v>-1.0768237261537402E-35</v>
      </c>
      <c r="AQ73">
        <f t="shared" si="36"/>
        <v>-1.0695552944672163E-29</v>
      </c>
      <c r="AR73">
        <f t="shared" si="36"/>
        <v>-1.0695563712909426E-29</v>
      </c>
      <c r="AS73">
        <f t="shared" si="36"/>
        <v>-1.1210898546676965E-2</v>
      </c>
      <c r="AT73">
        <f t="shared" si="36"/>
        <v>-7.3244537171622878E-3</v>
      </c>
      <c r="AU73">
        <f t="shared" si="23"/>
        <v>-1.8535352263839254E-2</v>
      </c>
      <c r="AW73">
        <v>70</v>
      </c>
      <c r="AX73">
        <f>IF(Z73&gt;0, (R73*SUMPRODUCT(K73:$K$98, X73:$X$98)-K73*$AZ$3)/Z73, 0)</f>
        <v>-4.3379502274406183E+35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50</v>
      </c>
      <c r="R74">
        <f t="shared" si="28"/>
        <v>2000000</v>
      </c>
      <c r="S74">
        <f t="shared" si="29"/>
        <v>-1.1793664817091608E+37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-165.9756282351446</v>
      </c>
      <c r="AC74">
        <f t="shared" si="30"/>
        <v>-148.19252520995053</v>
      </c>
      <c r="AE74">
        <f t="shared" si="31"/>
        <v>0</v>
      </c>
      <c r="AF74">
        <f t="shared" si="32"/>
        <v>0</v>
      </c>
      <c r="AG74">
        <f t="shared" si="32"/>
        <v>-6.2827173532686406E-34</v>
      </c>
      <c r="AH74">
        <f t="shared" si="33"/>
        <v>-7.3244293082731768E-28</v>
      </c>
      <c r="AI74">
        <f t="shared" si="34"/>
        <v>-7.3244355909905296E-28</v>
      </c>
      <c r="AJ74">
        <f t="shared" si="35"/>
        <v>-17.783103025194066</v>
      </c>
      <c r="AK74">
        <f t="shared" si="49"/>
        <v>-11.618293976460123</v>
      </c>
      <c r="AL74">
        <f t="shared" si="26"/>
        <v>-29.401397001654189</v>
      </c>
      <c r="AN74">
        <f t="shared" si="36"/>
        <v>0</v>
      </c>
      <c r="AO74">
        <f t="shared" si="36"/>
        <v>0</v>
      </c>
      <c r="AP74">
        <f t="shared" si="36"/>
        <v>-3.1575072372416363E-37</v>
      </c>
      <c r="AQ74">
        <f t="shared" si="36"/>
        <v>-3.6810407422682014E-31</v>
      </c>
      <c r="AR74">
        <f t="shared" si="36"/>
        <v>-3.6810438997754384E-31</v>
      </c>
      <c r="AS74">
        <f t="shared" si="36"/>
        <v>-8.9372596832565151E-3</v>
      </c>
      <c r="AT74">
        <f t="shared" si="36"/>
        <v>-5.8390096597275894E-3</v>
      </c>
      <c r="AU74">
        <f t="shared" si="23"/>
        <v>-1.4776269342984105E-2</v>
      </c>
      <c r="AW74">
        <v>71</v>
      </c>
      <c r="AX74">
        <f>IF(Z74&gt;0, (R74*SUMPRODUCT(K74:$K$98, X74:$X$98)-K74*$AZ$3)/Z74, 0)</f>
        <v>-1.1793664817091608E+37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50</v>
      </c>
      <c r="R75">
        <f t="shared" si="28"/>
        <v>2000000</v>
      </c>
      <c r="S75">
        <f t="shared" si="29"/>
        <v>-3.8452755343527653E+38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-148.19252520995053</v>
      </c>
      <c r="AC75">
        <f t="shared" si="30"/>
        <v>-132.31475465174151</v>
      </c>
      <c r="AE75">
        <f t="shared" si="31"/>
        <v>0</v>
      </c>
      <c r="AF75">
        <f t="shared" si="32"/>
        <v>0</v>
      </c>
      <c r="AG75">
        <f t="shared" si="32"/>
        <v>-1.7204847021971945E-35</v>
      </c>
      <c r="AH75">
        <f t="shared" si="33"/>
        <v>-2.4191366838064939E-29</v>
      </c>
      <c r="AI75">
        <f t="shared" si="34"/>
        <v>-2.4191384042911961E-29</v>
      </c>
      <c r="AJ75">
        <f t="shared" si="35"/>
        <v>-15.877770558209022</v>
      </c>
      <c r="AK75">
        <f t="shared" si="49"/>
        <v>-10.373476764696537</v>
      </c>
      <c r="AL75">
        <f t="shared" si="26"/>
        <v>-26.251247322905559</v>
      </c>
      <c r="AN75">
        <f t="shared" si="36"/>
        <v>0</v>
      </c>
      <c r="AO75">
        <f t="shared" si="36"/>
        <v>0</v>
      </c>
      <c r="AP75">
        <f t="shared" si="36"/>
        <v>-7.7202190908525843E-39</v>
      </c>
      <c r="AQ75">
        <f t="shared" si="36"/>
        <v>-1.0855234682327395E-32</v>
      </c>
      <c r="AR75">
        <f t="shared" si="36"/>
        <v>-1.0855242402546486E-32</v>
      </c>
      <c r="AS75">
        <f t="shared" si="36"/>
        <v>-7.1247287015756798E-3</v>
      </c>
      <c r="AT75">
        <f t="shared" si="36"/>
        <v>-4.6548227516961006E-3</v>
      </c>
      <c r="AU75">
        <f t="shared" si="23"/>
        <v>-1.177955145327178E-2</v>
      </c>
      <c r="AW75">
        <v>72</v>
      </c>
      <c r="AX75">
        <f>IF(Z75&gt;0, (R75*SUMPRODUCT(K75:$K$98, X75:$X$98)-K75*$AZ$3)/Z75, 0)</f>
        <v>-3.8452755343527653E+38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50</v>
      </c>
      <c r="R76">
        <f t="shared" si="28"/>
        <v>2000000</v>
      </c>
      <c r="S76">
        <f t="shared" si="29"/>
        <v>-1.5657144458303055E+40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-132.31475465174151</v>
      </c>
      <c r="AC76">
        <f t="shared" si="30"/>
        <v>-118.13817379619778</v>
      </c>
      <c r="AE76">
        <f t="shared" si="31"/>
        <v>0</v>
      </c>
      <c r="AF76">
        <f t="shared" si="32"/>
        <v>0</v>
      </c>
      <c r="AG76">
        <f t="shared" si="32"/>
        <v>-3.7726602737432292E-37</v>
      </c>
      <c r="AH76">
        <f t="shared" si="33"/>
        <v>-6.6622130097511606E-31</v>
      </c>
      <c r="AI76">
        <f t="shared" si="34"/>
        <v>-6.6622167824114344E-31</v>
      </c>
      <c r="AJ76">
        <f t="shared" si="35"/>
        <v>-14.176580855543733</v>
      </c>
      <c r="AK76">
        <f t="shared" si="49"/>
        <v>-9.2620328256219064</v>
      </c>
      <c r="AL76">
        <f t="shared" si="26"/>
        <v>-23.438613681165641</v>
      </c>
      <c r="AN76">
        <f t="shared" si="36"/>
        <v>0</v>
      </c>
      <c r="AO76">
        <f t="shared" si="36"/>
        <v>0</v>
      </c>
      <c r="AP76">
        <f t="shared" si="36"/>
        <v>-1.5115011646478023E-40</v>
      </c>
      <c r="AQ76">
        <f t="shared" si="36"/>
        <v>-2.6691888462512513E-34</v>
      </c>
      <c r="AR76">
        <f t="shared" si="36"/>
        <v>-2.6691903577524159E-34</v>
      </c>
      <c r="AS76">
        <f t="shared" si="36"/>
        <v>-5.679790100108148E-3</v>
      </c>
      <c r="AT76">
        <f t="shared" si="36"/>
        <v>-3.7107961987373241E-3</v>
      </c>
      <c r="AU76">
        <f t="shared" si="23"/>
        <v>-9.3905862988454738E-3</v>
      </c>
      <c r="AW76">
        <v>73</v>
      </c>
      <c r="AX76">
        <f>IF(Z76&gt;0, (R76*SUMPRODUCT(K76:$K$98, X76:$X$98)-K76*$AZ$3)/Z76, 0)</f>
        <v>-1.5657144458303055E+40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50</v>
      </c>
      <c r="R77">
        <f t="shared" si="28"/>
        <v>2000000</v>
      </c>
      <c r="S77">
        <f t="shared" si="29"/>
        <v>-8.4872995925686206E+41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-118.13817379619778</v>
      </c>
      <c r="AC77">
        <f t="shared" si="30"/>
        <v>-105.48051231803373</v>
      </c>
      <c r="AE77">
        <f t="shared" si="31"/>
        <v>0</v>
      </c>
      <c r="AF77">
        <f t="shared" si="32"/>
        <v>0</v>
      </c>
      <c r="AG77">
        <f t="shared" si="32"/>
        <v>-6.2140207946937103E-39</v>
      </c>
      <c r="AH77">
        <f t="shared" si="33"/>
        <v>-1.4691173852235437E-32</v>
      </c>
      <c r="AI77">
        <f t="shared" si="34"/>
        <v>-1.4691180066256231E-32</v>
      </c>
      <c r="AJ77">
        <f t="shared" si="35"/>
        <v>-12.657661478164044</v>
      </c>
      <c r="AK77">
        <f t="shared" si="49"/>
        <v>-8.2696721657338443</v>
      </c>
      <c r="AL77">
        <f t="shared" si="26"/>
        <v>-20.927333643897889</v>
      </c>
      <c r="AN77">
        <f t="shared" si="36"/>
        <v>0</v>
      </c>
      <c r="AO77">
        <f t="shared" si="36"/>
        <v>0</v>
      </c>
      <c r="AP77">
        <f t="shared" si="36"/>
        <v>-2.222877176753253E-42</v>
      </c>
      <c r="AQ77">
        <f t="shared" si="36"/>
        <v>-5.2553211736488841E-36</v>
      </c>
      <c r="AR77">
        <f t="shared" si="36"/>
        <v>-5.2553233965260604E-36</v>
      </c>
      <c r="AS77">
        <f t="shared" si="36"/>
        <v>-4.5278938935811117E-3</v>
      </c>
      <c r="AT77">
        <f t="shared" si="36"/>
        <v>-2.9582240104729937E-3</v>
      </c>
      <c r="AU77">
        <f t="shared" si="23"/>
        <v>-7.4861179040541055E-3</v>
      </c>
      <c r="AW77">
        <v>74</v>
      </c>
      <c r="AX77">
        <f>IF(Z77&gt;0, (R77*SUMPRODUCT(K77:$K$98, X77:$X$98)-K77*$AZ$3)/Z77, 0)</f>
        <v>-8.4872995925686206E+41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50</v>
      </c>
      <c r="R78">
        <f t="shared" si="28"/>
        <v>2000000</v>
      </c>
      <c r="S78">
        <f t="shared" si="29"/>
        <v>-6.8799784436643133E+43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-105.48051231803373</v>
      </c>
      <c r="AC78">
        <f t="shared" si="30"/>
        <v>-94.179028855387259</v>
      </c>
      <c r="AE78">
        <f t="shared" si="31"/>
        <v>0</v>
      </c>
      <c r="AF78">
        <f t="shared" si="32"/>
        <v>0</v>
      </c>
      <c r="AG78">
        <f t="shared" si="32"/>
        <v>-6.8444276116966294E-41</v>
      </c>
      <c r="AH78">
        <f t="shared" si="33"/>
        <v>-2.4333745242519231E-34</v>
      </c>
      <c r="AI78">
        <f t="shared" si="34"/>
        <v>-2.4333752086946843E-34</v>
      </c>
      <c r="AJ78">
        <f t="shared" si="35"/>
        <v>-11.301483462646473</v>
      </c>
      <c r="AK78">
        <f t="shared" si="49"/>
        <v>-7.3836358622623619</v>
      </c>
      <c r="AL78">
        <f t="shared" si="26"/>
        <v>-18.685119324908836</v>
      </c>
      <c r="AN78">
        <f t="shared" si="36"/>
        <v>0</v>
      </c>
      <c r="AO78">
        <f t="shared" si="36"/>
        <v>0</v>
      </c>
      <c r="AP78">
        <f t="shared" si="36"/>
        <v>-2.1860589872726752E-44</v>
      </c>
      <c r="AQ78">
        <f t="shared" si="36"/>
        <v>-7.7720162297438095E-38</v>
      </c>
      <c r="AR78">
        <f t="shared" si="36"/>
        <v>-7.7720184158027975E-38</v>
      </c>
      <c r="AS78">
        <f t="shared" si="36"/>
        <v>-3.6096092901635153E-3</v>
      </c>
      <c r="AT78">
        <f t="shared" si="36"/>
        <v>-2.3582780695734964E-3</v>
      </c>
      <c r="AU78">
        <f t="shared" si="23"/>
        <v>-5.9678873597370126E-3</v>
      </c>
      <c r="AW78">
        <v>75</v>
      </c>
      <c r="AX78">
        <f>IF(Z78&gt;0, (R78*SUMPRODUCT(K78:$K$98, X78:$X$98)-K78*$AZ$3)/Z78, 0)</f>
        <v>-6.8799784436643133E+43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-94.179028855387259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-94.179028855387259</v>
      </c>
      <c r="AK79">
        <f t="shared" si="49"/>
        <v>-6.5925320198771091</v>
      </c>
      <c r="AL79">
        <f t="shared" si="26"/>
        <v>-100.77156087526437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-7.8073535259738388E-40</v>
      </c>
      <c r="AR79">
        <f t="shared" si="36"/>
        <v>-7.8073535259738388E-40</v>
      </c>
      <c r="AS79">
        <f t="shared" si="36"/>
        <v>-2.6857211980383294E-2</v>
      </c>
      <c r="AT79">
        <f t="shared" si="36"/>
        <v>-1.880004838626831E-3</v>
      </c>
      <c r="AU79">
        <f t="shared" si="23"/>
        <v>-2.8737216819010127E-2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507342.42137047614</v>
      </c>
      <c r="AO81" s="8">
        <f t="shared" si="50"/>
        <v>-50734.242137047615</v>
      </c>
      <c r="AP81" s="8">
        <f t="shared" si="50"/>
        <v>-782.02398153740637</v>
      </c>
      <c r="AQ81" s="8">
        <f t="shared" si="50"/>
        <v>-294869.23696637759</v>
      </c>
      <c r="AR81" s="8">
        <f t="shared" si="50"/>
        <v>160956.9182855135</v>
      </c>
      <c r="AS81" s="8">
        <f t="shared" si="50"/>
        <v>-52670.338270702945</v>
      </c>
      <c r="AT81" s="8">
        <f t="shared" si="50"/>
        <v>22172.899766169005</v>
      </c>
      <c r="AU81" s="8">
        <f t="shared" si="50"/>
        <v>130459.47978097948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1079281.6020188399</v>
      </c>
      <c r="K3">
        <v>1</v>
      </c>
      <c r="L3" s="2">
        <v>0</v>
      </c>
      <c r="O3">
        <f>$C$3</f>
        <v>1079281.6020188399</v>
      </c>
      <c r="P3" s="2">
        <f>O3*C5</f>
        <v>107928.16020188399</v>
      </c>
      <c r="Q3" s="4">
        <f>B8</f>
        <v>400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1079281.6020188399</v>
      </c>
      <c r="AF3">
        <f t="shared" ref="AF3:AG34" si="4">-$Z3*P3</f>
        <v>-107928.16020188399</v>
      </c>
      <c r="AG3">
        <f t="shared" si="4"/>
        <v>-400</v>
      </c>
      <c r="AH3">
        <f t="shared" ref="AH3:AH66" si="5">-X3*R3</f>
        <v>0</v>
      </c>
      <c r="AI3">
        <f t="shared" ref="AI3:AI34" si="6">SUM(AE3:AH3)</f>
        <v>970953.44181695592</v>
      </c>
      <c r="AJ3">
        <f t="shared" ref="AJ3:AJ66" si="7">AB3-AC3</f>
        <v>0</v>
      </c>
      <c r="AL3">
        <f t="shared" ref="AL3:AL34" si="8">SUM(AI3:AK3)</f>
        <v>970953.44181695592</v>
      </c>
      <c r="AN3">
        <f t="shared" ref="AN3:AU34" si="9">AE3*$K3</f>
        <v>1079281.6020188399</v>
      </c>
      <c r="AO3">
        <f t="shared" si="9"/>
        <v>-107928.16020188399</v>
      </c>
      <c r="AP3">
        <f t="shared" si="9"/>
        <v>-400</v>
      </c>
      <c r="AQ3">
        <f t="shared" si="9"/>
        <v>0</v>
      </c>
      <c r="AR3">
        <f t="shared" si="9"/>
        <v>970953.44181695592</v>
      </c>
      <c r="AS3">
        <f t="shared" si="9"/>
        <v>0</v>
      </c>
      <c r="AT3">
        <f t="shared" si="9"/>
        <v>0</v>
      </c>
      <c r="AU3">
        <f t="shared" si="9"/>
        <v>970953.44181695592</v>
      </c>
      <c r="AW3">
        <v>0</v>
      </c>
      <c r="AX3">
        <f>IF(Z3&gt;0, (R3*SUMPRODUCT(K3:$K$98, X3:$X$98)-K3*$AZ$3)/Z3, 0)</f>
        <v>0</v>
      </c>
      <c r="AZ3">
        <f>C6*ABS(SUMPRODUCT(X4:X69, K4:K69))/1</f>
        <v>686742.19484938611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47468.64368854888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46064.711082816357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-46064.711082816357</v>
      </c>
      <c r="AK4">
        <f>G4*SUM(AB4, AE4:AF4)</f>
        <v>0</v>
      </c>
      <c r="AL4">
        <f t="shared" si="8"/>
        <v>-85216.711082816357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-42974.821422536013</v>
      </c>
      <c r="AT4">
        <f t="shared" si="9"/>
        <v>0</v>
      </c>
      <c r="AU4">
        <f t="shared" si="9"/>
        <v>-79500.616739263322</v>
      </c>
      <c r="AW4">
        <v>1</v>
      </c>
      <c r="AX4">
        <f>IF(Z4&gt;0, (R4*SUMPRODUCT(K4:$K$98, X4:$X$98)-K4*$AZ$3)/Z4, 0)</f>
        <v>47468.64368854888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50</v>
      </c>
      <c r="R5">
        <f t="shared" si="0"/>
        <v>2000000</v>
      </c>
      <c r="S5">
        <f t="shared" si="1"/>
        <v>67131.370837413764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46064.711082816357</v>
      </c>
      <c r="AC5">
        <f t="shared" si="2"/>
        <v>62977.642643044004</v>
      </c>
      <c r="AE5">
        <f t="shared" si="3"/>
        <v>0</v>
      </c>
      <c r="AF5">
        <f t="shared" si="4"/>
        <v>0</v>
      </c>
      <c r="AG5">
        <f t="shared" si="4"/>
        <v>-46.906268900399994</v>
      </c>
      <c r="AH5">
        <f t="shared" si="5"/>
        <v>-45188.763983999997</v>
      </c>
      <c r="AI5">
        <f t="shared" si="6"/>
        <v>-45235.670252900396</v>
      </c>
      <c r="AJ5">
        <f t="shared" si="7"/>
        <v>-16912.931560227647</v>
      </c>
      <c r="AK5">
        <f>G5*SUM(AB5, AE5:AF5)</f>
        <v>1888.6531543954707</v>
      </c>
      <c r="AL5">
        <f t="shared" si="8"/>
        <v>-60259.948658732574</v>
      </c>
      <c r="AN5">
        <f t="shared" si="9"/>
        <v>0</v>
      </c>
      <c r="AO5">
        <f t="shared" si="9"/>
        <v>0</v>
      </c>
      <c r="AP5">
        <f t="shared" si="9"/>
        <v>-40.109926615827071</v>
      </c>
      <c r="AQ5">
        <f t="shared" si="9"/>
        <v>-38641.274391421764</v>
      </c>
      <c r="AR5">
        <f t="shared" si="9"/>
        <v>-38681.384318037592</v>
      </c>
      <c r="AS5">
        <f t="shared" si="9"/>
        <v>-14462.383379494329</v>
      </c>
      <c r="AT5">
        <f t="shared" si="9"/>
        <v>1615.002454925735</v>
      </c>
      <c r="AU5">
        <f t="shared" si="9"/>
        <v>-51528.765242606183</v>
      </c>
      <c r="AW5">
        <v>2</v>
      </c>
      <c r="AX5">
        <f>IF(Z5&gt;0, (R5*SUMPRODUCT(K5:$K$98, X5:$X$98)-K5*$AZ$3)/Z5, 0)</f>
        <v>67131.370837413764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50</v>
      </c>
      <c r="R6">
        <f t="shared" si="0"/>
        <v>2000000</v>
      </c>
      <c r="S6">
        <f t="shared" si="1"/>
        <v>90576.305271980906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62977.642643044004</v>
      </c>
      <c r="AC6">
        <f t="shared" si="2"/>
        <v>81815.308371174149</v>
      </c>
      <c r="AE6">
        <f t="shared" si="3"/>
        <v>0</v>
      </c>
      <c r="AF6">
        <f t="shared" si="4"/>
        <v>0</v>
      </c>
      <c r="AG6">
        <f t="shared" si="4"/>
        <v>-45.16374791701903</v>
      </c>
      <c r="AH6">
        <f t="shared" si="5"/>
        <v>-50938.331775078383</v>
      </c>
      <c r="AI6">
        <f t="shared" si="6"/>
        <v>-50983.495522995399</v>
      </c>
      <c r="AJ6">
        <f t="shared" si="7"/>
        <v>-18837.665728130145</v>
      </c>
      <c r="AK6">
        <f>G6*SUM(AB6, AE6:AF6)</f>
        <v>3684.1920946180744</v>
      </c>
      <c r="AL6">
        <f t="shared" si="8"/>
        <v>-66136.969156507461</v>
      </c>
      <c r="AN6">
        <f t="shared" si="9"/>
        <v>0</v>
      </c>
      <c r="AO6">
        <f t="shared" si="9"/>
        <v>0</v>
      </c>
      <c r="AP6">
        <f t="shared" si="9"/>
        <v>-34.839768111840961</v>
      </c>
      <c r="AQ6">
        <f t="shared" si="9"/>
        <v>-39294.340015988782</v>
      </c>
      <c r="AR6">
        <f t="shared" si="9"/>
        <v>-39329.179784100626</v>
      </c>
      <c r="AS6">
        <f t="shared" si="9"/>
        <v>-14531.564274565328</v>
      </c>
      <c r="AT6">
        <f t="shared" si="9"/>
        <v>2842.0227322985938</v>
      </c>
      <c r="AU6">
        <f t="shared" si="9"/>
        <v>-51018.721326367355</v>
      </c>
      <c r="AW6">
        <v>3</v>
      </c>
      <c r="AX6">
        <f>IF(Z6&gt;0, (R6*SUMPRODUCT(K6:$K$98, X6:$X$98)-K6*$AZ$3)/Z6, 0)</f>
        <v>90576.305271980906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50</v>
      </c>
      <c r="R7">
        <f t="shared" si="0"/>
        <v>2000000</v>
      </c>
      <c r="S7">
        <f t="shared" si="1"/>
        <v>104259.16068501408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81815.308371174149</v>
      </c>
      <c r="AC7">
        <f t="shared" si="2"/>
        <v>90286.592813299445</v>
      </c>
      <c r="AE7">
        <f t="shared" si="3"/>
        <v>0</v>
      </c>
      <c r="AF7">
        <f t="shared" si="4"/>
        <v>0</v>
      </c>
      <c r="AG7">
        <f t="shared" si="4"/>
        <v>-43.299117420516978</v>
      </c>
      <c r="AH7">
        <f t="shared" si="5"/>
        <v>-56519.720693274299</v>
      </c>
      <c r="AI7">
        <f t="shared" si="6"/>
        <v>-56563.019810694816</v>
      </c>
      <c r="AJ7">
        <f t="shared" si="7"/>
        <v>-8471.2844421252958</v>
      </c>
      <c r="AK7">
        <f>G7*SUM(AB7, AE7:AF7)</f>
        <v>4017.1316410246504</v>
      </c>
      <c r="AL7">
        <f t="shared" si="8"/>
        <v>-61017.17261179546</v>
      </c>
      <c r="AN7">
        <f t="shared" si="9"/>
        <v>0</v>
      </c>
      <c r="AO7">
        <f t="shared" si="9"/>
        <v>0</v>
      </c>
      <c r="AP7">
        <f t="shared" si="9"/>
        <v>-30.389749290852059</v>
      </c>
      <c r="AQ7">
        <f t="shared" si="9"/>
        <v>-39668.710222802532</v>
      </c>
      <c r="AR7">
        <f t="shared" si="9"/>
        <v>-39699.099972093383</v>
      </c>
      <c r="AS7">
        <f t="shared" si="9"/>
        <v>-5945.6225831914317</v>
      </c>
      <c r="AT7">
        <f t="shared" si="9"/>
        <v>2819.4483100766779</v>
      </c>
      <c r="AU7">
        <f t="shared" si="9"/>
        <v>-42825.274245208137</v>
      </c>
      <c r="AW7">
        <v>4</v>
      </c>
      <c r="AX7">
        <f>IF(Z7&gt;0, (R7*SUMPRODUCT(K7:$K$98, X7:$X$98)-K7*$AZ$3)/Z7, 0)</f>
        <v>104259.16068501408</v>
      </c>
    </row>
    <row r="8" spans="1:52" x14ac:dyDescent="0.25">
      <c r="B8" s="2">
        <f>'S.26.04.A'!B8</f>
        <v>400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50</v>
      </c>
      <c r="R8">
        <f t="shared" si="0"/>
        <v>2000000</v>
      </c>
      <c r="S8">
        <f t="shared" si="1"/>
        <v>100083.03888051015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90286.592813299445</v>
      </c>
      <c r="AC8">
        <f t="shared" si="2"/>
        <v>82696.838916308421</v>
      </c>
      <c r="AE8">
        <f t="shared" si="3"/>
        <v>0</v>
      </c>
      <c r="AF8">
        <f t="shared" si="4"/>
        <v>0</v>
      </c>
      <c r="AG8">
        <f t="shared" si="4"/>
        <v>-41.314112681490798</v>
      </c>
      <c r="AH8">
        <f t="shared" si="5"/>
        <v>-62080.542592840422</v>
      </c>
      <c r="AI8">
        <f t="shared" si="6"/>
        <v>-62121.85670552191</v>
      </c>
      <c r="AJ8">
        <f t="shared" si="7"/>
        <v>7589.7538969910238</v>
      </c>
      <c r="AK8">
        <f t="shared" ref="AK8:AK69" si="22">G8*SUM(AB8:AB8, AE8:AF8)</f>
        <v>1923.1044269232782</v>
      </c>
      <c r="AL8">
        <f t="shared" si="8"/>
        <v>-52608.998381607606</v>
      </c>
      <c r="AN8">
        <f t="shared" si="9"/>
        <v>0</v>
      </c>
      <c r="AO8">
        <f t="shared" si="9"/>
        <v>0</v>
      </c>
      <c r="AP8">
        <f t="shared" si="9"/>
        <v>-27.066705520733908</v>
      </c>
      <c r="AQ8">
        <f t="shared" si="9"/>
        <v>-40671.713752685566</v>
      </c>
      <c r="AR8">
        <f t="shared" si="9"/>
        <v>-40698.780458206296</v>
      </c>
      <c r="AS8">
        <f t="shared" si="9"/>
        <v>4972.3840201639741</v>
      </c>
      <c r="AT8">
        <f t="shared" si="9"/>
        <v>1259.9109076950372</v>
      </c>
      <c r="AU8">
        <f t="shared" si="9"/>
        <v>-34466.485530347287</v>
      </c>
      <c r="AW8">
        <v>5</v>
      </c>
      <c r="AX8">
        <f>IF(Z8&gt;0, (R8*SUMPRODUCT(K8:$K$98, X8:$X$98)-K8*$AZ$3)/Z8, 0)</f>
        <v>100083.03888051015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50</v>
      </c>
      <c r="R9">
        <f t="shared" si="0"/>
        <v>2000000</v>
      </c>
      <c r="S9">
        <f t="shared" si="1"/>
        <v>83995.592503395455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82696.838916308421</v>
      </c>
      <c r="AC9">
        <f t="shared" si="2"/>
        <v>65843.91642380401</v>
      </c>
      <c r="AE9">
        <f t="shared" si="3"/>
        <v>0</v>
      </c>
      <c r="AF9">
        <f t="shared" si="4"/>
        <v>0</v>
      </c>
      <c r="AG9">
        <f t="shared" si="4"/>
        <v>-39.194863957381045</v>
      </c>
      <c r="AH9">
        <f t="shared" si="5"/>
        <v>-68244.303891793752</v>
      </c>
      <c r="AI9">
        <f t="shared" si="6"/>
        <v>-68283.498755751134</v>
      </c>
      <c r="AJ9">
        <f t="shared" si="7"/>
        <v>16852.922492504411</v>
      </c>
      <c r="AK9">
        <f t="shared" si="22"/>
        <v>487.91134960621969</v>
      </c>
      <c r="AL9">
        <f t="shared" si="8"/>
        <v>-50942.664913640503</v>
      </c>
      <c r="AN9">
        <f t="shared" si="9"/>
        <v>0</v>
      </c>
      <c r="AO9">
        <f t="shared" si="9"/>
        <v>0</v>
      </c>
      <c r="AP9">
        <f t="shared" si="9"/>
        <v>-24.318867122210758</v>
      </c>
      <c r="AQ9">
        <f t="shared" si="9"/>
        <v>-42342.898804213553</v>
      </c>
      <c r="AR9">
        <f t="shared" si="9"/>
        <v>-42367.217671335769</v>
      </c>
      <c r="AS9">
        <f t="shared" si="9"/>
        <v>10456.573676637325</v>
      </c>
      <c r="AT9">
        <f t="shared" si="9"/>
        <v>302.72974773924972</v>
      </c>
      <c r="AU9">
        <f t="shared" si="9"/>
        <v>-31607.91424695919</v>
      </c>
      <c r="AW9">
        <v>6</v>
      </c>
      <c r="AX9">
        <f>IF(Z9&gt;0, (R9*SUMPRODUCT(K9:$K$98, X9:$X$98)-K9*$AZ$3)/Z9, 0)</f>
        <v>83995.592503395455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50</v>
      </c>
      <c r="R10">
        <f t="shared" si="0"/>
        <v>2000000</v>
      </c>
      <c r="S10">
        <f t="shared" si="1"/>
        <v>61382.713072400649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65843.91642380401</v>
      </c>
      <c r="AC10">
        <f t="shared" si="2"/>
        <v>45369.737532003142</v>
      </c>
      <c r="AE10">
        <f t="shared" si="3"/>
        <v>0</v>
      </c>
      <c r="AF10">
        <f t="shared" si="4"/>
        <v>0</v>
      </c>
      <c r="AG10">
        <f t="shared" si="4"/>
        <v>-36.956445276775021</v>
      </c>
      <c r="AH10">
        <f t="shared" si="5"/>
        <v>-73858.801641288839</v>
      </c>
      <c r="AI10">
        <f t="shared" si="6"/>
        <v>-73895.75808656562</v>
      </c>
      <c r="AJ10">
        <f t="shared" si="7"/>
        <v>20474.178891800868</v>
      </c>
      <c r="AK10">
        <f t="shared" si="22"/>
        <v>269.96005733759648</v>
      </c>
      <c r="AL10">
        <f t="shared" si="8"/>
        <v>-53151.619137427158</v>
      </c>
      <c r="AN10">
        <f t="shared" si="9"/>
        <v>0</v>
      </c>
      <c r="AO10">
        <f t="shared" si="9"/>
        <v>0</v>
      </c>
      <c r="AP10">
        <f t="shared" si="9"/>
        <v>-21.753170117504322</v>
      </c>
      <c r="AQ10">
        <f t="shared" si="9"/>
        <v>-43474.502613693156</v>
      </c>
      <c r="AR10">
        <f t="shared" si="9"/>
        <v>-43496.255783810659</v>
      </c>
      <c r="AS10">
        <f t="shared" si="9"/>
        <v>12051.43766165884</v>
      </c>
      <c r="AT10">
        <f t="shared" si="9"/>
        <v>158.90291959130806</v>
      </c>
      <c r="AU10">
        <f t="shared" si="9"/>
        <v>-31285.915202560514</v>
      </c>
      <c r="AW10">
        <v>7</v>
      </c>
      <c r="AX10">
        <f>IF(Z10&gt;0, (R10*SUMPRODUCT(K10:$K$98, X10:$X$98)-K10*$AZ$3)/Z10, 0)</f>
        <v>61382.713072400649</v>
      </c>
    </row>
    <row r="11" spans="1:52" x14ac:dyDescent="0.25">
      <c r="A11" t="s">
        <v>33</v>
      </c>
      <c r="C11" s="12">
        <f>AU71</f>
        <v>277529.55480484461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50</v>
      </c>
      <c r="R11">
        <f t="shared" si="0"/>
        <v>2000000</v>
      </c>
      <c r="S11">
        <f t="shared" si="1"/>
        <v>31794.605690275996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45369.737532003142</v>
      </c>
      <c r="AC11">
        <f t="shared" si="2"/>
        <v>22022.118974020414</v>
      </c>
      <c r="AE11">
        <f t="shared" si="3"/>
        <v>0</v>
      </c>
      <c r="AF11">
        <f t="shared" si="4"/>
        <v>0</v>
      </c>
      <c r="AG11">
        <f t="shared" si="4"/>
        <v>-34.631847912420596</v>
      </c>
      <c r="AH11">
        <f t="shared" si="5"/>
        <v>-78201.31646346701</v>
      </c>
      <c r="AI11">
        <f t="shared" si="6"/>
        <v>-78235.948311379427</v>
      </c>
      <c r="AJ11">
        <f t="shared" si="7"/>
        <v>23347.618557982729</v>
      </c>
      <c r="AK11">
        <f t="shared" si="22"/>
        <v>108.88737007680753</v>
      </c>
      <c r="AL11">
        <f t="shared" si="8"/>
        <v>-54779.442383319889</v>
      </c>
      <c r="AN11">
        <f t="shared" si="9"/>
        <v>0</v>
      </c>
      <c r="AO11">
        <f t="shared" si="9"/>
        <v>0</v>
      </c>
      <c r="AP11">
        <f t="shared" si="9"/>
        <v>-19.369891641907245</v>
      </c>
      <c r="AQ11">
        <f t="shared" si="9"/>
        <v>-43738.671698445316</v>
      </c>
      <c r="AR11">
        <f t="shared" si="9"/>
        <v>-43758.041590087218</v>
      </c>
      <c r="AS11">
        <f t="shared" si="9"/>
        <v>13058.524705593705</v>
      </c>
      <c r="AT11">
        <f t="shared" si="9"/>
        <v>60.901646510279939</v>
      </c>
      <c r="AU11">
        <f t="shared" si="9"/>
        <v>-30638.615237983231</v>
      </c>
      <c r="AW11">
        <v>8</v>
      </c>
      <c r="AX11">
        <f>IF(Z11&gt;0, (R11*SUMPRODUCT(K11:$K$98, X11:$X$98)-K11*$AZ$3)/Z11, 0)</f>
        <v>31794.605690275996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50</v>
      </c>
      <c r="R12">
        <f t="shared" si="0"/>
        <v>2000000</v>
      </c>
      <c r="S12">
        <f t="shared" si="1"/>
        <v>-4074.2451671328904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22022.118974020414</v>
      </c>
      <c r="AC12">
        <f t="shared" si="2"/>
        <v>-2626.4890813243692</v>
      </c>
      <c r="AE12">
        <f t="shared" si="3"/>
        <v>0</v>
      </c>
      <c r="AF12">
        <f t="shared" si="4"/>
        <v>0</v>
      </c>
      <c r="AG12">
        <f t="shared" si="4"/>
        <v>-32.23283054383139</v>
      </c>
      <c r="AH12">
        <f t="shared" si="5"/>
        <v>-82107.955578599736</v>
      </c>
      <c r="AI12">
        <f t="shared" si="6"/>
        <v>-82140.188409143564</v>
      </c>
      <c r="AJ12">
        <f t="shared" si="7"/>
        <v>24648.608055344783</v>
      </c>
      <c r="AK12">
        <f t="shared" si="22"/>
        <v>50.650873640246949</v>
      </c>
      <c r="AL12">
        <f t="shared" si="8"/>
        <v>-57440.929480158535</v>
      </c>
      <c r="AN12">
        <f t="shared" si="9"/>
        <v>0</v>
      </c>
      <c r="AO12">
        <f t="shared" si="9"/>
        <v>0</v>
      </c>
      <c r="AP12">
        <f t="shared" si="9"/>
        <v>-17.132092091693472</v>
      </c>
      <c r="AQ12">
        <f t="shared" si="9"/>
        <v>-43641.251255312214</v>
      </c>
      <c r="AR12">
        <f t="shared" si="9"/>
        <v>-43658.383347403906</v>
      </c>
      <c r="AS12">
        <f t="shared" si="9"/>
        <v>13100.997213446381</v>
      </c>
      <c r="AT12">
        <f t="shared" si="9"/>
        <v>26.921477794183616</v>
      </c>
      <c r="AU12">
        <f t="shared" si="9"/>
        <v>-30530.464656163342</v>
      </c>
      <c r="AW12">
        <v>9</v>
      </c>
      <c r="AX12">
        <f>IF(Z12&gt;0, (R12*SUMPRODUCT(K12:$K$98, X12:$X$98)-K12*$AZ$3)/Z12, 0)</f>
        <v>-4074.2451671328904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50</v>
      </c>
      <c r="R13">
        <f t="shared" si="0"/>
        <v>2000000</v>
      </c>
      <c r="S13">
        <f t="shared" si="1"/>
        <v>-47387.302347241741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-2626.4890813243692</v>
      </c>
      <c r="AC13">
        <f t="shared" si="2"/>
        <v>-28225.382532486226</v>
      </c>
      <c r="AE13">
        <f t="shared" si="3"/>
        <v>0</v>
      </c>
      <c r="AF13">
        <f t="shared" si="4"/>
        <v>0</v>
      </c>
      <c r="AG13">
        <f t="shared" si="4"/>
        <v>-29.781588246634104</v>
      </c>
      <c r="AH13">
        <f t="shared" si="5"/>
        <v>-85156.559670359027</v>
      </c>
      <c r="AI13">
        <f t="shared" si="6"/>
        <v>-85186.341258605666</v>
      </c>
      <c r="AJ13">
        <f t="shared" si="7"/>
        <v>25598.893451161857</v>
      </c>
      <c r="AK13">
        <f t="shared" si="22"/>
        <v>-5.2529781626487386</v>
      </c>
      <c r="AL13">
        <f t="shared" si="8"/>
        <v>-59592.700785606459</v>
      </c>
      <c r="AN13">
        <f t="shared" si="9"/>
        <v>0</v>
      </c>
      <c r="AO13">
        <f t="shared" si="9"/>
        <v>0</v>
      </c>
      <c r="AP13">
        <f t="shared" si="9"/>
        <v>-15.046797293064989</v>
      </c>
      <c r="AQ13">
        <f t="shared" si="9"/>
        <v>-43024.350512249825</v>
      </c>
      <c r="AR13">
        <f t="shared" si="9"/>
        <v>-43039.397309542896</v>
      </c>
      <c r="AS13">
        <f t="shared" si="9"/>
        <v>12933.539927305061</v>
      </c>
      <c r="AT13">
        <f t="shared" si="9"/>
        <v>-2.6540054527550474</v>
      </c>
      <c r="AU13">
        <f t="shared" si="9"/>
        <v>-30108.511387690589</v>
      </c>
      <c r="AW13">
        <v>10</v>
      </c>
      <c r="AX13">
        <f>IF(Z13&gt;0, (R13*SUMPRODUCT(K13:$K$98, X13:$X$98)-K13*$AZ$3)/Z13, 0)</f>
        <v>-47387.302347241741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50</v>
      </c>
      <c r="R14">
        <f t="shared" si="0"/>
        <v>2000000</v>
      </c>
      <c r="S14">
        <f t="shared" si="1"/>
        <v>-62425.689279749902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-28225.382532486226</v>
      </c>
      <c r="AC14">
        <f t="shared" si="2"/>
        <v>-34074.545261459367</v>
      </c>
      <c r="AE14">
        <f t="shared" si="3"/>
        <v>0</v>
      </c>
      <c r="AF14">
        <f t="shared" si="4"/>
        <v>0</v>
      </c>
      <c r="AG14">
        <f t="shared" si="4"/>
        <v>-27.292085721921467</v>
      </c>
      <c r="AH14">
        <f t="shared" si="5"/>
        <v>-87667.465689851888</v>
      </c>
      <c r="AI14">
        <f t="shared" si="6"/>
        <v>-87694.757775573817</v>
      </c>
      <c r="AJ14">
        <f t="shared" si="7"/>
        <v>5849.1627289731405</v>
      </c>
      <c r="AK14">
        <f t="shared" si="22"/>
        <v>-1975.776777274036</v>
      </c>
      <c r="AL14">
        <f t="shared" si="8"/>
        <v>-83821.37182387471</v>
      </c>
      <c r="AN14">
        <f t="shared" si="9"/>
        <v>0</v>
      </c>
      <c r="AO14">
        <f t="shared" si="9"/>
        <v>0</v>
      </c>
      <c r="AP14">
        <f t="shared" si="9"/>
        <v>-12.311611976556339</v>
      </c>
      <c r="AQ14">
        <f t="shared" si="9"/>
        <v>-39547.282371115667</v>
      </c>
      <c r="AR14">
        <f t="shared" si="9"/>
        <v>-39559.593983092229</v>
      </c>
      <c r="AS14">
        <f t="shared" si="9"/>
        <v>2638.5899062676222</v>
      </c>
      <c r="AT14">
        <f t="shared" si="9"/>
        <v>-891.28391585516158</v>
      </c>
      <c r="AU14">
        <f t="shared" si="9"/>
        <v>-37812.287992679761</v>
      </c>
      <c r="AW14">
        <v>11</v>
      </c>
      <c r="AX14">
        <f>IF(Z14&gt;0, (R14*SUMPRODUCT(K14:$K$98, X14:$X$98)-K14*$AZ$3)/Z14, 0)</f>
        <v>-62425.689279749902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50</v>
      </c>
      <c r="R15">
        <f t="shared" si="0"/>
        <v>2000000</v>
      </c>
      <c r="S15">
        <f t="shared" si="1"/>
        <v>-81599.606680192912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-34074.545261459367</v>
      </c>
      <c r="AC15">
        <f t="shared" si="2"/>
        <v>-40429.695683220867</v>
      </c>
      <c r="AE15">
        <f t="shared" si="3"/>
        <v>0</v>
      </c>
      <c r="AF15">
        <f t="shared" si="4"/>
        <v>0</v>
      </c>
      <c r="AG15">
        <f t="shared" si="4"/>
        <v>-24.773217254388172</v>
      </c>
      <c r="AH15">
        <f t="shared" si="5"/>
        <v>-89837.904412563337</v>
      </c>
      <c r="AI15">
        <f t="shared" si="6"/>
        <v>-89862.677629817728</v>
      </c>
      <c r="AJ15">
        <f t="shared" si="7"/>
        <v>6355.1504217615002</v>
      </c>
      <c r="AK15">
        <f t="shared" si="22"/>
        <v>-2385.2181683021558</v>
      </c>
      <c r="AL15">
        <f t="shared" si="8"/>
        <v>-85892.745376358391</v>
      </c>
      <c r="AN15">
        <f t="shared" si="9"/>
        <v>0</v>
      </c>
      <c r="AO15">
        <f t="shared" si="9"/>
        <v>0</v>
      </c>
      <c r="AP15">
        <f t="shared" si="9"/>
        <v>-9.9779789039321667</v>
      </c>
      <c r="AQ15">
        <f t="shared" si="9"/>
        <v>-36184.267299526815</v>
      </c>
      <c r="AR15">
        <f t="shared" si="9"/>
        <v>-36194.245278430746</v>
      </c>
      <c r="AS15">
        <f t="shared" si="9"/>
        <v>2559.6819415298</v>
      </c>
      <c r="AT15">
        <f t="shared" si="9"/>
        <v>-960.701079726692</v>
      </c>
      <c r="AU15">
        <f t="shared" si="9"/>
        <v>-34595.264416627644</v>
      </c>
      <c r="AW15">
        <v>12</v>
      </c>
      <c r="AX15">
        <f>IF(Z15&gt;0, (R15*SUMPRODUCT(K15:$K$98, X15:$X$98)-K15*$AZ$3)/Z15, 0)</f>
        <v>-81599.606680192912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50</v>
      </c>
      <c r="R16">
        <f t="shared" si="0"/>
        <v>2000000</v>
      </c>
      <c r="S16">
        <f t="shared" si="1"/>
        <v>-105538.79544362606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-40429.695683220867</v>
      </c>
      <c r="AC16">
        <f t="shared" si="2"/>
        <v>-46978.130885110033</v>
      </c>
      <c r="AE16">
        <f t="shared" si="3"/>
        <v>0</v>
      </c>
      <c r="AF16">
        <f t="shared" si="4"/>
        <v>0</v>
      </c>
      <c r="AG16">
        <f t="shared" si="4"/>
        <v>-22.256332700994097</v>
      </c>
      <c r="AH16">
        <f t="shared" si="5"/>
        <v>-90766.095234007735</v>
      </c>
      <c r="AI16">
        <f t="shared" si="6"/>
        <v>-90788.351566708734</v>
      </c>
      <c r="AJ16">
        <f t="shared" si="7"/>
        <v>6548.4352018891659</v>
      </c>
      <c r="AK16">
        <f t="shared" si="22"/>
        <v>-2830.0786978254609</v>
      </c>
      <c r="AL16">
        <f t="shared" si="8"/>
        <v>-87069.99506264503</v>
      </c>
      <c r="AN16">
        <f t="shared" si="9"/>
        <v>0</v>
      </c>
      <c r="AO16">
        <f t="shared" si="9"/>
        <v>0</v>
      </c>
      <c r="AP16">
        <f t="shared" si="9"/>
        <v>-8.0037912332405075</v>
      </c>
      <c r="AQ16">
        <f t="shared" si="9"/>
        <v>-32641.176202266946</v>
      </c>
      <c r="AR16">
        <f t="shared" si="9"/>
        <v>-32649.179993500187</v>
      </c>
      <c r="AS16">
        <f t="shared" si="9"/>
        <v>2354.9391071954547</v>
      </c>
      <c r="AT16">
        <f t="shared" si="9"/>
        <v>-1017.7489425301588</v>
      </c>
      <c r="AU16">
        <f t="shared" si="9"/>
        <v>-31311.989828834892</v>
      </c>
      <c r="AW16">
        <v>13</v>
      </c>
      <c r="AX16">
        <f>IF(Z16&gt;0, (R16*SUMPRODUCT(K16:$K$98, X16:$X$98)-K16*$AZ$3)/Z16, 0)</f>
        <v>-105538.79544362606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50</v>
      </c>
      <c r="R17">
        <f t="shared" si="0"/>
        <v>2000000</v>
      </c>
      <c r="S17">
        <f t="shared" si="1"/>
        <v>-134407.62040522121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-46978.130885110033</v>
      </c>
      <c r="AC17">
        <f t="shared" si="2"/>
        <v>-53158.742714486252</v>
      </c>
      <c r="AE17">
        <f t="shared" si="3"/>
        <v>0</v>
      </c>
      <c r="AF17">
        <f t="shared" si="4"/>
        <v>0</v>
      </c>
      <c r="AG17">
        <f t="shared" si="4"/>
        <v>-19.775196731487274</v>
      </c>
      <c r="AH17">
        <f t="shared" si="5"/>
        <v>-90342.905699875249</v>
      </c>
      <c r="AI17">
        <f t="shared" si="6"/>
        <v>-90362.680896606733</v>
      </c>
      <c r="AJ17">
        <f t="shared" si="7"/>
        <v>6180.6118293762192</v>
      </c>
      <c r="AK17">
        <f t="shared" si="22"/>
        <v>-3288.4691619577025</v>
      </c>
      <c r="AL17">
        <f t="shared" si="8"/>
        <v>-87470.538229188212</v>
      </c>
      <c r="AN17">
        <f t="shared" si="9"/>
        <v>0</v>
      </c>
      <c r="AO17">
        <f t="shared" si="9"/>
        <v>0</v>
      </c>
      <c r="AP17">
        <f t="shared" si="9"/>
        <v>-6.3495790951418352</v>
      </c>
      <c r="AQ17">
        <f t="shared" si="9"/>
        <v>-29008.026226758815</v>
      </c>
      <c r="AR17">
        <f t="shared" si="9"/>
        <v>-29014.375805853957</v>
      </c>
      <c r="AS17">
        <f t="shared" si="9"/>
        <v>1984.5205182968641</v>
      </c>
      <c r="AT17">
        <f t="shared" si="9"/>
        <v>-1055.8881071730721</v>
      </c>
      <c r="AU17">
        <f t="shared" si="9"/>
        <v>-28085.743394730162</v>
      </c>
      <c r="AW17">
        <v>14</v>
      </c>
      <c r="AX17">
        <f>IF(Z17&gt;0, (R17*SUMPRODUCT(K17:$K$98, X17:$X$98)-K17*$AZ$3)/Z17, 0)</f>
        <v>-134407.62040522121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50</v>
      </c>
      <c r="R18">
        <f t="shared" si="0"/>
        <v>2000000</v>
      </c>
      <c r="S18">
        <f t="shared" si="1"/>
        <v>-168701.56418745709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-53158.742714486252</v>
      </c>
      <c r="AC18">
        <f t="shared" si="2"/>
        <v>-58541.265036878205</v>
      </c>
      <c r="AE18">
        <f t="shared" si="3"/>
        <v>0</v>
      </c>
      <c r="AF18">
        <f t="shared" si="4"/>
        <v>0</v>
      </c>
      <c r="AG18">
        <f t="shared" si="4"/>
        <v>-17.350540085042891</v>
      </c>
      <c r="AH18">
        <f t="shared" si="5"/>
        <v>-89076.187165180541</v>
      </c>
      <c r="AI18">
        <f t="shared" si="6"/>
        <v>-89093.537705265582</v>
      </c>
      <c r="AJ18">
        <f t="shared" si="7"/>
        <v>5382.5223223919529</v>
      </c>
      <c r="AK18">
        <f t="shared" si="22"/>
        <v>-3721.1119900140379</v>
      </c>
      <c r="AL18">
        <f t="shared" si="8"/>
        <v>-87432.127372887655</v>
      </c>
      <c r="AN18">
        <f t="shared" si="9"/>
        <v>0</v>
      </c>
      <c r="AO18">
        <f t="shared" si="9"/>
        <v>0</v>
      </c>
      <c r="AP18">
        <f t="shared" si="9"/>
        <v>-4.9741525470601786</v>
      </c>
      <c r="AQ18">
        <f t="shared" si="9"/>
        <v>-25536.873267250612</v>
      </c>
      <c r="AR18">
        <f t="shared" si="9"/>
        <v>-25541.847419797672</v>
      </c>
      <c r="AS18">
        <f t="shared" si="9"/>
        <v>1543.0924333366661</v>
      </c>
      <c r="AT18">
        <f t="shared" si="9"/>
        <v>-1066.7897709409397</v>
      </c>
      <c r="AU18">
        <f t="shared" si="9"/>
        <v>-25065.544757401942</v>
      </c>
      <c r="AW18">
        <v>15</v>
      </c>
      <c r="AX18">
        <f>IF(Z18&gt;0, (R18*SUMPRODUCT(K18:$K$98, X18:$X$98)-K18*$AZ$3)/Z18, 0)</f>
        <v>-168701.56418745709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50</v>
      </c>
      <c r="R19">
        <f t="shared" si="0"/>
        <v>2000000</v>
      </c>
      <c r="S19">
        <f t="shared" si="1"/>
        <v>-209871.0611247354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-58541.265036878205</v>
      </c>
      <c r="AC19">
        <f t="shared" si="2"/>
        <v>-62983.938389515621</v>
      </c>
      <c r="AE19">
        <f t="shared" si="3"/>
        <v>0</v>
      </c>
      <c r="AF19">
        <f t="shared" si="4"/>
        <v>0</v>
      </c>
      <c r="AG19">
        <f t="shared" si="4"/>
        <v>-15.005389035528239</v>
      </c>
      <c r="AH19">
        <f t="shared" si="5"/>
        <v>-86865.825946568933</v>
      </c>
      <c r="AI19">
        <f t="shared" si="6"/>
        <v>-86880.831335604467</v>
      </c>
      <c r="AJ19">
        <f t="shared" si="7"/>
        <v>4442.6733526374155</v>
      </c>
      <c r="AK19">
        <f t="shared" si="22"/>
        <v>-4097.8885525814749</v>
      </c>
      <c r="AL19">
        <f t="shared" si="8"/>
        <v>-86536.046535548521</v>
      </c>
      <c r="AN19">
        <f t="shared" si="9"/>
        <v>0</v>
      </c>
      <c r="AO19">
        <f t="shared" si="9"/>
        <v>0</v>
      </c>
      <c r="AP19">
        <f t="shared" si="9"/>
        <v>-3.8409206842338244</v>
      </c>
      <c r="AQ19">
        <f t="shared" si="9"/>
        <v>-22234.994830274754</v>
      </c>
      <c r="AR19">
        <f t="shared" si="9"/>
        <v>-22238.835750958988</v>
      </c>
      <c r="AS19">
        <f t="shared" si="9"/>
        <v>1137.1885082777378</v>
      </c>
      <c r="AT19">
        <f t="shared" si="9"/>
        <v>-1048.9341439950949</v>
      </c>
      <c r="AU19">
        <f t="shared" si="9"/>
        <v>-22150.581386676342</v>
      </c>
      <c r="AW19">
        <v>16</v>
      </c>
      <c r="AX19">
        <f>IF(Z19&gt;0, (R19*SUMPRODUCT(K19:$K$98, X19:$X$98)-K19*$AZ$3)/Z19, 0)</f>
        <v>-209871.0611247354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50</v>
      </c>
      <c r="R20">
        <f t="shared" si="0"/>
        <v>2000000</v>
      </c>
      <c r="S20">
        <f t="shared" si="1"/>
        <v>-260095.03246326686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-62983.938389515621</v>
      </c>
      <c r="AC20">
        <f t="shared" si="2"/>
        <v>-66384.826153171496</v>
      </c>
      <c r="AE20">
        <f t="shared" si="3"/>
        <v>0</v>
      </c>
      <c r="AF20">
        <f t="shared" si="4"/>
        <v>0</v>
      </c>
      <c r="AG20">
        <f t="shared" si="4"/>
        <v>-12.761648218434738</v>
      </c>
      <c r="AH20">
        <f t="shared" si="5"/>
        <v>-83747.477069528773</v>
      </c>
      <c r="AI20">
        <f t="shared" si="6"/>
        <v>-83760.238717747212</v>
      </c>
      <c r="AJ20">
        <f t="shared" si="7"/>
        <v>3400.8877636558755</v>
      </c>
      <c r="AK20">
        <f t="shared" si="22"/>
        <v>-4408.8756872660942</v>
      </c>
      <c r="AL20">
        <f t="shared" si="8"/>
        <v>-84768.226641357425</v>
      </c>
      <c r="AN20">
        <f t="shared" si="9"/>
        <v>0</v>
      </c>
      <c r="AO20">
        <f t="shared" si="9"/>
        <v>0</v>
      </c>
      <c r="AP20">
        <f t="shared" si="9"/>
        <v>-2.9165996921794868</v>
      </c>
      <c r="AQ20">
        <f t="shared" si="9"/>
        <v>-19139.993648230757</v>
      </c>
      <c r="AR20">
        <f t="shared" si="9"/>
        <v>-19142.910247922937</v>
      </c>
      <c r="AS20">
        <f t="shared" si="9"/>
        <v>777.25290925095828</v>
      </c>
      <c r="AT20">
        <f t="shared" si="9"/>
        <v>-1007.6226246201219</v>
      </c>
      <c r="AU20">
        <f t="shared" si="9"/>
        <v>-19373.279963292101</v>
      </c>
      <c r="AW20">
        <v>17</v>
      </c>
      <c r="AX20">
        <f>IF(Z20&gt;0, (R20*SUMPRODUCT(K20:$K$98, X20:$X$98)-K20*$AZ$3)/Z20, 0)</f>
        <v>-260095.03246326686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50</v>
      </c>
      <c r="R21">
        <f t="shared" si="0"/>
        <v>2000000</v>
      </c>
      <c r="S21">
        <f t="shared" si="1"/>
        <v>-322822.13000424032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-66384.826153171496</v>
      </c>
      <c r="AC21">
        <f t="shared" si="2"/>
        <v>-68708.652777635361</v>
      </c>
      <c r="AE21">
        <f t="shared" si="3"/>
        <v>0</v>
      </c>
      <c r="AF21">
        <f t="shared" si="4"/>
        <v>0</v>
      </c>
      <c r="AG21">
        <f t="shared" si="4"/>
        <v>-10.641874641111635</v>
      </c>
      <c r="AH21">
        <f t="shared" si="5"/>
        <v>-79686.283805550178</v>
      </c>
      <c r="AI21">
        <f t="shared" si="6"/>
        <v>-79696.925680191285</v>
      </c>
      <c r="AJ21">
        <f t="shared" si="7"/>
        <v>2323.8266244638653</v>
      </c>
      <c r="AK21">
        <f t="shared" si="22"/>
        <v>-4646.9378307220049</v>
      </c>
      <c r="AL21">
        <f t="shared" si="8"/>
        <v>-82020.036886449423</v>
      </c>
      <c r="AN21">
        <f t="shared" si="9"/>
        <v>0</v>
      </c>
      <c r="AO21">
        <f t="shared" si="9"/>
        <v>0</v>
      </c>
      <c r="AP21">
        <f t="shared" si="9"/>
        <v>-2.1715516967053685</v>
      </c>
      <c r="AQ21">
        <f t="shared" si="9"/>
        <v>-16260.564105274238</v>
      </c>
      <c r="AR21">
        <f t="shared" si="9"/>
        <v>-16262.735656970943</v>
      </c>
      <c r="AS21">
        <f t="shared" si="9"/>
        <v>474.19367539895069</v>
      </c>
      <c r="AT21">
        <f t="shared" si="9"/>
        <v>-948.24136452472203</v>
      </c>
      <c r="AU21">
        <f t="shared" si="9"/>
        <v>-16736.783346096712</v>
      </c>
      <c r="AW21">
        <v>18</v>
      </c>
      <c r="AX21">
        <f>IF(Z21&gt;0, (R21*SUMPRODUCT(K21:$K$98, X21:$X$98)-K21*$AZ$3)/Z21, 0)</f>
        <v>-322822.13000424032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50</v>
      </c>
      <c r="R22">
        <f t="shared" si="0"/>
        <v>2000000</v>
      </c>
      <c r="S22">
        <f t="shared" si="1"/>
        <v>-403391.53572783346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-68708.652777635361</v>
      </c>
      <c r="AC22">
        <f t="shared" si="2"/>
        <v>-69954.78204026063</v>
      </c>
      <c r="AE22">
        <f t="shared" si="3"/>
        <v>0</v>
      </c>
      <c r="AF22">
        <f t="shared" si="4"/>
        <v>0</v>
      </c>
      <c r="AG22">
        <f t="shared" si="4"/>
        <v>-8.670829187583502</v>
      </c>
      <c r="AH22">
        <f t="shared" si="5"/>
        <v>-74585.068284680645</v>
      </c>
      <c r="AI22">
        <f t="shared" si="6"/>
        <v>-74593.739113868229</v>
      </c>
      <c r="AJ22">
        <f t="shared" si="7"/>
        <v>1246.1292626252689</v>
      </c>
      <c r="AK22">
        <f t="shared" si="22"/>
        <v>-4809.6056944344755</v>
      </c>
      <c r="AL22">
        <f t="shared" si="8"/>
        <v>-78157.215545677434</v>
      </c>
      <c r="AN22">
        <f t="shared" si="9"/>
        <v>0</v>
      </c>
      <c r="AO22">
        <f t="shared" si="9"/>
        <v>0</v>
      </c>
      <c r="AP22">
        <f t="shared" si="9"/>
        <v>-1.5797728371860595</v>
      </c>
      <c r="AQ22">
        <f t="shared" si="9"/>
        <v>-13588.950074640279</v>
      </c>
      <c r="AR22">
        <f t="shared" si="9"/>
        <v>-13590.529847477465</v>
      </c>
      <c r="AS22">
        <f t="shared" si="9"/>
        <v>227.03724385864976</v>
      </c>
      <c r="AT22">
        <f t="shared" si="9"/>
        <v>-876.28118018093619</v>
      </c>
      <c r="AU22">
        <f t="shared" si="9"/>
        <v>-14239.77378379975</v>
      </c>
      <c r="AW22">
        <v>19</v>
      </c>
      <c r="AX22">
        <f>IF(Z22&gt;0, (R22*SUMPRODUCT(K22:$K$98, X22:$X$98)-K22*$AZ$3)/Z22, 0)</f>
        <v>-403391.53572783346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50</v>
      </c>
      <c r="R23">
        <f t="shared" si="0"/>
        <v>2000000</v>
      </c>
      <c r="S23">
        <f t="shared" si="1"/>
        <v>-510655.03359976975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-69954.78204026063</v>
      </c>
      <c r="AC23">
        <f t="shared" si="2"/>
        <v>-70137.986719678593</v>
      </c>
      <c r="AE23">
        <f t="shared" si="3"/>
        <v>0</v>
      </c>
      <c r="AF23">
        <f t="shared" si="4"/>
        <v>0</v>
      </c>
      <c r="AG23">
        <f t="shared" si="4"/>
        <v>-6.8674527914915098</v>
      </c>
      <c r="AH23">
        <f t="shared" si="5"/>
        <v>-68666.72416864628</v>
      </c>
      <c r="AI23">
        <f t="shared" si="6"/>
        <v>-68673.591621437765</v>
      </c>
      <c r="AJ23">
        <f t="shared" si="7"/>
        <v>183.20467941796232</v>
      </c>
      <c r="AK23">
        <f t="shared" si="22"/>
        <v>-4896.8347428182442</v>
      </c>
      <c r="AL23">
        <f t="shared" si="8"/>
        <v>-73387.221684838049</v>
      </c>
      <c r="AN23">
        <f t="shared" si="9"/>
        <v>0</v>
      </c>
      <c r="AO23">
        <f t="shared" si="9"/>
        <v>0</v>
      </c>
      <c r="AP23">
        <f t="shared" si="9"/>
        <v>-1.1171504669307397</v>
      </c>
      <c r="AQ23">
        <f t="shared" si="9"/>
        <v>-11170.235208991802</v>
      </c>
      <c r="AR23">
        <f t="shared" si="9"/>
        <v>-11171.352359458731</v>
      </c>
      <c r="AS23">
        <f t="shared" si="9"/>
        <v>29.802490001714649</v>
      </c>
      <c r="AT23">
        <f t="shared" si="9"/>
        <v>-796.58373861700147</v>
      </c>
      <c r="AU23">
        <f t="shared" si="9"/>
        <v>-11938.133608074018</v>
      </c>
      <c r="AW23">
        <v>20</v>
      </c>
      <c r="AX23">
        <f>IF(Z23&gt;0, (R23*SUMPRODUCT(K23:$K$98, X23:$X$98)-K23*$AZ$3)/Z23, 0)</f>
        <v>-510655.03359976975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50</v>
      </c>
      <c r="R24">
        <f t="shared" si="0"/>
        <v>2000000</v>
      </c>
      <c r="S24">
        <f t="shared" si="1"/>
        <v>-659260.22125124908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-70137.986719678593</v>
      </c>
      <c r="AC24">
        <f t="shared" si="2"/>
        <v>-69338.806397221866</v>
      </c>
      <c r="AE24">
        <f t="shared" si="3"/>
        <v>0</v>
      </c>
      <c r="AF24">
        <f t="shared" si="4"/>
        <v>0</v>
      </c>
      <c r="AG24">
        <f t="shared" si="4"/>
        <v>-5.2588343845181216</v>
      </c>
      <c r="AH24">
        <f t="shared" si="5"/>
        <v>-61597.75516233893</v>
      </c>
      <c r="AI24">
        <f t="shared" si="6"/>
        <v>-61603.01399672345</v>
      </c>
      <c r="AJ24">
        <f t="shared" si="7"/>
        <v>-799.18032245672657</v>
      </c>
      <c r="AK24">
        <f t="shared" si="22"/>
        <v>-4909.6590703775018</v>
      </c>
      <c r="AL24">
        <f t="shared" si="8"/>
        <v>-67311.853389557684</v>
      </c>
      <c r="AN24">
        <f t="shared" si="9"/>
        <v>0</v>
      </c>
      <c r="AO24">
        <f t="shared" si="9"/>
        <v>0</v>
      </c>
      <c r="AP24">
        <f t="shared" si="9"/>
        <v>-0.76381372844447937</v>
      </c>
      <c r="AQ24">
        <f t="shared" si="9"/>
        <v>-8946.6995144148277</v>
      </c>
      <c r="AR24">
        <f t="shared" si="9"/>
        <v>-8947.4633281432725</v>
      </c>
      <c r="AS24">
        <f t="shared" si="9"/>
        <v>-116.07608400679236</v>
      </c>
      <c r="AT24">
        <f t="shared" si="9"/>
        <v>-713.09813653314416</v>
      </c>
      <c r="AU24">
        <f t="shared" si="9"/>
        <v>-9776.6375486832094</v>
      </c>
      <c r="AW24">
        <v>21</v>
      </c>
      <c r="AX24">
        <f>IF(Z24&gt;0, (R24*SUMPRODUCT(K24:$K$98, X24:$X$98)-K24*$AZ$3)/Z24, 0)</f>
        <v>-659260.22125124908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50</v>
      </c>
      <c r="R25">
        <f t="shared" si="0"/>
        <v>2000000</v>
      </c>
      <c r="S25">
        <f t="shared" si="1"/>
        <v>-873715.66726306523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-69338.806397221866</v>
      </c>
      <c r="AC25">
        <f t="shared" si="2"/>
        <v>-67598.52775855767</v>
      </c>
      <c r="AE25">
        <f t="shared" si="3"/>
        <v>0</v>
      </c>
      <c r="AF25">
        <f t="shared" si="4"/>
        <v>0</v>
      </c>
      <c r="AG25">
        <f t="shared" si="4"/>
        <v>-3.8684511615953756</v>
      </c>
      <c r="AH25">
        <f t="shared" si="5"/>
        <v>-53511.795163102601</v>
      </c>
      <c r="AI25">
        <f t="shared" si="6"/>
        <v>-53515.663614264195</v>
      </c>
      <c r="AJ25">
        <f t="shared" si="7"/>
        <v>-1740.2786386641965</v>
      </c>
      <c r="AK25">
        <f t="shared" si="22"/>
        <v>-4853.7164478055311</v>
      </c>
      <c r="AL25">
        <f t="shared" si="8"/>
        <v>-60109.658700733926</v>
      </c>
      <c r="AN25">
        <f t="shared" si="9"/>
        <v>0</v>
      </c>
      <c r="AO25">
        <f t="shared" si="9"/>
        <v>0</v>
      </c>
      <c r="AP25">
        <f t="shared" si="9"/>
        <v>-0.50166876498307456</v>
      </c>
      <c r="AQ25">
        <f t="shared" si="9"/>
        <v>-6939.5205135353972</v>
      </c>
      <c r="AR25">
        <f t="shared" si="9"/>
        <v>-6940.0221823003803</v>
      </c>
      <c r="AS25">
        <f t="shared" si="9"/>
        <v>-225.68294103137771</v>
      </c>
      <c r="AT25">
        <f t="shared" si="9"/>
        <v>-629.44000951131136</v>
      </c>
      <c r="AU25">
        <f t="shared" si="9"/>
        <v>-7795.1451328430694</v>
      </c>
      <c r="AW25">
        <v>22</v>
      </c>
      <c r="AX25">
        <f>IF(Z25&gt;0, (R25*SUMPRODUCT(K25:$K$98, X25:$X$98)-K25*$AZ$3)/Z25, 0)</f>
        <v>-873715.66726306523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50</v>
      </c>
      <c r="R26">
        <f t="shared" si="0"/>
        <v>2000000</v>
      </c>
      <c r="S26">
        <f t="shared" si="1"/>
        <v>-1198777.2950682386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-67598.52775855767</v>
      </c>
      <c r="AC26">
        <f t="shared" si="2"/>
        <v>-64996.10349255825</v>
      </c>
      <c r="AE26">
        <f t="shared" si="3"/>
        <v>0</v>
      </c>
      <c r="AF26">
        <f t="shared" si="4"/>
        <v>0</v>
      </c>
      <c r="AG26">
        <f t="shared" si="4"/>
        <v>-2.7109332050228079</v>
      </c>
      <c r="AH26">
        <f t="shared" si="5"/>
        <v>-44753.337798264576</v>
      </c>
      <c r="AI26">
        <f t="shared" si="6"/>
        <v>-44756.0487314696</v>
      </c>
      <c r="AJ26">
        <f t="shared" si="7"/>
        <v>-2602.4242659994197</v>
      </c>
      <c r="AK26">
        <f t="shared" si="22"/>
        <v>-4731.8969430990373</v>
      </c>
      <c r="AL26">
        <f t="shared" si="8"/>
        <v>-52090.36994056806</v>
      </c>
      <c r="AN26">
        <f t="shared" si="9"/>
        <v>0</v>
      </c>
      <c r="AO26">
        <f t="shared" si="9"/>
        <v>0</v>
      </c>
      <c r="AP26">
        <f t="shared" si="9"/>
        <v>-0.31389235457574916</v>
      </c>
      <c r="AQ26">
        <f t="shared" si="9"/>
        <v>-5181.8800074430292</v>
      </c>
      <c r="AR26">
        <f t="shared" si="9"/>
        <v>-5182.1938997976049</v>
      </c>
      <c r="AS26">
        <f t="shared" si="9"/>
        <v>-301.32836874996002</v>
      </c>
      <c r="AT26">
        <f t="shared" si="9"/>
        <v>-547.89482467778112</v>
      </c>
      <c r="AU26">
        <f t="shared" si="9"/>
        <v>-6031.4170932253464</v>
      </c>
      <c r="AW26">
        <v>23</v>
      </c>
      <c r="AX26">
        <f>IF(Z26&gt;0, (R26*SUMPRODUCT(K26:$K$98, X26:$X$98)-K26*$AZ$3)/Z26, 0)</f>
        <v>-1198777.2950682386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50</v>
      </c>
      <c r="R27">
        <f t="shared" si="0"/>
        <v>2000000</v>
      </c>
      <c r="S27">
        <f t="shared" si="1"/>
        <v>-1718276.2239841549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-64996.10349255825</v>
      </c>
      <c r="AC27">
        <f t="shared" si="2"/>
        <v>-61658.389946845171</v>
      </c>
      <c r="AE27">
        <f t="shared" si="3"/>
        <v>0</v>
      </c>
      <c r="AF27">
        <f t="shared" si="4"/>
        <v>0</v>
      </c>
      <c r="AG27">
        <f t="shared" si="4"/>
        <v>-1.7941931886794751</v>
      </c>
      <c r="AH27">
        <f t="shared" si="5"/>
        <v>-35585.227371724191</v>
      </c>
      <c r="AI27">
        <f t="shared" si="6"/>
        <v>-35587.021564912873</v>
      </c>
      <c r="AJ27">
        <f t="shared" si="7"/>
        <v>-3337.7135457130789</v>
      </c>
      <c r="AK27">
        <f t="shared" si="22"/>
        <v>-4549.7272444790779</v>
      </c>
      <c r="AL27">
        <f t="shared" si="8"/>
        <v>-43474.462355105032</v>
      </c>
      <c r="AN27">
        <f t="shared" si="9"/>
        <v>0</v>
      </c>
      <c r="AO27">
        <f t="shared" si="9"/>
        <v>0</v>
      </c>
      <c r="AP27">
        <f t="shared" si="9"/>
        <v>-0.18548683962767457</v>
      </c>
      <c r="AQ27">
        <f t="shared" si="9"/>
        <v>-3678.8632373927194</v>
      </c>
      <c r="AR27">
        <f t="shared" si="9"/>
        <v>-3679.0487242323475</v>
      </c>
      <c r="AS27">
        <f t="shared" si="9"/>
        <v>-345.05868213247282</v>
      </c>
      <c r="AT27">
        <f t="shared" si="9"/>
        <v>-470.35878470114631</v>
      </c>
      <c r="AU27">
        <f t="shared" si="9"/>
        <v>-4494.466191065967</v>
      </c>
      <c r="AW27">
        <v>24</v>
      </c>
      <c r="AX27">
        <f>IF(Z27&gt;0, (R27*SUMPRODUCT(K27:$K$98, X27:$X$98)-K27*$AZ$3)/Z27, 0)</f>
        <v>-1718276.2239841549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50</v>
      </c>
      <c r="R28">
        <f t="shared" si="0"/>
        <v>2000000</v>
      </c>
      <c r="S28">
        <f t="shared" si="1"/>
        <v>-2601184.3324560644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-61658.389946845171</v>
      </c>
      <c r="AC28">
        <f t="shared" si="2"/>
        <v>-57730.473226062808</v>
      </c>
      <c r="AE28">
        <f t="shared" si="3"/>
        <v>0</v>
      </c>
      <c r="AF28">
        <f t="shared" si="4"/>
        <v>0</v>
      </c>
      <c r="AG28">
        <f t="shared" si="4"/>
        <v>-1.1096959278459346</v>
      </c>
      <c r="AH28">
        <f t="shared" si="5"/>
        <v>-26662.213157869824</v>
      </c>
      <c r="AI28">
        <f t="shared" si="6"/>
        <v>-26663.322853797672</v>
      </c>
      <c r="AJ28">
        <f t="shared" si="7"/>
        <v>-3927.916720782363</v>
      </c>
      <c r="AK28">
        <f t="shared" si="22"/>
        <v>-4316.0872962791627</v>
      </c>
      <c r="AL28">
        <f t="shared" si="8"/>
        <v>-34907.3268708592</v>
      </c>
      <c r="AN28">
        <f t="shared" si="9"/>
        <v>0</v>
      </c>
      <c r="AO28">
        <f t="shared" si="9"/>
        <v>0</v>
      </c>
      <c r="AP28">
        <f t="shared" si="9"/>
        <v>-0.10243063562664224</v>
      </c>
      <c r="AQ28">
        <f t="shared" si="9"/>
        <v>-2461.0592617699454</v>
      </c>
      <c r="AR28">
        <f t="shared" si="9"/>
        <v>-2461.161692405572</v>
      </c>
      <c r="AS28">
        <f t="shared" si="9"/>
        <v>-362.56689449987124</v>
      </c>
      <c r="AT28">
        <f t="shared" si="9"/>
        <v>-398.3970329927439</v>
      </c>
      <c r="AU28">
        <f t="shared" si="9"/>
        <v>-3222.1256198981873</v>
      </c>
      <c r="AW28">
        <v>25</v>
      </c>
      <c r="AX28">
        <f>IF(Z28&gt;0, (R28*SUMPRODUCT(K28:$K$98, X28:$X$98)-K28*$AZ$3)/Z28, 0)</f>
        <v>-2601184.3324560644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50</v>
      </c>
      <c r="R29">
        <f t="shared" si="0"/>
        <v>2000000</v>
      </c>
      <c r="S29">
        <f t="shared" si="1"/>
        <v>-4212389.8851958225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-57730.473226062808</v>
      </c>
      <c r="AC29">
        <f t="shared" si="2"/>
        <v>-53399.764668033567</v>
      </c>
      <c r="AE29">
        <f t="shared" si="3"/>
        <v>0</v>
      </c>
      <c r="AF29">
        <f t="shared" si="4"/>
        <v>0</v>
      </c>
      <c r="AG29">
        <f t="shared" si="4"/>
        <v>-0.63384166854668011</v>
      </c>
      <c r="AH29">
        <f t="shared" si="5"/>
        <v>-18590.292000831803</v>
      </c>
      <c r="AI29">
        <f t="shared" si="6"/>
        <v>-18590.92584250035</v>
      </c>
      <c r="AJ29">
        <f t="shared" si="7"/>
        <v>-4330.7085580292405</v>
      </c>
      <c r="AK29">
        <f t="shared" si="22"/>
        <v>-4041.1331258243968</v>
      </c>
      <c r="AL29">
        <f t="shared" si="8"/>
        <v>-26962.767526353986</v>
      </c>
      <c r="AN29">
        <f t="shared" si="9"/>
        <v>0</v>
      </c>
      <c r="AO29">
        <f t="shared" si="9"/>
        <v>0</v>
      </c>
      <c r="AP29">
        <f t="shared" si="9"/>
        <v>-5.2238252330717543E-2</v>
      </c>
      <c r="AQ29">
        <f t="shared" si="9"/>
        <v>-1532.1245235704346</v>
      </c>
      <c r="AR29">
        <f t="shared" si="9"/>
        <v>-1532.1767618227652</v>
      </c>
      <c r="AS29">
        <f t="shared" si="9"/>
        <v>-356.91665229874116</v>
      </c>
      <c r="AT29">
        <f t="shared" si="9"/>
        <v>-333.05120569442221</v>
      </c>
      <c r="AU29">
        <f t="shared" si="9"/>
        <v>-2222.1446198159288</v>
      </c>
      <c r="AW29">
        <v>26</v>
      </c>
      <c r="AX29">
        <f>IF(Z29&gt;0, (R29*SUMPRODUCT(K29:$K$98, X29:$X$98)-K29*$AZ$3)/Z29, 0)</f>
        <v>-4212389.8851958225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50</v>
      </c>
      <c r="R30">
        <f t="shared" si="0"/>
        <v>2000000</v>
      </c>
      <c r="S30">
        <f t="shared" si="1"/>
        <v>-7424888.995205869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-53399.764668033567</v>
      </c>
      <c r="AC30">
        <f t="shared" si="2"/>
        <v>-48867.810781069005</v>
      </c>
      <c r="AE30">
        <f t="shared" si="3"/>
        <v>0</v>
      </c>
      <c r="AF30">
        <f t="shared" si="4"/>
        <v>0</v>
      </c>
      <c r="AG30">
        <f t="shared" si="4"/>
        <v>-0.32908108668440805</v>
      </c>
      <c r="AH30">
        <f t="shared" si="5"/>
        <v>-11936.886607072207</v>
      </c>
      <c r="AI30">
        <f t="shared" si="6"/>
        <v>-11937.215688158891</v>
      </c>
      <c r="AJ30">
        <f t="shared" si="7"/>
        <v>-4531.9538869645621</v>
      </c>
      <c r="AK30">
        <f t="shared" si="22"/>
        <v>-3737.9835267623503</v>
      </c>
      <c r="AL30">
        <f t="shared" si="8"/>
        <v>-20207.1531018858</v>
      </c>
      <c r="AN30">
        <f t="shared" si="9"/>
        <v>0</v>
      </c>
      <c r="AO30">
        <f t="shared" si="9"/>
        <v>0</v>
      </c>
      <c r="AP30">
        <f t="shared" si="9"/>
        <v>-2.4215461639574623E-2</v>
      </c>
      <c r="AQ30">
        <f t="shared" si="9"/>
        <v>-878.3768846816705</v>
      </c>
      <c r="AR30">
        <f t="shared" si="9"/>
        <v>-878.40110014331003</v>
      </c>
      <c r="AS30">
        <f t="shared" si="9"/>
        <v>-333.48423820952189</v>
      </c>
      <c r="AT30">
        <f t="shared" si="9"/>
        <v>-275.05985717277707</v>
      </c>
      <c r="AU30">
        <f t="shared" si="9"/>
        <v>-1486.9451955256088</v>
      </c>
      <c r="AW30">
        <v>27</v>
      </c>
      <c r="AX30">
        <f>IF(Z30&gt;0, (R30*SUMPRODUCT(K30:$K$98, X30:$X$98)-K30*$AZ$3)/Z30, 0)</f>
        <v>-7424888.995205869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50</v>
      </c>
      <c r="R31">
        <f t="shared" si="0"/>
        <v>2000000</v>
      </c>
      <c r="S31">
        <f t="shared" si="1"/>
        <v>-14621022.495320246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-48867.810781069005</v>
      </c>
      <c r="AC31">
        <f t="shared" si="2"/>
        <v>-44331.831942058721</v>
      </c>
      <c r="AE31">
        <f t="shared" si="3"/>
        <v>0</v>
      </c>
      <c r="AF31">
        <f t="shared" si="4"/>
        <v>0</v>
      </c>
      <c r="AG31">
        <f t="shared" si="4"/>
        <v>-0.15160304950029324</v>
      </c>
      <c r="AH31">
        <f t="shared" si="5"/>
        <v>-6967.4890526908302</v>
      </c>
      <c r="AI31">
        <f t="shared" si="6"/>
        <v>-6967.6406557403307</v>
      </c>
      <c r="AJ31">
        <f t="shared" si="7"/>
        <v>-4535.978839010284</v>
      </c>
      <c r="AK31">
        <f t="shared" si="22"/>
        <v>-3420.7467546748308</v>
      </c>
      <c r="AL31">
        <f t="shared" si="8"/>
        <v>-14924.366249425446</v>
      </c>
      <c r="AN31">
        <f t="shared" si="9"/>
        <v>0</v>
      </c>
      <c r="AO31">
        <f t="shared" si="9"/>
        <v>0</v>
      </c>
      <c r="AP31">
        <f t="shared" si="9"/>
        <v>-9.9604680007938182E-3</v>
      </c>
      <c r="AQ31">
        <f t="shared" si="9"/>
        <v>-457.77081651035002</v>
      </c>
      <c r="AR31">
        <f t="shared" si="9"/>
        <v>-457.78077697835084</v>
      </c>
      <c r="AS31">
        <f t="shared" si="9"/>
        <v>-298.0182273850134</v>
      </c>
      <c r="AT31">
        <f t="shared" si="9"/>
        <v>-224.74639330188441</v>
      </c>
      <c r="AU31">
        <f t="shared" si="9"/>
        <v>-980.54539766524863</v>
      </c>
      <c r="AW31">
        <v>28</v>
      </c>
      <c r="AX31">
        <f>IF(Z31&gt;0, (R31*SUMPRODUCT(K31:$K$98, X31:$X$98)-K31*$AZ$3)/Z31, 0)</f>
        <v>-14621022.495320246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50</v>
      </c>
      <c r="R32">
        <f t="shared" si="0"/>
        <v>2000000</v>
      </c>
      <c r="S32">
        <f t="shared" si="1"/>
        <v>-33365716.693091586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-44331.831942058721</v>
      </c>
      <c r="AC32">
        <f t="shared" si="2"/>
        <v>-39955.356576701262</v>
      </c>
      <c r="AE32">
        <f t="shared" si="3"/>
        <v>0</v>
      </c>
      <c r="AF32">
        <f t="shared" si="4"/>
        <v>0</v>
      </c>
      <c r="AG32">
        <f t="shared" si="4"/>
        <v>-5.9874866384893317E-2</v>
      </c>
      <c r="AH32">
        <f t="shared" si="5"/>
        <v>-3608.4861048158796</v>
      </c>
      <c r="AI32">
        <f t="shared" si="6"/>
        <v>-3608.5459796822643</v>
      </c>
      <c r="AJ32">
        <f t="shared" si="7"/>
        <v>-4376.4753653574589</v>
      </c>
      <c r="AK32">
        <f t="shared" si="22"/>
        <v>-3103.2282359441106</v>
      </c>
      <c r="AL32">
        <f t="shared" si="8"/>
        <v>-11088.249580983833</v>
      </c>
      <c r="AN32">
        <f t="shared" si="9"/>
        <v>0</v>
      </c>
      <c r="AO32">
        <f t="shared" si="9"/>
        <v>0</v>
      </c>
      <c r="AP32">
        <f t="shared" si="9"/>
        <v>-3.5123544951549237E-3</v>
      </c>
      <c r="AQ32">
        <f t="shared" si="9"/>
        <v>-211.67951022187017</v>
      </c>
      <c r="AR32">
        <f t="shared" si="9"/>
        <v>-211.68302257636532</v>
      </c>
      <c r="AS32">
        <f t="shared" si="9"/>
        <v>-256.73097662772255</v>
      </c>
      <c r="AT32">
        <f t="shared" si="9"/>
        <v>-182.04028337940485</v>
      </c>
      <c r="AU32">
        <f t="shared" si="9"/>
        <v>-650.45428258349273</v>
      </c>
      <c r="AW32">
        <v>29</v>
      </c>
      <c r="AX32">
        <f>IF(Z32&gt;0, (R32*SUMPRODUCT(K32:$K$98, X32:$X$98)-K32*$AZ$3)/Z32, 0)</f>
        <v>-33365716.693091586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50</v>
      </c>
      <c r="R33">
        <f t="shared" si="0"/>
        <v>2000000</v>
      </c>
      <c r="S33">
        <f t="shared" si="1"/>
        <v>-93322251.772604644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-39955.356576701262</v>
      </c>
      <c r="AC33">
        <f t="shared" si="2"/>
        <v>-35850.744853112577</v>
      </c>
      <c r="AE33">
        <f t="shared" si="3"/>
        <v>0</v>
      </c>
      <c r="AF33">
        <f t="shared" si="4"/>
        <v>0</v>
      </c>
      <c r="AG33">
        <f t="shared" si="4"/>
        <v>-1.9208036760872928E-2</v>
      </c>
      <c r="AH33">
        <f t="shared" si="5"/>
        <v>-1602.7232384068582</v>
      </c>
      <c r="AI33">
        <f t="shared" si="6"/>
        <v>-1602.742446443619</v>
      </c>
      <c r="AJ33">
        <f t="shared" si="7"/>
        <v>-4104.611723588685</v>
      </c>
      <c r="AK33">
        <f t="shared" si="22"/>
        <v>-2796.8749603690885</v>
      </c>
      <c r="AL33">
        <f t="shared" si="8"/>
        <v>-8504.2291304013925</v>
      </c>
      <c r="AN33">
        <f t="shared" si="9"/>
        <v>0</v>
      </c>
      <c r="AO33">
        <f t="shared" si="9"/>
        <v>0</v>
      </c>
      <c r="AP33">
        <f t="shared" si="9"/>
        <v>-1.0060480884903436E-3</v>
      </c>
      <c r="AQ33">
        <f t="shared" si="9"/>
        <v>-83.944896110506761</v>
      </c>
      <c r="AR33">
        <f t="shared" si="9"/>
        <v>-83.94590215859526</v>
      </c>
      <c r="AS33">
        <f t="shared" si="9"/>
        <v>-214.98484357980709</v>
      </c>
      <c r="AT33">
        <f t="shared" si="9"/>
        <v>-146.49028126380739</v>
      </c>
      <c r="AU33">
        <f t="shared" si="9"/>
        <v>-445.42102700220971</v>
      </c>
      <c r="AW33">
        <v>30</v>
      </c>
      <c r="AX33">
        <f>IF(Z33&gt;0, (R33*SUMPRODUCT(K33:$K$98, X33:$X$98)-K33*$AZ$3)/Z33, 0)</f>
        <v>-93322251.772604644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50</v>
      </c>
      <c r="R34">
        <f t="shared" si="0"/>
        <v>2000000</v>
      </c>
      <c r="S34">
        <f t="shared" si="1"/>
        <v>-346926175.01928556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-35850.744853112577</v>
      </c>
      <c r="AC34">
        <f t="shared" si="2"/>
        <v>-32080.858290463664</v>
      </c>
      <c r="AE34">
        <f t="shared" si="3"/>
        <v>0</v>
      </c>
      <c r="AF34">
        <f t="shared" si="4"/>
        <v>0</v>
      </c>
      <c r="AG34">
        <f t="shared" si="4"/>
        <v>-4.6235857367464845E-3</v>
      </c>
      <c r="AH34">
        <f t="shared" si="5"/>
        <v>-575.69482626070862</v>
      </c>
      <c r="AI34">
        <f t="shared" si="6"/>
        <v>-575.69944984644542</v>
      </c>
      <c r="AJ34">
        <f t="shared" si="7"/>
        <v>-3769.8865626489132</v>
      </c>
      <c r="AK34">
        <f t="shared" si="22"/>
        <v>-2509.5521397178804</v>
      </c>
      <c r="AL34">
        <f t="shared" si="8"/>
        <v>-6855.1381522132397</v>
      </c>
      <c r="AN34">
        <f t="shared" si="9"/>
        <v>0</v>
      </c>
      <c r="AO34">
        <f t="shared" si="9"/>
        <v>0</v>
      </c>
      <c r="AP34">
        <f t="shared" si="9"/>
        <v>-2.1622039413267782E-4</v>
      </c>
      <c r="AQ34">
        <f t="shared" si="9"/>
        <v>-26.922170220601465</v>
      </c>
      <c r="AR34">
        <f t="shared" si="9"/>
        <v>-26.922386440995599</v>
      </c>
      <c r="AS34">
        <f t="shared" si="9"/>
        <v>-176.29744635924507</v>
      </c>
      <c r="AT34">
        <f t="shared" si="9"/>
        <v>-117.35834126180436</v>
      </c>
      <c r="AU34">
        <f t="shared" ref="AU34:AU69" si="23">AL34*$K34</f>
        <v>-320.57817406204504</v>
      </c>
      <c r="AW34">
        <v>31</v>
      </c>
      <c r="AX34">
        <f>IF(Z34&gt;0, (R34*SUMPRODUCT(K34:$K$98, X34:$X$98)-K34*$AZ$3)/Z34, 0)</f>
        <v>-346926175.01928556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50</v>
      </c>
      <c r="R35">
        <f t="shared" si="0"/>
        <v>2000000</v>
      </c>
      <c r="S35">
        <f t="shared" si="1"/>
        <v>-1974251174.644207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-32080.858290463664</v>
      </c>
      <c r="AC35">
        <f t="shared" si="2"/>
        <v>-28666.859515363358</v>
      </c>
      <c r="AE35">
        <f t="shared" si="3"/>
        <v>0</v>
      </c>
      <c r="AF35">
        <f t="shared" ref="AF35:AG69" si="24">-$Z35*P35</f>
        <v>0</v>
      </c>
      <c r="AG35">
        <f t="shared" si="24"/>
        <v>-7.260185503126167E-4</v>
      </c>
      <c r="AH35">
        <f t="shared" si="5"/>
        <v>-154.05325316265612</v>
      </c>
      <c r="AI35">
        <f t="shared" ref="AI35:AI66" si="25">SUM(AE35:AH35)</f>
        <v>-154.05397918120644</v>
      </c>
      <c r="AJ35">
        <f t="shared" si="7"/>
        <v>-3413.9987751003064</v>
      </c>
      <c r="AK35">
        <f t="shared" si="22"/>
        <v>-2245.6600803324568</v>
      </c>
      <c r="AL35">
        <f t="shared" ref="AL35:AL69" si="26">SUM(AI35:AK35)</f>
        <v>-5813.7128346139698</v>
      </c>
      <c r="AN35">
        <f t="shared" ref="AN35:AT69" si="27">AE35*$K35</f>
        <v>0</v>
      </c>
      <c r="AO35">
        <f t="shared" si="27"/>
        <v>0</v>
      </c>
      <c r="AP35">
        <f t="shared" si="27"/>
        <v>-3.0314292311324761E-5</v>
      </c>
      <c r="AQ35">
        <f t="shared" si="27"/>
        <v>-6.4323636715238317</v>
      </c>
      <c r="AR35">
        <f t="shared" si="27"/>
        <v>-6.4323939858161436</v>
      </c>
      <c r="AS35">
        <f t="shared" si="27"/>
        <v>-142.54863980311836</v>
      </c>
      <c r="AT35">
        <f t="shared" si="27"/>
        <v>-93.765642872015363</v>
      </c>
      <c r="AU35">
        <f t="shared" si="23"/>
        <v>-242.74667666094987</v>
      </c>
      <c r="AW35">
        <v>32</v>
      </c>
      <c r="AX35">
        <f>IF(Z35&gt;0, (R35*SUMPRODUCT(K35:$K$98, X35:$X$98)-K35*$AZ$3)/Z35, 0)</f>
        <v>-1974251174.644207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50</v>
      </c>
      <c r="R36">
        <f t="shared" si="0"/>
        <v>2000000</v>
      </c>
      <c r="S36">
        <f t="shared" si="1"/>
        <v>-11394154832.059769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-28666.859515363358</v>
      </c>
      <c r="AC36">
        <f t="shared" si="2"/>
        <v>-25601.041034998365</v>
      </c>
      <c r="AE36">
        <f t="shared" si="3"/>
        <v>0</v>
      </c>
      <c r="AF36">
        <f t="shared" si="24"/>
        <v>0</v>
      </c>
      <c r="AG36">
        <f t="shared" si="24"/>
        <v>-1.1234286970967182E-4</v>
      </c>
      <c r="AH36">
        <f t="shared" si="5"/>
        <v>-24.256619803992749</v>
      </c>
      <c r="AI36">
        <f t="shared" si="25"/>
        <v>-24.256732146862458</v>
      </c>
      <c r="AJ36">
        <f t="shared" si="7"/>
        <v>-3065.8184803649929</v>
      </c>
      <c r="AK36">
        <f t="shared" si="22"/>
        <v>-2006.6801660754352</v>
      </c>
      <c r="AL36">
        <f t="shared" si="26"/>
        <v>-5096.7553785872906</v>
      </c>
      <c r="AN36">
        <f t="shared" si="27"/>
        <v>0</v>
      </c>
      <c r="AO36">
        <f t="shared" si="27"/>
        <v>0</v>
      </c>
      <c r="AP36">
        <f t="shared" si="27"/>
        <v>-4.1881980224364581E-6</v>
      </c>
      <c r="AQ36">
        <f t="shared" si="27"/>
        <v>-0.9042988429672385</v>
      </c>
      <c r="AR36">
        <f t="shared" si="27"/>
        <v>-0.90430303116526101</v>
      </c>
      <c r="AS36">
        <f t="shared" si="27"/>
        <v>-114.29523680316284</v>
      </c>
      <c r="AT36">
        <f t="shared" si="27"/>
        <v>-74.810034005175964</v>
      </c>
      <c r="AU36">
        <f t="shared" si="23"/>
        <v>-190.00957383950407</v>
      </c>
      <c r="AW36">
        <v>33</v>
      </c>
      <c r="AX36">
        <f>IF(Z36&gt;0, (R36*SUMPRODUCT(K36:$K$98, X36:$X$98)-K36*$AZ$3)/Z36, 0)</f>
        <v>-11394154832.059769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50</v>
      </c>
      <c r="R37">
        <f t="shared" si="0"/>
        <v>2000000</v>
      </c>
      <c r="S37">
        <f t="shared" si="1"/>
        <v>-66814366753.780518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-25601.041034998365</v>
      </c>
      <c r="AC37">
        <f t="shared" si="2"/>
        <v>-22858.864223094428</v>
      </c>
      <c r="AE37">
        <f t="shared" si="3"/>
        <v>0</v>
      </c>
      <c r="AF37">
        <f t="shared" si="24"/>
        <v>0</v>
      </c>
      <c r="AG37">
        <f t="shared" si="24"/>
        <v>-1.7106249249755118E-5</v>
      </c>
      <c r="AH37">
        <f t="shared" si="5"/>
        <v>-3.7645276705127992</v>
      </c>
      <c r="AI37">
        <f t="shared" si="25"/>
        <v>-3.7645447767620488</v>
      </c>
      <c r="AJ37">
        <f t="shared" si="7"/>
        <v>-2742.1768119039371</v>
      </c>
      <c r="AK37">
        <f t="shared" si="22"/>
        <v>-1792.0728724498856</v>
      </c>
      <c r="AL37">
        <f t="shared" si="26"/>
        <v>-4538.0142291305847</v>
      </c>
      <c r="AN37">
        <f t="shared" si="27"/>
        <v>0</v>
      </c>
      <c r="AO37">
        <f t="shared" si="27"/>
        <v>0</v>
      </c>
      <c r="AP37">
        <f t="shared" si="27"/>
        <v>-5.6940131663992091E-7</v>
      </c>
      <c r="AQ37">
        <f t="shared" si="27"/>
        <v>-0.12530666312769223</v>
      </c>
      <c r="AR37">
        <f t="shared" si="27"/>
        <v>-0.12530723252900886</v>
      </c>
      <c r="AS37">
        <f t="shared" si="27"/>
        <v>-91.276530837402277</v>
      </c>
      <c r="AT37">
        <f t="shared" si="27"/>
        <v>-59.651220918709427</v>
      </c>
      <c r="AU37">
        <f t="shared" si="23"/>
        <v>-151.05305898864071</v>
      </c>
      <c r="AW37">
        <v>34</v>
      </c>
      <c r="AX37">
        <f>IF(Z37&gt;0, (R37*SUMPRODUCT(K37:$K$98, X37:$X$98)-K37*$AZ$3)/Z37, 0)</f>
        <v>-66814366753.780518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50</v>
      </c>
      <c r="R38">
        <f t="shared" si="0"/>
        <v>2000000</v>
      </c>
      <c r="S38">
        <f t="shared" si="1"/>
        <v>-398912847852.8136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-22858.864223094428</v>
      </c>
      <c r="AC38">
        <f t="shared" si="2"/>
        <v>-20409.809966590685</v>
      </c>
      <c r="AE38">
        <f t="shared" si="3"/>
        <v>0</v>
      </c>
      <c r="AF38">
        <f t="shared" si="24"/>
        <v>0</v>
      </c>
      <c r="AG38">
        <f t="shared" si="24"/>
        <v>-2.5581790704972816E-6</v>
      </c>
      <c r="AH38">
        <f t="shared" si="5"/>
        <v>-0.57508030747041139</v>
      </c>
      <c r="AI38">
        <f t="shared" si="25"/>
        <v>-0.57508286564948186</v>
      </c>
      <c r="AJ38">
        <f t="shared" si="7"/>
        <v>-2449.0542565037431</v>
      </c>
      <c r="AK38">
        <f t="shared" si="22"/>
        <v>-1600.12049561661</v>
      </c>
      <c r="AL38">
        <f t="shared" si="26"/>
        <v>-4049.7498349860025</v>
      </c>
      <c r="AN38">
        <f t="shared" si="27"/>
        <v>0</v>
      </c>
      <c r="AO38">
        <f t="shared" si="27"/>
        <v>0</v>
      </c>
      <c r="AP38">
        <f t="shared" si="27"/>
        <v>-7.6028529402717167E-8</v>
      </c>
      <c r="AQ38">
        <f t="shared" si="27"/>
        <v>-1.7091262519374231E-2</v>
      </c>
      <c r="AR38">
        <f t="shared" si="27"/>
        <v>-1.7091338547903633E-2</v>
      </c>
      <c r="AS38">
        <f t="shared" si="27"/>
        <v>-72.785363502035693</v>
      </c>
      <c r="AT38">
        <f t="shared" si="27"/>
        <v>-47.555235500081487</v>
      </c>
      <c r="AU38">
        <f t="shared" si="23"/>
        <v>-120.35769034066509</v>
      </c>
      <c r="AW38">
        <v>35</v>
      </c>
      <c r="AX38">
        <f>IF(Z38&gt;0, (R38*SUMPRODUCT(K38:$K$98, X38:$X$98)-K38*$AZ$3)/Z38, 0)</f>
        <v>-398912847852.8136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50</v>
      </c>
      <c r="R39">
        <f t="shared" si="0"/>
        <v>2000000</v>
      </c>
      <c r="S39">
        <f t="shared" si="1"/>
        <v>-2430606110784.8896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-20409.809966590685</v>
      </c>
      <c r="AC39">
        <f t="shared" si="2"/>
        <v>-18223.059590739922</v>
      </c>
      <c r="AE39">
        <f t="shared" si="3"/>
        <v>0</v>
      </c>
      <c r="AF39">
        <f t="shared" si="24"/>
        <v>0</v>
      </c>
      <c r="AG39">
        <f t="shared" si="24"/>
        <v>-3.7486657154941783E-7</v>
      </c>
      <c r="AH39">
        <f t="shared" si="5"/>
        <v>-8.6309228329715632E-2</v>
      </c>
      <c r="AI39">
        <f t="shared" si="25"/>
        <v>-8.630960319628718E-2</v>
      </c>
      <c r="AJ39">
        <f t="shared" si="7"/>
        <v>-2186.7503758507628</v>
      </c>
      <c r="AK39">
        <f t="shared" si="22"/>
        <v>-1428.686697661348</v>
      </c>
      <c r="AL39">
        <f t="shared" si="26"/>
        <v>-3615.5233831153073</v>
      </c>
      <c r="AN39">
        <f t="shared" si="27"/>
        <v>0</v>
      </c>
      <c r="AO39">
        <f t="shared" si="27"/>
        <v>0</v>
      </c>
      <c r="AP39">
        <f t="shared" si="27"/>
        <v>-9.9472799414480778E-9</v>
      </c>
      <c r="AQ39">
        <f t="shared" si="27"/>
        <v>-2.2902603776524329E-3</v>
      </c>
      <c r="AR39">
        <f t="shared" si="27"/>
        <v>-2.2902703249323745E-3</v>
      </c>
      <c r="AS39">
        <f t="shared" si="27"/>
        <v>-58.026561452910961</v>
      </c>
      <c r="AT39">
        <f t="shared" si="27"/>
        <v>-37.910946477624094</v>
      </c>
      <c r="AU39">
        <f t="shared" si="23"/>
        <v>-95.939798200859997</v>
      </c>
      <c r="AW39">
        <v>36</v>
      </c>
      <c r="AX39">
        <f>IF(Z39&gt;0, (R39*SUMPRODUCT(K39:$K$98, X39:$X$98)-K39*$AZ$3)/Z39, 0)</f>
        <v>-2430606110784.8896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50</v>
      </c>
      <c r="R40">
        <f t="shared" si="0"/>
        <v>2000000</v>
      </c>
      <c r="S40">
        <f t="shared" si="1"/>
        <v>-15118280820037.586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-18223.059590739922</v>
      </c>
      <c r="AC40">
        <f t="shared" si="2"/>
        <v>-16270.590928220585</v>
      </c>
      <c r="AE40">
        <f t="shared" si="3"/>
        <v>0</v>
      </c>
      <c r="AF40">
        <f t="shared" si="24"/>
        <v>0</v>
      </c>
      <c r="AG40">
        <f t="shared" si="24"/>
        <v>-5.3810982617334843E-8</v>
      </c>
      <c r="AH40">
        <f t="shared" si="5"/>
        <v>-1.2692276928663553E-2</v>
      </c>
      <c r="AI40">
        <f t="shared" si="25"/>
        <v>-1.2692330739646171E-2</v>
      </c>
      <c r="AJ40">
        <f t="shared" si="7"/>
        <v>-1952.4686625193372</v>
      </c>
      <c r="AK40">
        <f t="shared" si="22"/>
        <v>-1275.6141713517948</v>
      </c>
      <c r="AL40">
        <f t="shared" si="26"/>
        <v>-3228.0955262018715</v>
      </c>
      <c r="AN40">
        <f t="shared" si="27"/>
        <v>0</v>
      </c>
      <c r="AO40">
        <f t="shared" si="27"/>
        <v>0</v>
      </c>
      <c r="AP40">
        <f t="shared" si="27"/>
        <v>-1.274912930559076E-9</v>
      </c>
      <c r="AQ40">
        <f t="shared" si="27"/>
        <v>-3.0071088070740825E-4</v>
      </c>
      <c r="AR40">
        <f t="shared" si="27"/>
        <v>-3.0071215562033884E-4</v>
      </c>
      <c r="AS40">
        <f t="shared" si="27"/>
        <v>-46.258726811567264</v>
      </c>
      <c r="AT40">
        <f t="shared" si="27"/>
        <v>-30.222399264214577</v>
      </c>
      <c r="AU40">
        <f t="shared" si="23"/>
        <v>-76.481426787937465</v>
      </c>
      <c r="AW40">
        <v>37</v>
      </c>
      <c r="AX40">
        <f>IF(Z40&gt;0, (R40*SUMPRODUCT(K40:$K$98, X40:$X$98)-K40*$AZ$3)/Z40, 0)</f>
        <v>-15118280820037.586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50</v>
      </c>
      <c r="R41">
        <f t="shared" si="0"/>
        <v>2000000</v>
      </c>
      <c r="S41">
        <f t="shared" si="1"/>
        <v>-96198763705082.141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-16270.590928220585</v>
      </c>
      <c r="AC41">
        <f t="shared" si="2"/>
        <v>-14527.313592521006</v>
      </c>
      <c r="AE41">
        <f t="shared" si="3"/>
        <v>0</v>
      </c>
      <c r="AF41">
        <f t="shared" si="24"/>
        <v>0</v>
      </c>
      <c r="AG41">
        <f t="shared" si="24"/>
        <v>-7.550675826280673E-9</v>
      </c>
      <c r="AH41">
        <f t="shared" si="5"/>
        <v>-1.8288878785952328E-3</v>
      </c>
      <c r="AI41">
        <f t="shared" si="25"/>
        <v>-1.8288954292710591E-3</v>
      </c>
      <c r="AJ41">
        <f t="shared" si="7"/>
        <v>-1743.2773356995785</v>
      </c>
      <c r="AK41">
        <f t="shared" si="22"/>
        <v>-1138.941364975441</v>
      </c>
      <c r="AL41">
        <f t="shared" si="26"/>
        <v>-2882.2205295704489</v>
      </c>
      <c r="AN41">
        <f t="shared" si="27"/>
        <v>0</v>
      </c>
      <c r="AO41">
        <f t="shared" si="27"/>
        <v>0</v>
      </c>
      <c r="AP41">
        <f t="shared" si="27"/>
        <v>-1.5972665830136105E-10</v>
      </c>
      <c r="AQ41">
        <f t="shared" si="27"/>
        <v>-3.868821228414145E-5</v>
      </c>
      <c r="AR41">
        <f t="shared" si="27"/>
        <v>-3.8688372010799755E-5</v>
      </c>
      <c r="AS41">
        <f t="shared" si="27"/>
        <v>-36.877210693463461</v>
      </c>
      <c r="AT41">
        <f t="shared" si="27"/>
        <v>-24.093114631611485</v>
      </c>
      <c r="AU41">
        <f t="shared" si="23"/>
        <v>-60.970364013446954</v>
      </c>
      <c r="AW41">
        <v>38</v>
      </c>
      <c r="AX41">
        <f>IF(Z41&gt;0, (R41*SUMPRODUCT(K41:$K$98, X41:$X$98)-K41*$AZ$3)/Z41, 0)</f>
        <v>-96198763705082.141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50</v>
      </c>
      <c r="R42">
        <f t="shared" si="0"/>
        <v>2000000</v>
      </c>
      <c r="S42">
        <f t="shared" si="1"/>
        <v>-627242028871886.25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-14527.313592521006</v>
      </c>
      <c r="AC42">
        <f t="shared" si="2"/>
        <v>-12970.815741557024</v>
      </c>
      <c r="AE42">
        <f t="shared" si="3"/>
        <v>0</v>
      </c>
      <c r="AF42">
        <f t="shared" si="24"/>
        <v>0</v>
      </c>
      <c r="AG42">
        <f t="shared" si="24"/>
        <v>-1.0339562038664267E-9</v>
      </c>
      <c r="AH42">
        <f t="shared" si="5"/>
        <v>-2.5764851456605759E-4</v>
      </c>
      <c r="AI42">
        <f t="shared" si="25"/>
        <v>-2.5764954852226145E-4</v>
      </c>
      <c r="AJ42">
        <f t="shared" si="7"/>
        <v>-1556.4978509639823</v>
      </c>
      <c r="AK42">
        <f t="shared" si="22"/>
        <v>-1016.9119514764706</v>
      </c>
      <c r="AL42">
        <f t="shared" si="26"/>
        <v>-2573.4100600900015</v>
      </c>
      <c r="AN42">
        <f t="shared" si="27"/>
        <v>0</v>
      </c>
      <c r="AO42">
        <f t="shared" si="27"/>
        <v>0</v>
      </c>
      <c r="AP42">
        <f t="shared" si="27"/>
        <v>-1.9528806459701184E-11</v>
      </c>
      <c r="AQ42">
        <f t="shared" si="27"/>
        <v>-4.8663260172672179E-6</v>
      </c>
      <c r="AR42">
        <f t="shared" si="27"/>
        <v>-4.8663455460736776E-6</v>
      </c>
      <c r="AS42">
        <f t="shared" si="27"/>
        <v>-29.39829092639523</v>
      </c>
      <c r="AT42">
        <f t="shared" si="27"/>
        <v>-19.206883824168788</v>
      </c>
      <c r="AU42">
        <f t="shared" si="23"/>
        <v>-48.60517961690956</v>
      </c>
      <c r="AW42">
        <v>39</v>
      </c>
      <c r="AX42">
        <f>IF(Z42&gt;0, (R42*SUMPRODUCT(K42:$K$98, X42:$X$98)-K42*$AZ$3)/Z42, 0)</f>
        <v>-627242028871886.25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50</v>
      </c>
      <c r="R43">
        <f t="shared" si="0"/>
        <v>2000000</v>
      </c>
      <c r="S43">
        <f t="shared" si="1"/>
        <v>-4196914753318902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-12970.815741557024</v>
      </c>
      <c r="AC43">
        <f t="shared" si="2"/>
        <v>-11581.085487805316</v>
      </c>
      <c r="AE43">
        <f t="shared" si="3"/>
        <v>0</v>
      </c>
      <c r="AF43">
        <f t="shared" si="24"/>
        <v>0</v>
      </c>
      <c r="AG43">
        <f t="shared" si="24"/>
        <v>-1.3797141672519132E-10</v>
      </c>
      <c r="AH43">
        <f t="shared" si="5"/>
        <v>-3.5425809004102845E-5</v>
      </c>
      <c r="AI43">
        <f t="shared" si="25"/>
        <v>-3.5425946975519573E-5</v>
      </c>
      <c r="AJ43">
        <f t="shared" si="7"/>
        <v>-1389.730253751708</v>
      </c>
      <c r="AK43">
        <f t="shared" si="22"/>
        <v>-907.95710190899172</v>
      </c>
      <c r="AL43">
        <f t="shared" si="26"/>
        <v>-2297.6873910866466</v>
      </c>
      <c r="AN43">
        <f t="shared" si="27"/>
        <v>0</v>
      </c>
      <c r="AO43">
        <f t="shared" si="27"/>
        <v>0</v>
      </c>
      <c r="AP43">
        <f t="shared" si="27"/>
        <v>-2.3267228722010765E-12</v>
      </c>
      <c r="AQ43">
        <f t="shared" si="27"/>
        <v>-5.9741388493710586E-7</v>
      </c>
      <c r="AR43">
        <f t="shared" si="27"/>
        <v>-5.9741621165997814E-7</v>
      </c>
      <c r="AS43">
        <f t="shared" si="27"/>
        <v>-23.43613803744843</v>
      </c>
      <c r="AT43">
        <f t="shared" si="27"/>
        <v>-15.311610231536712</v>
      </c>
      <c r="AU43">
        <f t="shared" si="23"/>
        <v>-38.747748866401352</v>
      </c>
      <c r="AW43">
        <v>40</v>
      </c>
      <c r="AX43">
        <f>IF(Z43&gt;0, (R43*SUMPRODUCT(K43:$K$98, X43:$X$98)-K43*$AZ$3)/Z43, 0)</f>
        <v>-4196914753318902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50</v>
      </c>
      <c r="R44">
        <f t="shared" si="0"/>
        <v>2000000</v>
      </c>
      <c r="S44">
        <f t="shared" si="1"/>
        <v>-2.8893883435420424E+16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-11581.085487805316</v>
      </c>
      <c r="AC44">
        <f t="shared" si="2"/>
        <v>-10340.254900350916</v>
      </c>
      <c r="AE44">
        <f t="shared" si="3"/>
        <v>0</v>
      </c>
      <c r="AF44">
        <f t="shared" si="24"/>
        <v>0</v>
      </c>
      <c r="AG44">
        <f t="shared" si="24"/>
        <v>-1.7893501445491067E-11</v>
      </c>
      <c r="AH44">
        <f t="shared" si="5"/>
        <v>-4.7479280444979338E-6</v>
      </c>
      <c r="AI44">
        <f t="shared" si="25"/>
        <v>-4.7479459379993794E-6</v>
      </c>
      <c r="AJ44">
        <f t="shared" si="7"/>
        <v>-1240.8305874544003</v>
      </c>
      <c r="AK44">
        <f t="shared" si="22"/>
        <v>-810.67598414637223</v>
      </c>
      <c r="AL44">
        <f t="shared" si="26"/>
        <v>-2051.5065763487182</v>
      </c>
      <c r="AN44">
        <f t="shared" si="27"/>
        <v>0</v>
      </c>
      <c r="AO44">
        <f t="shared" si="27"/>
        <v>0</v>
      </c>
      <c r="AP44">
        <f t="shared" si="27"/>
        <v>-2.6942186950985399E-13</v>
      </c>
      <c r="AQ44">
        <f t="shared" si="27"/>
        <v>-7.1489398201001038E-8</v>
      </c>
      <c r="AR44">
        <f t="shared" si="27"/>
        <v>-7.1489667622870558E-8</v>
      </c>
      <c r="AS44">
        <f t="shared" si="27"/>
        <v>-18.683145813320735</v>
      </c>
      <c r="AT44">
        <f t="shared" si="27"/>
        <v>-12.206321936531536</v>
      </c>
      <c r="AU44">
        <f t="shared" si="23"/>
        <v>-30.889467821341935</v>
      </c>
      <c r="AW44">
        <v>41</v>
      </c>
      <c r="AX44">
        <f>IF(Z44&gt;0, (R44*SUMPRODUCT(K44:$K$98, X44:$X$98)-K44*$AZ$3)/Z44, 0)</f>
        <v>-2.8893883435420424E+16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50</v>
      </c>
      <c r="R45">
        <f t="shared" si="0"/>
        <v>2000000</v>
      </c>
      <c r="S45">
        <f t="shared" si="1"/>
        <v>-2.0501865540500173E+17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-10340.254900350916</v>
      </c>
      <c r="AC45">
        <f t="shared" si="2"/>
        <v>-9232.3704468047144</v>
      </c>
      <c r="AE45">
        <f t="shared" si="3"/>
        <v>0</v>
      </c>
      <c r="AF45">
        <f t="shared" si="24"/>
        <v>0</v>
      </c>
      <c r="AG45">
        <f t="shared" si="24"/>
        <v>-2.2515927705619604E-12</v>
      </c>
      <c r="AH45">
        <f t="shared" si="5"/>
        <v>-6.185189464189679E-7</v>
      </c>
      <c r="AI45">
        <f t="shared" si="25"/>
        <v>-6.1852119801173851E-7</v>
      </c>
      <c r="AJ45">
        <f t="shared" si="7"/>
        <v>-1107.8844535462013</v>
      </c>
      <c r="AK45">
        <f t="shared" si="22"/>
        <v>-723.81784302456413</v>
      </c>
      <c r="AL45">
        <f t="shared" si="26"/>
        <v>-1831.7022971892866</v>
      </c>
      <c r="AN45">
        <f t="shared" si="27"/>
        <v>0</v>
      </c>
      <c r="AO45">
        <f t="shared" si="27"/>
        <v>0</v>
      </c>
      <c r="AP45">
        <f t="shared" si="27"/>
        <v>-3.0269784948565064E-14</v>
      </c>
      <c r="AQ45">
        <f t="shared" si="27"/>
        <v>-8.3151961311558057E-9</v>
      </c>
      <c r="AR45">
        <f t="shared" si="27"/>
        <v>-8.3152264009407555E-9</v>
      </c>
      <c r="AS45">
        <f t="shared" si="27"/>
        <v>-14.894089461982126</v>
      </c>
      <c r="AT45">
        <f t="shared" si="27"/>
        <v>-9.7308051157134674</v>
      </c>
      <c r="AU45">
        <f t="shared" si="23"/>
        <v>-24.624894586010818</v>
      </c>
      <c r="AW45">
        <v>42</v>
      </c>
      <c r="AX45">
        <f>IF(Z45&gt;0, (R45*SUMPRODUCT(K45:$K$98, X45:$X$98)-K45*$AZ$3)/Z45, 0)</f>
        <v>-2.0501865540500173E+17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50</v>
      </c>
      <c r="R46">
        <f t="shared" si="0"/>
        <v>2000000</v>
      </c>
      <c r="S46">
        <f t="shared" si="1"/>
        <v>-1.5035361669276037E+18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-9232.3704468047144</v>
      </c>
      <c r="AC46">
        <f t="shared" si="2"/>
        <v>-8243.1878989400921</v>
      </c>
      <c r="AE46">
        <f t="shared" si="3"/>
        <v>0</v>
      </c>
      <c r="AF46">
        <f t="shared" si="24"/>
        <v>0</v>
      </c>
      <c r="AG46">
        <f t="shared" si="24"/>
        <v>-2.7412669147110073E-13</v>
      </c>
      <c r="AH46">
        <f t="shared" si="5"/>
        <v>-7.8198006055409605E-8</v>
      </c>
      <c r="AI46">
        <f t="shared" si="25"/>
        <v>-7.8198280182101079E-8</v>
      </c>
      <c r="AJ46">
        <f t="shared" si="7"/>
        <v>-989.18254786462239</v>
      </c>
      <c r="AK46">
        <f t="shared" si="22"/>
        <v>-646.26593127633009</v>
      </c>
      <c r="AL46">
        <f t="shared" si="26"/>
        <v>-1635.4484792191506</v>
      </c>
      <c r="AN46">
        <f t="shared" si="27"/>
        <v>0</v>
      </c>
      <c r="AO46">
        <f t="shared" si="27"/>
        <v>0</v>
      </c>
      <c r="AP46">
        <f t="shared" si="27"/>
        <v>-3.2904310276244707E-15</v>
      </c>
      <c r="AQ46">
        <f t="shared" si="27"/>
        <v>-9.3863586957642871E-10</v>
      </c>
      <c r="AR46">
        <f t="shared" si="27"/>
        <v>-9.3863916000745637E-10</v>
      </c>
      <c r="AS46">
        <f t="shared" si="27"/>
        <v>-11.873476931455675</v>
      </c>
      <c r="AT46">
        <f t="shared" si="27"/>
        <v>-7.7573382619417126</v>
      </c>
      <c r="AU46">
        <f t="shared" si="23"/>
        <v>-19.630815194336027</v>
      </c>
      <c r="AW46">
        <v>43</v>
      </c>
      <c r="AX46">
        <f>IF(Z46&gt;0, (R46*SUMPRODUCT(K46:$K$98, X46:$X$98)-K46*$AZ$3)/Z46, 0)</f>
        <v>-1.5035361669276037E+18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50</v>
      </c>
      <c r="R47">
        <f t="shared" si="0"/>
        <v>2000000</v>
      </c>
      <c r="S47">
        <f t="shared" si="1"/>
        <v>-1.1432504551441445E+19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-8243.1878989400921</v>
      </c>
      <c r="AC47">
        <f t="shared" si="2"/>
        <v>-7359.98919548305</v>
      </c>
      <c r="AE47">
        <f t="shared" si="3"/>
        <v>0</v>
      </c>
      <c r="AF47">
        <f t="shared" si="24"/>
        <v>0</v>
      </c>
      <c r="AG47">
        <f t="shared" si="24"/>
        <v>-3.218887498520646E-14</v>
      </c>
      <c r="AH47">
        <f t="shared" si="5"/>
        <v>-9.5678619828473304E-9</v>
      </c>
      <c r="AI47">
        <f t="shared" si="25"/>
        <v>-9.5678941717223157E-9</v>
      </c>
      <c r="AJ47">
        <f t="shared" si="7"/>
        <v>-883.19870345704203</v>
      </c>
      <c r="AK47">
        <f t="shared" si="22"/>
        <v>-577.02315292580647</v>
      </c>
      <c r="AL47">
        <f t="shared" si="26"/>
        <v>-1460.2218563924164</v>
      </c>
      <c r="AN47">
        <f t="shared" si="27"/>
        <v>0</v>
      </c>
      <c r="AO47">
        <f t="shared" si="27"/>
        <v>0</v>
      </c>
      <c r="AP47">
        <f t="shared" si="27"/>
        <v>-3.4497628641827677E-16</v>
      </c>
      <c r="AQ47">
        <f t="shared" si="27"/>
        <v>-1.0254118844856272E-10</v>
      </c>
      <c r="AR47">
        <f t="shared" si="27"/>
        <v>-1.0254153342484914E-10</v>
      </c>
      <c r="AS47">
        <f t="shared" si="27"/>
        <v>-9.465463115069257</v>
      </c>
      <c r="AT47">
        <f t="shared" si="27"/>
        <v>-6.1841025685176909</v>
      </c>
      <c r="AU47">
        <f t="shared" si="23"/>
        <v>-15.64956568368949</v>
      </c>
      <c r="AW47">
        <v>44</v>
      </c>
      <c r="AX47">
        <f>IF(Z47&gt;0, (R47*SUMPRODUCT(K47:$K$98, X47:$X$98)-K47*$AZ$3)/Z47, 0)</f>
        <v>-1.1432504551441445E+19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50</v>
      </c>
      <c r="R48">
        <f t="shared" si="0"/>
        <v>2000000</v>
      </c>
      <c r="S48">
        <f t="shared" si="1"/>
        <v>-9.0317509568714621E+19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-7359.98919548305</v>
      </c>
      <c r="AC48">
        <f t="shared" si="2"/>
        <v>-6571.4189245385278</v>
      </c>
      <c r="AE48">
        <f t="shared" si="3"/>
        <v>0</v>
      </c>
      <c r="AF48">
        <f t="shared" si="24"/>
        <v>0</v>
      </c>
      <c r="AG48">
        <f t="shared" si="24"/>
        <v>-3.6379540113088014E-15</v>
      </c>
      <c r="AH48">
        <f t="shared" si="5"/>
        <v>-1.1291612889618236E-9</v>
      </c>
      <c r="AI48">
        <f t="shared" si="25"/>
        <v>-1.1291649269158349E-9</v>
      </c>
      <c r="AJ48">
        <f t="shared" si="7"/>
        <v>-788.57027094452224</v>
      </c>
      <c r="AK48">
        <f t="shared" si="22"/>
        <v>-515.19924368381351</v>
      </c>
      <c r="AL48">
        <f t="shared" si="26"/>
        <v>-1303.769514629465</v>
      </c>
      <c r="AN48">
        <f t="shared" si="27"/>
        <v>0</v>
      </c>
      <c r="AO48">
        <f t="shared" si="27"/>
        <v>0</v>
      </c>
      <c r="AP48">
        <f t="shared" si="27"/>
        <v>-3.4811491147356459E-17</v>
      </c>
      <c r="AQ48">
        <f t="shared" si="27"/>
        <v>-1.0804916195323383E-11</v>
      </c>
      <c r="AR48">
        <f t="shared" si="27"/>
        <v>-1.080495100681453E-11</v>
      </c>
      <c r="AS48">
        <f t="shared" si="27"/>
        <v>-7.5458092435252517</v>
      </c>
      <c r="AT48">
        <f t="shared" si="27"/>
        <v>-4.9299287057703953</v>
      </c>
      <c r="AU48">
        <f t="shared" si="23"/>
        <v>-12.475737949306453</v>
      </c>
      <c r="AW48">
        <v>45</v>
      </c>
      <c r="AX48">
        <f>IF(Z48&gt;0, (R48*SUMPRODUCT(K48:$K$98, X48:$X$98)-K48*$AZ$3)/Z48, 0)</f>
        <v>-9.0317509568714621E+19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50</v>
      </c>
      <c r="R49">
        <f t="shared" si="0"/>
        <v>2000000</v>
      </c>
      <c r="S49">
        <f t="shared" si="1"/>
        <v>-7.4380611753307354E+20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-6571.4189245385278</v>
      </c>
      <c r="AC49">
        <f t="shared" si="2"/>
        <v>-5867.3383254808377</v>
      </c>
      <c r="AE49">
        <f t="shared" si="3"/>
        <v>0</v>
      </c>
      <c r="AF49">
        <f t="shared" si="24"/>
        <v>0</v>
      </c>
      <c r="AG49">
        <f t="shared" si="24"/>
        <v>-3.944131533188113E-16</v>
      </c>
      <c r="AH49">
        <f t="shared" si="5"/>
        <v>-1.2828645271507608E-10</v>
      </c>
      <c r="AI49">
        <f t="shared" si="25"/>
        <v>-1.2828684712822941E-10</v>
      </c>
      <c r="AJ49">
        <f t="shared" si="7"/>
        <v>-704.08059905769005</v>
      </c>
      <c r="AK49">
        <f t="shared" si="22"/>
        <v>-459.99932471769699</v>
      </c>
      <c r="AL49">
        <f t="shared" si="26"/>
        <v>-1164.0799237755152</v>
      </c>
      <c r="AN49">
        <f t="shared" si="27"/>
        <v>0</v>
      </c>
      <c r="AO49">
        <f t="shared" si="27"/>
        <v>0</v>
      </c>
      <c r="AP49">
        <f t="shared" si="27"/>
        <v>-3.3697585904834989E-18</v>
      </c>
      <c r="AQ49">
        <f t="shared" si="27"/>
        <v>-1.0960445219479063E-12</v>
      </c>
      <c r="AR49">
        <f t="shared" si="27"/>
        <v>-1.0960478917064969E-12</v>
      </c>
      <c r="AS49">
        <f t="shared" si="27"/>
        <v>-6.0154729301069185</v>
      </c>
      <c r="AT49">
        <f t="shared" si="27"/>
        <v>-3.9301089810032397</v>
      </c>
      <c r="AU49">
        <f t="shared" si="23"/>
        <v>-9.9455819111112529</v>
      </c>
      <c r="AW49">
        <v>46</v>
      </c>
      <c r="AX49">
        <f>IF(Z49&gt;0, (R49*SUMPRODUCT(K49:$K$98, X49:$X$98)-K49*$AZ$3)/Z49, 0)</f>
        <v>-7.4380611753307354E+20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50</v>
      </c>
      <c r="R50">
        <f t="shared" si="0"/>
        <v>2000000</v>
      </c>
      <c r="S50">
        <f t="shared" si="1"/>
        <v>-6.3990898196454855E+21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-5867.3383254808377</v>
      </c>
      <c r="AC50">
        <f t="shared" si="2"/>
        <v>-5238.6949334650344</v>
      </c>
      <c r="AE50">
        <f t="shared" si="3"/>
        <v>0</v>
      </c>
      <c r="AF50">
        <f t="shared" si="24"/>
        <v>0</v>
      </c>
      <c r="AG50">
        <f t="shared" si="24"/>
        <v>-4.0933125499989168E-17</v>
      </c>
      <c r="AH50">
        <f t="shared" si="5"/>
        <v>-1.398143585142536E-11</v>
      </c>
      <c r="AI50">
        <f t="shared" si="25"/>
        <v>-1.398147678455086E-11</v>
      </c>
      <c r="AJ50">
        <f t="shared" si="7"/>
        <v>-628.64339201580333</v>
      </c>
      <c r="AK50">
        <f t="shared" si="22"/>
        <v>-410.71368278365867</v>
      </c>
      <c r="AL50">
        <f t="shared" si="26"/>
        <v>-1039.3570747994759</v>
      </c>
      <c r="AN50">
        <f t="shared" si="27"/>
        <v>0</v>
      </c>
      <c r="AO50">
        <f t="shared" si="27"/>
        <v>0</v>
      </c>
      <c r="AP50">
        <f t="shared" si="27"/>
        <v>-3.1225132047508894E-19</v>
      </c>
      <c r="AQ50">
        <f t="shared" si="27"/>
        <v>-1.0665498305880584E-13</v>
      </c>
      <c r="AR50">
        <f t="shared" si="27"/>
        <v>-1.0665529531012632E-13</v>
      </c>
      <c r="AS50">
        <f t="shared" si="27"/>
        <v>-4.7954981904551985</v>
      </c>
      <c r="AT50">
        <f t="shared" si="27"/>
        <v>-3.1330588177640668</v>
      </c>
      <c r="AU50">
        <f t="shared" si="23"/>
        <v>-7.9285570082193706</v>
      </c>
      <c r="AW50">
        <v>47</v>
      </c>
      <c r="AX50">
        <f>IF(Z50&gt;0, (R50*SUMPRODUCT(K50:$K$98, X50:$X$98)-K50*$AZ$3)/Z50, 0)</f>
        <v>-6.3990898196454855E+21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50</v>
      </c>
      <c r="R51">
        <f t="shared" si="0"/>
        <v>2000000</v>
      </c>
      <c r="S51">
        <f t="shared" si="1"/>
        <v>-5.7581347006898177E+22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-5238.6949334650344</v>
      </c>
      <c r="AC51">
        <f t="shared" si="2"/>
        <v>-4677.4061905937797</v>
      </c>
      <c r="AE51">
        <f t="shared" si="3"/>
        <v>0</v>
      </c>
      <c r="AF51">
        <f t="shared" si="24"/>
        <v>0</v>
      </c>
      <c r="AG51">
        <f t="shared" si="24"/>
        <v>-4.0615637126667359E-18</v>
      </c>
      <c r="AH51">
        <f t="shared" si="5"/>
        <v>-1.4584892212929016E-12</v>
      </c>
      <c r="AI51">
        <f t="shared" si="25"/>
        <v>-1.4584932828566142E-12</v>
      </c>
      <c r="AJ51">
        <f t="shared" si="7"/>
        <v>-561.28874287125473</v>
      </c>
      <c r="AK51">
        <f t="shared" si="22"/>
        <v>-366.70864534255242</v>
      </c>
      <c r="AL51">
        <f t="shared" si="26"/>
        <v>-927.99738821380856</v>
      </c>
      <c r="AN51">
        <f t="shared" si="27"/>
        <v>0</v>
      </c>
      <c r="AO51">
        <f t="shared" si="27"/>
        <v>0</v>
      </c>
      <c r="AP51">
        <f t="shared" si="27"/>
        <v>-2.7663340618359604E-20</v>
      </c>
      <c r="AQ51">
        <f t="shared" si="27"/>
        <v>-9.933780920634832E-15</v>
      </c>
      <c r="AR51">
        <f t="shared" si="27"/>
        <v>-9.9338085839754494E-15</v>
      </c>
      <c r="AS51">
        <f t="shared" si="27"/>
        <v>-3.8229417972378927</v>
      </c>
      <c r="AT51">
        <f t="shared" si="27"/>
        <v>-2.4976553075287522</v>
      </c>
      <c r="AU51">
        <f t="shared" si="23"/>
        <v>-6.3205971047666543</v>
      </c>
      <c r="AW51">
        <v>48</v>
      </c>
      <c r="AX51">
        <f>IF(Z51&gt;0, (R51*SUMPRODUCT(K51:$K$98, X51:$X$98)-K51*$AZ$3)/Z51, 0)</f>
        <v>-5.7581347006898177E+22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50</v>
      </c>
      <c r="R52">
        <f t="shared" si="0"/>
        <v>2000000</v>
      </c>
      <c r="S52">
        <f t="shared" si="1"/>
        <v>-5.437112297156246E+23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-4677.4061905937797</v>
      </c>
      <c r="AC52">
        <f t="shared" si="2"/>
        <v>-4176.255527315875</v>
      </c>
      <c r="AE52">
        <f t="shared" si="3"/>
        <v>0</v>
      </c>
      <c r="AF52">
        <f t="shared" si="24"/>
        <v>0</v>
      </c>
      <c r="AG52">
        <f t="shared" si="24"/>
        <v>-3.8405088023473117E-19</v>
      </c>
      <c r="AH52">
        <f t="shared" si="5"/>
        <v>-1.454758878122135E-13</v>
      </c>
      <c r="AI52">
        <f t="shared" si="25"/>
        <v>-1.4547627186309372E-13</v>
      </c>
      <c r="AJ52">
        <f t="shared" si="7"/>
        <v>-501.15066327790464</v>
      </c>
      <c r="AK52">
        <f t="shared" si="22"/>
        <v>-327.41843334156459</v>
      </c>
      <c r="AL52">
        <f t="shared" si="26"/>
        <v>-828.56909661946941</v>
      </c>
      <c r="AN52">
        <f t="shared" si="27"/>
        <v>0</v>
      </c>
      <c r="AO52">
        <f t="shared" si="27"/>
        <v>0</v>
      </c>
      <c r="AP52">
        <f t="shared" si="27"/>
        <v>-2.3355119626843137E-21</v>
      </c>
      <c r="AQ52">
        <f t="shared" si="27"/>
        <v>-8.8467620764177053E-16</v>
      </c>
      <c r="AR52">
        <f t="shared" si="27"/>
        <v>-8.8467854315373315E-16</v>
      </c>
      <c r="AS52">
        <f t="shared" si="27"/>
        <v>-3.0476257949919341</v>
      </c>
      <c r="AT52">
        <f t="shared" si="27"/>
        <v>-1.9911155193947316</v>
      </c>
      <c r="AU52">
        <f t="shared" si="23"/>
        <v>-5.0387413143866668</v>
      </c>
      <c r="AW52">
        <v>49</v>
      </c>
      <c r="AX52">
        <f>IF(Z52&gt;0, (R52*SUMPRODUCT(K52:$K$98, X52:$X$98)-K52*$AZ$3)/Z52, 0)</f>
        <v>-5.437112297156246E+23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50</v>
      </c>
      <c r="R53">
        <f t="shared" si="0"/>
        <v>2000000</v>
      </c>
      <c r="S53">
        <f t="shared" si="1"/>
        <v>-5.4054494746927964E+24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-4176.255527315875</v>
      </c>
      <c r="AC53">
        <f t="shared" si="2"/>
        <v>-3728.7995779606026</v>
      </c>
      <c r="AE53">
        <f t="shared" si="3"/>
        <v>0</v>
      </c>
      <c r="AF53">
        <f t="shared" si="24"/>
        <v>0</v>
      </c>
      <c r="AG53">
        <f t="shared" si="24"/>
        <v>-3.4491114896347437E-20</v>
      </c>
      <c r="AH53">
        <f t="shared" si="5"/>
        <v>-1.3828770261441457E-14</v>
      </c>
      <c r="AI53">
        <f t="shared" si="25"/>
        <v>-1.3828804752556353E-14</v>
      </c>
      <c r="AJ53">
        <f t="shared" si="7"/>
        <v>-447.45594935527242</v>
      </c>
      <c r="AK53">
        <f t="shared" si="22"/>
        <v>-292.33788691211129</v>
      </c>
      <c r="AL53">
        <f t="shared" si="26"/>
        <v>-739.79383626738377</v>
      </c>
      <c r="AN53">
        <f t="shared" si="27"/>
        <v>0</v>
      </c>
      <c r="AO53">
        <f t="shared" si="27"/>
        <v>0</v>
      </c>
      <c r="AP53">
        <f t="shared" si="27"/>
        <v>-1.8727617966899117E-22</v>
      </c>
      <c r="AQ53">
        <f t="shared" si="27"/>
        <v>-7.5085982922435729E-17</v>
      </c>
      <c r="AR53">
        <f t="shared" si="27"/>
        <v>-7.5086170198615395E-17</v>
      </c>
      <c r="AS53">
        <f t="shared" si="27"/>
        <v>-2.4295486248341334</v>
      </c>
      <c r="AT53">
        <f t="shared" si="27"/>
        <v>-1.5873051015583004</v>
      </c>
      <c r="AU53">
        <f t="shared" si="23"/>
        <v>-4.0168537263924344</v>
      </c>
      <c r="AW53">
        <v>50</v>
      </c>
      <c r="AX53">
        <f>IF(Z53&gt;0, (R53*SUMPRODUCT(K53:$K$98, X53:$X$98)-K53*$AZ$3)/Z53, 0)</f>
        <v>-5.4054494746927964E+24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50</v>
      </c>
      <c r="R54">
        <f t="shared" si="0"/>
        <v>2000000</v>
      </c>
      <c r="S54">
        <f t="shared" si="1"/>
        <v>-5.6773910082746559E+25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-3728.7995779606026</v>
      </c>
      <c r="AC54">
        <f t="shared" si="2"/>
        <v>-3329.2853374648234</v>
      </c>
      <c r="AE54">
        <f t="shared" si="3"/>
        <v>0</v>
      </c>
      <c r="AF54">
        <f t="shared" si="24"/>
        <v>0</v>
      </c>
      <c r="AG54">
        <f t="shared" si="24"/>
        <v>-2.9320557035903227E-21</v>
      </c>
      <c r="AH54">
        <f t="shared" si="5"/>
        <v>-1.2485659217517455E-15</v>
      </c>
      <c r="AI54">
        <f t="shared" si="25"/>
        <v>-1.2485688538074491E-15</v>
      </c>
      <c r="AJ54">
        <f t="shared" si="7"/>
        <v>-399.51424049577918</v>
      </c>
      <c r="AK54">
        <f t="shared" si="22"/>
        <v>-261.01597045724219</v>
      </c>
      <c r="AL54">
        <f t="shared" si="26"/>
        <v>-660.53021095302142</v>
      </c>
      <c r="AN54">
        <f t="shared" si="27"/>
        <v>0</v>
      </c>
      <c r="AO54">
        <f t="shared" si="27"/>
        <v>0</v>
      </c>
      <c r="AP54">
        <f t="shared" si="27"/>
        <v>-1.4214431755914255E-23</v>
      </c>
      <c r="AQ54">
        <f t="shared" si="27"/>
        <v>-6.0529733680599028E-18</v>
      </c>
      <c r="AR54">
        <f t="shared" si="27"/>
        <v>-6.0529875824916586E-18</v>
      </c>
      <c r="AS54">
        <f t="shared" si="27"/>
        <v>-1.9368212889302732</v>
      </c>
      <c r="AT54">
        <f t="shared" si="27"/>
        <v>-1.2653899087677776</v>
      </c>
      <c r="AU54">
        <f t="shared" si="23"/>
        <v>-3.202211197698051</v>
      </c>
      <c r="AW54">
        <v>51</v>
      </c>
      <c r="AX54">
        <f>IF(Z54&gt;0, (R54*SUMPRODUCT(K54:$K$98, X54:$X$98)-K54*$AZ$3)/Z54, 0)</f>
        <v>-5.6773910082746559E+25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50</v>
      </c>
      <c r="R55">
        <f t="shared" si="0"/>
        <v>2000000</v>
      </c>
      <c r="S55">
        <f t="shared" si="1"/>
        <v>-6.3214703157289281E+26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-3329.2853374648234</v>
      </c>
      <c r="AC55">
        <f t="shared" si="2"/>
        <v>-2972.5761941650208</v>
      </c>
      <c r="AE55">
        <f t="shared" si="3"/>
        <v>0</v>
      </c>
      <c r="AF55">
        <f t="shared" si="24"/>
        <v>0</v>
      </c>
      <c r="AG55">
        <f t="shared" si="24"/>
        <v>-2.3511746838142462E-22</v>
      </c>
      <c r="AH55">
        <f t="shared" si="5"/>
        <v>-1.067047071269198E-16</v>
      </c>
      <c r="AI55">
        <f t="shared" si="25"/>
        <v>-1.0670494224438818E-16</v>
      </c>
      <c r="AJ55">
        <f t="shared" si="7"/>
        <v>-356.70914329980269</v>
      </c>
      <c r="AK55">
        <f t="shared" si="22"/>
        <v>-233.04997362253766</v>
      </c>
      <c r="AL55">
        <f t="shared" si="26"/>
        <v>-589.75911692234035</v>
      </c>
      <c r="AN55">
        <f t="shared" si="27"/>
        <v>0</v>
      </c>
      <c r="AO55">
        <f t="shared" si="27"/>
        <v>0</v>
      </c>
      <c r="AP55">
        <f t="shared" si="27"/>
        <v>-1.0177102769930296E-24</v>
      </c>
      <c r="AQ55">
        <f t="shared" si="27"/>
        <v>-4.6187328314724709E-19</v>
      </c>
      <c r="AR55">
        <f t="shared" si="27"/>
        <v>-4.6187430085752406E-19</v>
      </c>
      <c r="AS55">
        <f t="shared" si="27"/>
        <v>-1.5440220734456889</v>
      </c>
      <c r="AT55">
        <f t="shared" si="27"/>
        <v>-1.0087610879845164</v>
      </c>
      <c r="AU55">
        <f t="shared" si="23"/>
        <v>-2.5527831614302054</v>
      </c>
      <c r="AW55">
        <v>52</v>
      </c>
      <c r="AX55">
        <f>IF(Z55&gt;0, (R55*SUMPRODUCT(K55:$K$98, X55:$X$98)-K55*$AZ$3)/Z55, 0)</f>
        <v>-6.3214703157289281E+26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50</v>
      </c>
      <c r="R56">
        <f t="shared" si="0"/>
        <v>2000000</v>
      </c>
      <c r="S56">
        <f t="shared" si="1"/>
        <v>-7.4913393615890295E+27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-2972.5761941650208</v>
      </c>
      <c r="AC56">
        <f t="shared" si="2"/>
        <v>-2654.0858876473399</v>
      </c>
      <c r="AE56">
        <f t="shared" si="3"/>
        <v>0</v>
      </c>
      <c r="AF56">
        <f t="shared" si="24"/>
        <v>0</v>
      </c>
      <c r="AG56">
        <f t="shared" si="24"/>
        <v>-1.7714361608391794E-23</v>
      </c>
      <c r="AH56">
        <f t="shared" si="5"/>
        <v>-8.6020772835687422E-18</v>
      </c>
      <c r="AI56">
        <f t="shared" si="25"/>
        <v>-8.6020949979303502E-18</v>
      </c>
      <c r="AJ56">
        <f t="shared" si="7"/>
        <v>-318.49030651768089</v>
      </c>
      <c r="AK56">
        <f t="shared" si="22"/>
        <v>-208.08033359155147</v>
      </c>
      <c r="AL56">
        <f t="shared" si="26"/>
        <v>-526.57064010923239</v>
      </c>
      <c r="AN56">
        <f t="shared" si="27"/>
        <v>0</v>
      </c>
      <c r="AO56">
        <f t="shared" si="27"/>
        <v>0</v>
      </c>
      <c r="AP56">
        <f t="shared" si="27"/>
        <v>-6.8461552975969021E-26</v>
      </c>
      <c r="AQ56">
        <f t="shared" si="27"/>
        <v>-3.3244865531786204E-20</v>
      </c>
      <c r="AR56">
        <f t="shared" si="27"/>
        <v>-3.3244933993339179E-20</v>
      </c>
      <c r="AS56">
        <f t="shared" si="27"/>
        <v>-1.2308849437545348</v>
      </c>
      <c r="AT56">
        <f t="shared" si="27"/>
        <v>-0.80417816325296254</v>
      </c>
      <c r="AU56">
        <f t="shared" si="23"/>
        <v>-2.0350631070074976</v>
      </c>
      <c r="AW56">
        <v>53</v>
      </c>
      <c r="AX56">
        <f>IF(Z56&gt;0, (R56*SUMPRODUCT(K56:$K$98, X56:$X$98)-K56*$AZ$3)/Z56, 0)</f>
        <v>-7.4913393615890295E+27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50</v>
      </c>
      <c r="R57">
        <f t="shared" si="0"/>
        <v>2000000</v>
      </c>
      <c r="S57">
        <f t="shared" si="1"/>
        <v>-9.4926091852778756E+28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-2654.0858876473399</v>
      </c>
      <c r="AC57">
        <f t="shared" si="2"/>
        <v>-2369.7195425422674</v>
      </c>
      <c r="AE57">
        <f t="shared" si="3"/>
        <v>0</v>
      </c>
      <c r="AF57">
        <f t="shared" si="24"/>
        <v>0</v>
      </c>
      <c r="AG57">
        <f t="shared" si="24"/>
        <v>-1.2481918808042126E-24</v>
      </c>
      <c r="AH57">
        <f t="shared" si="5"/>
        <v>-6.5156104446014653E-19</v>
      </c>
      <c r="AI57">
        <f t="shared" si="25"/>
        <v>-6.5156229265202733E-19</v>
      </c>
      <c r="AJ57">
        <f t="shared" si="7"/>
        <v>-284.36634510507247</v>
      </c>
      <c r="AK57">
        <f t="shared" si="22"/>
        <v>-185.7860121353138</v>
      </c>
      <c r="AL57">
        <f t="shared" si="26"/>
        <v>-470.15235724038627</v>
      </c>
      <c r="AN57">
        <f t="shared" si="27"/>
        <v>0</v>
      </c>
      <c r="AO57">
        <f t="shared" si="27"/>
        <v>0</v>
      </c>
      <c r="AP57">
        <f t="shared" si="27"/>
        <v>-4.3070961926739329E-27</v>
      </c>
      <c r="AQ57">
        <f t="shared" si="27"/>
        <v>-2.2483210610862331E-21</v>
      </c>
      <c r="AR57">
        <f t="shared" si="27"/>
        <v>-2.2483253681824259E-21</v>
      </c>
      <c r="AS57">
        <f t="shared" si="27"/>
        <v>-0.98125394113084796</v>
      </c>
      <c r="AT57">
        <f t="shared" si="27"/>
        <v>-0.64108590820548661</v>
      </c>
      <c r="AU57">
        <f t="shared" si="23"/>
        <v>-1.6223398493363346</v>
      </c>
      <c r="AW57">
        <v>54</v>
      </c>
      <c r="AX57">
        <f>IF(Z57&gt;0, (R57*SUMPRODUCT(K57:$K$98, X57:$X$98)-K57*$AZ$3)/Z57, 0)</f>
        <v>-9.4926091852778756E+28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50</v>
      </c>
      <c r="R58">
        <f t="shared" si="0"/>
        <v>2000000</v>
      </c>
      <c r="S58">
        <f t="shared" si="1"/>
        <v>-1.2924980261393091E+30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-2369.7195425422674</v>
      </c>
      <c r="AC58">
        <f t="shared" si="2"/>
        <v>-2115.8210201270244</v>
      </c>
      <c r="AE58">
        <f t="shared" si="3"/>
        <v>0</v>
      </c>
      <c r="AF58">
        <f t="shared" si="24"/>
        <v>0</v>
      </c>
      <c r="AG58">
        <f t="shared" si="24"/>
        <v>-8.1850067750083179E-26</v>
      </c>
      <c r="AH58">
        <f t="shared" si="5"/>
        <v>-4.6154395769843492E-20</v>
      </c>
      <c r="AI58">
        <f t="shared" si="25"/>
        <v>-4.6154477619911243E-20</v>
      </c>
      <c r="AJ58">
        <f t="shared" si="7"/>
        <v>-253.89852241524295</v>
      </c>
      <c r="AK58">
        <f t="shared" si="22"/>
        <v>-165.88036797795874</v>
      </c>
      <c r="AL58">
        <f t="shared" si="26"/>
        <v>-419.77889039320166</v>
      </c>
      <c r="AN58">
        <f t="shared" si="27"/>
        <v>0</v>
      </c>
      <c r="AO58">
        <f t="shared" si="27"/>
        <v>0</v>
      </c>
      <c r="AP58">
        <f t="shared" si="27"/>
        <v>-2.5217628266227081E-28</v>
      </c>
      <c r="AQ58">
        <f t="shared" si="27"/>
        <v>-1.4219956407733749E-22</v>
      </c>
      <c r="AR58">
        <f t="shared" si="27"/>
        <v>-1.4219981625362015E-22</v>
      </c>
      <c r="AS58">
        <f t="shared" si="27"/>
        <v>-0.78224963419232041</v>
      </c>
      <c r="AT58">
        <f t="shared" si="27"/>
        <v>-0.51106976100564938</v>
      </c>
      <c r="AU58">
        <f t="shared" si="23"/>
        <v>-1.2933193951979696</v>
      </c>
      <c r="AW58">
        <v>55</v>
      </c>
      <c r="AX58">
        <f>IF(Z58&gt;0, (R58*SUMPRODUCT(K58:$K$98, X58:$X$98)-K58*$AZ$3)/Z58, 0)</f>
        <v>-1.2924980261393091E+30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50</v>
      </c>
      <c r="R59">
        <f t="shared" si="0"/>
        <v>2000000</v>
      </c>
      <c r="S59">
        <f t="shared" si="1"/>
        <v>-1.9008878303337295E+31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-2115.8210201270244</v>
      </c>
      <c r="AC59">
        <f t="shared" si="2"/>
        <v>-1889.1259108277</v>
      </c>
      <c r="AE59">
        <f t="shared" si="3"/>
        <v>0</v>
      </c>
      <c r="AF59">
        <f t="shared" si="24"/>
        <v>0</v>
      </c>
      <c r="AG59">
        <f t="shared" si="24"/>
        <v>-4.9690620369115508E-27</v>
      </c>
      <c r="AH59">
        <f t="shared" si="5"/>
        <v>-3.0425002014268318E-21</v>
      </c>
      <c r="AI59">
        <f t="shared" si="25"/>
        <v>-3.0425051704888689E-21</v>
      </c>
      <c r="AJ59">
        <f t="shared" si="7"/>
        <v>-226.69510929932449</v>
      </c>
      <c r="AK59">
        <f t="shared" si="22"/>
        <v>-148.10747140889171</v>
      </c>
      <c r="AL59">
        <f t="shared" si="26"/>
        <v>-374.80258070821617</v>
      </c>
      <c r="AN59">
        <f t="shared" si="27"/>
        <v>0</v>
      </c>
      <c r="AO59">
        <f t="shared" si="27"/>
        <v>0</v>
      </c>
      <c r="AP59">
        <f t="shared" si="27"/>
        <v>-1.3669152582795126E-29</v>
      </c>
      <c r="AQ59">
        <f t="shared" si="27"/>
        <v>-8.3694667479613406E-24</v>
      </c>
      <c r="AR59">
        <f t="shared" si="27"/>
        <v>-8.3694804171139229E-24</v>
      </c>
      <c r="AS59">
        <f t="shared" si="27"/>
        <v>-0.62360461909464426</v>
      </c>
      <c r="AT59">
        <f t="shared" si="27"/>
        <v>-0.4074216844751668</v>
      </c>
      <c r="AU59">
        <f t="shared" si="23"/>
        <v>-1.0310263035698108</v>
      </c>
      <c r="AW59">
        <v>56</v>
      </c>
      <c r="AX59">
        <f>IF(Z59&gt;0, (R59*SUMPRODUCT(K59:$K$98, X59:$X$98)-K59*$AZ$3)/Z59, 0)</f>
        <v>-1.9008878303337295E+31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50</v>
      </c>
      <c r="R60">
        <f t="shared" si="0"/>
        <v>2000000</v>
      </c>
      <c r="S60">
        <f t="shared" si="1"/>
        <v>-3.0824709132390055E+32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-1889.1259108277</v>
      </c>
      <c r="AC60">
        <f t="shared" si="2"/>
        <v>-1686.7195632390178</v>
      </c>
      <c r="AE60">
        <f t="shared" si="3"/>
        <v>0</v>
      </c>
      <c r="AF60">
        <f t="shared" si="24"/>
        <v>0</v>
      </c>
      <c r="AG60">
        <f t="shared" si="24"/>
        <v>-2.7359861791309541E-28</v>
      </c>
      <c r="AH60">
        <f t="shared" si="5"/>
        <v>-1.858309119451736E-22</v>
      </c>
      <c r="AI60">
        <f t="shared" si="25"/>
        <v>-1.858311855437915E-22</v>
      </c>
      <c r="AJ60">
        <f t="shared" si="7"/>
        <v>-202.40634758868214</v>
      </c>
      <c r="AK60">
        <f t="shared" si="22"/>
        <v>-132.238813757939</v>
      </c>
      <c r="AL60">
        <f t="shared" si="26"/>
        <v>-334.64516134662114</v>
      </c>
      <c r="AN60">
        <f t="shared" si="27"/>
        <v>0</v>
      </c>
      <c r="AO60">
        <f t="shared" si="27"/>
        <v>0</v>
      </c>
      <c r="AP60">
        <f t="shared" si="27"/>
        <v>-6.7199036955984083E-31</v>
      </c>
      <c r="AQ60">
        <f t="shared" si="27"/>
        <v>-4.5642256582357684E-25</v>
      </c>
      <c r="AR60">
        <f t="shared" si="27"/>
        <v>-4.564232378139464E-25</v>
      </c>
      <c r="AS60">
        <f t="shared" si="27"/>
        <v>-0.49713378435478545</v>
      </c>
      <c r="AT60">
        <f t="shared" si="27"/>
        <v>-0.32479407244512648</v>
      </c>
      <c r="AU60">
        <f t="shared" si="23"/>
        <v>-0.82192785679991187</v>
      </c>
      <c r="AW60">
        <v>57</v>
      </c>
      <c r="AX60">
        <f>IF(Z60&gt;0, (R60*SUMPRODUCT(K60:$K$98, X60:$X$98)-K60*$AZ$3)/Z60, 0)</f>
        <v>-3.0824709132390055E+32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50</v>
      </c>
      <c r="R61">
        <f t="shared" si="0"/>
        <v>2000000</v>
      </c>
      <c r="S61">
        <f t="shared" si="1"/>
        <v>-5.5665131450274185E+33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-1686.7195632390178</v>
      </c>
      <c r="AC61">
        <f t="shared" si="2"/>
        <v>-1505.9996100348376</v>
      </c>
      <c r="AE61">
        <f t="shared" si="3"/>
        <v>0</v>
      </c>
      <c r="AF61">
        <f t="shared" si="24"/>
        <v>0</v>
      </c>
      <c r="AG61">
        <f t="shared" si="24"/>
        <v>-1.3527315671392524E-29</v>
      </c>
      <c r="AH61">
        <f t="shared" si="5"/>
        <v>-1.0293412642502876E-23</v>
      </c>
      <c r="AI61">
        <f t="shared" si="25"/>
        <v>-1.0293426169818547E-23</v>
      </c>
      <c r="AJ61">
        <f t="shared" si="7"/>
        <v>-180.71995320418023</v>
      </c>
      <c r="AK61">
        <f t="shared" si="22"/>
        <v>-118.07036942673126</v>
      </c>
      <c r="AL61">
        <f t="shared" si="26"/>
        <v>-298.79032263091148</v>
      </c>
      <c r="AN61">
        <f t="shared" si="27"/>
        <v>0</v>
      </c>
      <c r="AO61">
        <f t="shared" si="27"/>
        <v>0</v>
      </c>
      <c r="AP61">
        <f t="shared" si="27"/>
        <v>-2.9664890665999095E-32</v>
      </c>
      <c r="AQ61">
        <f t="shared" si="27"/>
        <v>-2.257306386851155E-26</v>
      </c>
      <c r="AR61">
        <f t="shared" si="27"/>
        <v>-2.2573093533402212E-26</v>
      </c>
      <c r="AS61">
        <f t="shared" si="27"/>
        <v>-0.39631200921140364</v>
      </c>
      <c r="AT61">
        <f t="shared" si="27"/>
        <v>-0.25892384601811747</v>
      </c>
      <c r="AU61">
        <f t="shared" si="23"/>
        <v>-0.6552358552295211</v>
      </c>
      <c r="AW61">
        <v>58</v>
      </c>
      <c r="AX61">
        <f>IF(Z61&gt;0, (R61*SUMPRODUCT(K61:$K$98, X61:$X$98)-K61*$AZ$3)/Z61, 0)</f>
        <v>-5.5665131450274185E+33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50</v>
      </c>
      <c r="R62">
        <f t="shared" si="0"/>
        <v>2000000</v>
      </c>
      <c r="S62">
        <f t="shared" si="1"/>
        <v>-1.1331320630016629E+35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-1505.9996100348376</v>
      </c>
      <c r="AC62">
        <f t="shared" si="2"/>
        <v>-1344.6425089596762</v>
      </c>
      <c r="AE62">
        <f t="shared" si="3"/>
        <v>0</v>
      </c>
      <c r="AF62">
        <f t="shared" si="24"/>
        <v>0</v>
      </c>
      <c r="AG62">
        <f t="shared" si="24"/>
        <v>-5.9333000665329457E-31</v>
      </c>
      <c r="AH62">
        <f t="shared" si="5"/>
        <v>-5.1194850032101207E-25</v>
      </c>
      <c r="AI62">
        <f t="shared" si="25"/>
        <v>-5.1194909365101873E-25</v>
      </c>
      <c r="AJ62">
        <f t="shared" si="7"/>
        <v>-161.35710107516138</v>
      </c>
      <c r="AK62">
        <f t="shared" si="22"/>
        <v>-105.41997270243864</v>
      </c>
      <c r="AL62">
        <f t="shared" si="26"/>
        <v>-266.77707377760004</v>
      </c>
      <c r="AN62">
        <f t="shared" si="27"/>
        <v>0</v>
      </c>
      <c r="AO62">
        <f t="shared" si="27"/>
        <v>0</v>
      </c>
      <c r="AP62">
        <f t="shared" si="27"/>
        <v>-1.1617412688065887E-33</v>
      </c>
      <c r="AQ62">
        <f t="shared" si="27"/>
        <v>-1.0023961263669898E-27</v>
      </c>
      <c r="AR62">
        <f t="shared" si="27"/>
        <v>-1.0023972881082587E-27</v>
      </c>
      <c r="AS62">
        <f t="shared" si="27"/>
        <v>-0.31593750734327547</v>
      </c>
      <c r="AT62">
        <f t="shared" si="27"/>
        <v>-0.20641250479760639</v>
      </c>
      <c r="AU62">
        <f t="shared" si="23"/>
        <v>-0.52235001214088195</v>
      </c>
      <c r="AW62">
        <v>59</v>
      </c>
      <c r="AX62">
        <f>IF(Z62&gt;0, (R62*SUMPRODUCT(K62:$K$98, X62:$X$98)-K62*$AZ$3)/Z62, 0)</f>
        <v>-1.1331320630016629E+35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50</v>
      </c>
      <c r="R63">
        <f t="shared" si="0"/>
        <v>2000000</v>
      </c>
      <c r="S63">
        <f t="shared" si="1"/>
        <v>-2.6398106946227087E+36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-1344.6425089596762</v>
      </c>
      <c r="AC63">
        <f t="shared" si="2"/>
        <v>-1200.5736687139965</v>
      </c>
      <c r="AE63">
        <f t="shared" si="3"/>
        <v>0</v>
      </c>
      <c r="AF63">
        <f t="shared" si="24"/>
        <v>0</v>
      </c>
      <c r="AG63">
        <f t="shared" si="24"/>
        <v>-2.2739768256101918E-32</v>
      </c>
      <c r="AH63">
        <f t="shared" si="5"/>
        <v>-2.258627753322639E-26</v>
      </c>
      <c r="AI63">
        <f t="shared" si="25"/>
        <v>-2.2586300272994645E-26</v>
      </c>
      <c r="AJ63">
        <f t="shared" si="7"/>
        <v>-144.06884024567967</v>
      </c>
      <c r="AK63">
        <f t="shared" si="22"/>
        <v>-94.124975627177349</v>
      </c>
      <c r="AL63">
        <f t="shared" si="26"/>
        <v>-238.19381587285702</v>
      </c>
      <c r="AN63">
        <f t="shared" si="27"/>
        <v>0</v>
      </c>
      <c r="AO63">
        <f t="shared" si="27"/>
        <v>0</v>
      </c>
      <c r="AP63">
        <f t="shared" si="27"/>
        <v>-3.9754025900391728E-35</v>
      </c>
      <c r="AQ63">
        <f t="shared" si="27"/>
        <v>-3.9485690968217286E-29</v>
      </c>
      <c r="AR63">
        <f t="shared" si="27"/>
        <v>-3.9485730722243182E-29</v>
      </c>
      <c r="AS63">
        <f t="shared" si="27"/>
        <v>-0.25186344654278953</v>
      </c>
      <c r="AT63">
        <f t="shared" si="27"/>
        <v>-0.16455078507462242</v>
      </c>
      <c r="AU63">
        <f t="shared" si="23"/>
        <v>-0.41641423161741192</v>
      </c>
      <c r="AW63">
        <v>60</v>
      </c>
      <c r="AX63">
        <f>IF(Z63&gt;0, (R63*SUMPRODUCT(K63:$K$98, X63:$X$98)-K63*$AZ$3)/Z63, 0)</f>
        <v>-2.6398106946227087E+36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50</v>
      </c>
      <c r="R64">
        <f t="shared" si="0"/>
        <v>2000000</v>
      </c>
      <c r="S64">
        <f t="shared" si="1"/>
        <v>-7.1769017348367351E+37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-1200.5736687139965</v>
      </c>
      <c r="AC64">
        <f t="shared" si="2"/>
        <v>-1071.9407756374969</v>
      </c>
      <c r="AE64">
        <f t="shared" si="3"/>
        <v>0</v>
      </c>
      <c r="AF64">
        <f t="shared" si="24"/>
        <v>0</v>
      </c>
      <c r="AG64">
        <f t="shared" si="24"/>
        <v>-7.4679911697431244E-34</v>
      </c>
      <c r="AH64">
        <f t="shared" si="5"/>
        <v>-8.7062285826266349E-28</v>
      </c>
      <c r="AI64">
        <f t="shared" si="25"/>
        <v>-8.7062360506178054E-28</v>
      </c>
      <c r="AJ64">
        <f t="shared" si="7"/>
        <v>-128.63289307649961</v>
      </c>
      <c r="AK64">
        <f t="shared" si="22"/>
        <v>-84.040156809979763</v>
      </c>
      <c r="AL64">
        <f t="shared" si="26"/>
        <v>-212.67304988647936</v>
      </c>
      <c r="AN64">
        <f t="shared" si="27"/>
        <v>0</v>
      </c>
      <c r="AO64">
        <f t="shared" si="27"/>
        <v>0</v>
      </c>
      <c r="AP64">
        <f t="shared" si="27"/>
        <v>-1.165684052470972E-36</v>
      </c>
      <c r="AQ64">
        <f t="shared" si="27"/>
        <v>-1.3589614108078686E-30</v>
      </c>
      <c r="AR64">
        <f t="shared" si="27"/>
        <v>-1.3589625764919212E-30</v>
      </c>
      <c r="AS64">
        <f t="shared" si="27"/>
        <v>-0.20078399756281037</v>
      </c>
      <c r="AT64">
        <f t="shared" si="27"/>
        <v>-0.13117887840770281</v>
      </c>
      <c r="AU64">
        <f t="shared" si="23"/>
        <v>-0.33196287597051316</v>
      </c>
      <c r="AW64">
        <v>61</v>
      </c>
      <c r="AX64">
        <f>IF(Z64&gt;0, (R64*SUMPRODUCT(K64:$K$98, X64:$X$98)-K64*$AZ$3)/Z64, 0)</f>
        <v>-7.1769017348367351E+37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50</v>
      </c>
      <c r="R65">
        <f t="shared" si="0"/>
        <v>2000000</v>
      </c>
      <c r="S65">
        <f t="shared" si="1"/>
        <v>-2.3399990657210638E+39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-1071.9407756374969</v>
      </c>
      <c r="AC65">
        <f t="shared" si="2"/>
        <v>-957.08997824776498</v>
      </c>
      <c r="AE65">
        <f t="shared" si="3"/>
        <v>0</v>
      </c>
      <c r="AF65">
        <f t="shared" si="24"/>
        <v>0</v>
      </c>
      <c r="AG65">
        <f t="shared" si="24"/>
        <v>-2.0450648726067771E-35</v>
      </c>
      <c r="AH65">
        <f t="shared" si="5"/>
        <v>-2.8755219083140062E-29</v>
      </c>
      <c r="AI65">
        <f t="shared" si="25"/>
        <v>-2.8755239533788787E-29</v>
      </c>
      <c r="AJ65">
        <f t="shared" si="7"/>
        <v>-114.85079738973195</v>
      </c>
      <c r="AK65">
        <f t="shared" si="22"/>
        <v>-75.035854294624798</v>
      </c>
      <c r="AL65">
        <f t="shared" si="26"/>
        <v>-189.88665168435676</v>
      </c>
      <c r="AN65">
        <f t="shared" si="27"/>
        <v>0</v>
      </c>
      <c r="AO65">
        <f t="shared" si="27"/>
        <v>0</v>
      </c>
      <c r="AP65">
        <f t="shared" si="27"/>
        <v>-2.8501395561805534E-38</v>
      </c>
      <c r="AQ65">
        <f t="shared" si="27"/>
        <v>-4.0075201747037139E-32</v>
      </c>
      <c r="AR65">
        <f t="shared" si="27"/>
        <v>-4.0075230248432701E-32</v>
      </c>
      <c r="AS65">
        <f t="shared" si="27"/>
        <v>-0.16006377356729165</v>
      </c>
      <c r="AT65">
        <f t="shared" si="27"/>
        <v>-0.10457499873063043</v>
      </c>
      <c r="AU65">
        <f t="shared" si="23"/>
        <v>-0.2646387722979221</v>
      </c>
      <c r="AW65">
        <v>62</v>
      </c>
      <c r="AX65">
        <f>IF(Z65&gt;0, (R65*SUMPRODUCT(K65:$K$98, X65:$X$98)-K65*$AZ$3)/Z65, 0)</f>
        <v>-2.3399990657210638E+39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50</v>
      </c>
      <c r="R66">
        <f t="shared" si="0"/>
        <v>2000000</v>
      </c>
      <c r="S66">
        <f t="shared" si="1"/>
        <v>-9.5279787045106585E+40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-957.08997824776498</v>
      </c>
      <c r="AC66">
        <f t="shared" si="2"/>
        <v>-854.54462343550438</v>
      </c>
      <c r="AE66">
        <f t="shared" si="3"/>
        <v>0</v>
      </c>
      <c r="AF66">
        <f t="shared" si="24"/>
        <v>0</v>
      </c>
      <c r="AG66">
        <f t="shared" si="24"/>
        <v>-4.4843961659515079E-37</v>
      </c>
      <c r="AH66">
        <f t="shared" si="5"/>
        <v>-7.9190810488847765E-31</v>
      </c>
      <c r="AI66">
        <f t="shared" si="25"/>
        <v>-7.9190855332809418E-31</v>
      </c>
      <c r="AJ66">
        <f t="shared" si="7"/>
        <v>-102.5453548122606</v>
      </c>
      <c r="AK66">
        <f t="shared" si="22"/>
        <v>-66.996298477343558</v>
      </c>
      <c r="AL66">
        <f t="shared" si="26"/>
        <v>-169.54165328960414</v>
      </c>
      <c r="AN66">
        <f t="shared" si="27"/>
        <v>0</v>
      </c>
      <c r="AO66">
        <f t="shared" si="27"/>
        <v>0</v>
      </c>
      <c r="AP66">
        <f t="shared" si="27"/>
        <v>-5.5801386047191947E-40</v>
      </c>
      <c r="AQ66">
        <f t="shared" si="27"/>
        <v>-9.8540736008781876E-34</v>
      </c>
      <c r="AR66">
        <f t="shared" si="27"/>
        <v>-9.8540791810167924E-34</v>
      </c>
      <c r="AS66">
        <f t="shared" si="27"/>
        <v>-0.12760186030555765</v>
      </c>
      <c r="AT66">
        <f t="shared" si="27"/>
        <v>-8.3366548732964285E-2</v>
      </c>
      <c r="AU66">
        <f t="shared" si="23"/>
        <v>-0.21096840903852193</v>
      </c>
      <c r="AW66">
        <v>63</v>
      </c>
      <c r="AX66">
        <f>IF(Z66&gt;0, (R66*SUMPRODUCT(K66:$K$98, X66:$X$98)-K66*$AZ$3)/Z66, 0)</f>
        <v>-9.5279787045106585E+40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-5.1648504612162848E+42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-854.54462343550438</v>
      </c>
      <c r="AC67">
        <f t="shared" ref="AC67:AC69" si="30">S67*Z67</f>
        <v>-762.98627092455752</v>
      </c>
      <c r="AE67">
        <f t="shared" ref="AE67:AE69" si="31">$Z67*O67</f>
        <v>0</v>
      </c>
      <c r="AF67">
        <f t="shared" si="24"/>
        <v>0</v>
      </c>
      <c r="AG67">
        <f t="shared" si="24"/>
        <v>-7.3863345769054435E-39</v>
      </c>
      <c r="AH67">
        <f t="shared" ref="AH67:AH69" si="32">-X67*R67</f>
        <v>-1.7462755434091756E-32</v>
      </c>
      <c r="AI67">
        <f t="shared" ref="AI67:AI69" si="33">SUM(AE67:AH67)</f>
        <v>-1.7462762820426334E-32</v>
      </c>
      <c r="AJ67">
        <f t="shared" ref="AJ67:AJ69" si="34">AB67-AC67</f>
        <v>-91.558352510946861</v>
      </c>
      <c r="AK67">
        <f t="shared" si="22"/>
        <v>-59.818123640485311</v>
      </c>
      <c r="AL67">
        <f t="shared" si="26"/>
        <v>-151.37647615143217</v>
      </c>
      <c r="AN67">
        <f t="shared" si="27"/>
        <v>0</v>
      </c>
      <c r="AO67">
        <f t="shared" si="27"/>
        <v>0</v>
      </c>
      <c r="AP67">
        <f t="shared" si="27"/>
        <v>-8.2063864968573819E-42</v>
      </c>
      <c r="AQ67">
        <f t="shared" si="27"/>
        <v>-1.9401520321097147E-35</v>
      </c>
      <c r="AR67">
        <f t="shared" si="27"/>
        <v>-1.9401528527483646E-35</v>
      </c>
      <c r="AS67">
        <f t="shared" si="27"/>
        <v>-0.10172342179971103</v>
      </c>
      <c r="AT67">
        <f t="shared" si="27"/>
        <v>-6.6459302242477897E-2</v>
      </c>
      <c r="AU67">
        <f t="shared" si="23"/>
        <v>-0.16818272404218892</v>
      </c>
      <c r="AW67">
        <v>64</v>
      </c>
      <c r="AX67">
        <f>IF(Z67&gt;0, (R67*SUMPRODUCT(K67:$K$98, X67:$X$98)-K67*$AZ$3)/Z67, 0)</f>
        <v>-5.1648504612162848E+42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50</v>
      </c>
      <c r="R68">
        <f t="shared" si="28"/>
        <v>2000000</v>
      </c>
      <c r="S68">
        <f t="shared" si="29"/>
        <v>-4.186733300781641E+44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-762.98627092455752</v>
      </c>
      <c r="AC68">
        <f t="shared" si="30"/>
        <v>-681.2377418969262</v>
      </c>
      <c r="AE68">
        <f t="shared" si="31"/>
        <v>0</v>
      </c>
      <c r="AF68">
        <f t="shared" si="24"/>
        <v>0</v>
      </c>
      <c r="AG68">
        <f t="shared" si="24"/>
        <v>-8.1356715720313818E-41</v>
      </c>
      <c r="AH68">
        <f t="shared" si="32"/>
        <v>-2.8924458061664302E-34</v>
      </c>
      <c r="AI68">
        <f t="shared" si="33"/>
        <v>-2.8924466197335876E-34</v>
      </c>
      <c r="AJ68">
        <f t="shared" si="34"/>
        <v>-81.748529027631321</v>
      </c>
      <c r="AK68">
        <f t="shared" si="22"/>
        <v>-53.409038964719031</v>
      </c>
      <c r="AL68">
        <f t="shared" si="26"/>
        <v>-135.15756799235035</v>
      </c>
      <c r="AN68">
        <f t="shared" si="27"/>
        <v>0</v>
      </c>
      <c r="AO68">
        <f t="shared" si="27"/>
        <v>0</v>
      </c>
      <c r="AP68">
        <f t="shared" si="27"/>
        <v>-8.0704616260854593E-44</v>
      </c>
      <c r="AQ68">
        <f t="shared" si="27"/>
        <v>-2.8692619505988036E-37</v>
      </c>
      <c r="AR68">
        <f t="shared" si="27"/>
        <v>-2.8692627576449664E-37</v>
      </c>
      <c r="AS68">
        <f t="shared" si="27"/>
        <v>-8.1093289062269813E-2</v>
      </c>
      <c r="AT68">
        <f t="shared" si="27"/>
        <v>-5.2980948854016177E-2</v>
      </c>
      <c r="AU68">
        <f t="shared" si="23"/>
        <v>-0.13407423791628598</v>
      </c>
      <c r="AW68">
        <v>65</v>
      </c>
      <c r="AX68">
        <f>IF(Z68&gt;0, (R68*SUMPRODUCT(K68:$K$98, X68:$X$98)-K68*$AZ$3)/Z68, 0)</f>
        <v>-4.186733300781641E+44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-681.2377418969262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-681.2377418969262</v>
      </c>
      <c r="AK69">
        <f t="shared" si="22"/>
        <v>-47.686641932784838</v>
      </c>
      <c r="AL69">
        <f t="shared" si="26"/>
        <v>-728.92438382971102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-2.8823077236019495E-39</v>
      </c>
      <c r="AR69">
        <f t="shared" si="27"/>
        <v>-2.8823077236019495E-39</v>
      </c>
      <c r="AS69">
        <f t="shared" si="27"/>
        <v>-0.60337268647522047</v>
      </c>
      <c r="AT69">
        <f t="shared" si="27"/>
        <v>-4.2236088053265432E-2</v>
      </c>
      <c r="AU69">
        <f t="shared" si="23"/>
        <v>-0.64560877452848586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1079281.6020188399</v>
      </c>
      <c r="AO71" s="8">
        <f t="shared" si="47"/>
        <v>-107928.16020188399</v>
      </c>
      <c r="AP71" s="8">
        <f t="shared" si="47"/>
        <v>-685.22855322633166</v>
      </c>
      <c r="AQ71" s="8">
        <f t="shared" si="47"/>
        <v>-686742.19484938623</v>
      </c>
      <c r="AR71" s="8">
        <f t="shared" si="47"/>
        <v>283926.0184143433</v>
      </c>
      <c r="AS71" s="8">
        <f t="shared" si="47"/>
        <v>-1309.0915694951816</v>
      </c>
      <c r="AT71" s="8">
        <f t="shared" si="47"/>
        <v>-5087.37204000373</v>
      </c>
      <c r="AU71" s="8">
        <f t="shared" si="47"/>
        <v>277529.55480484461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J49"/>
  <sheetViews>
    <sheetView tabSelected="1" topLeftCell="A13" workbookViewId="0">
      <selection activeCell="K45" sqref="K45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178.19433432530607</v>
      </c>
      <c r="E2">
        <v>0.4</v>
      </c>
      <c r="F2">
        <f>'T.26.04.A (2)'!$C$11</f>
        <v>149.67375698785762</v>
      </c>
      <c r="G2">
        <v>3</v>
      </c>
      <c r="H2">
        <v>2014</v>
      </c>
      <c r="I2" t="b">
        <v>0</v>
      </c>
      <c r="J2">
        <v>1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259.0639564714499</v>
      </c>
      <c r="E3">
        <f>$E$2</f>
        <v>0.4</v>
      </c>
      <c r="F3">
        <f>'T.35.04.A (2)'!$C$11</f>
        <v>894.5375337213577</v>
      </c>
      <c r="G3">
        <f>$G$2</f>
        <v>3</v>
      </c>
      <c r="H3">
        <f>$H$2</f>
        <v>2014</v>
      </c>
      <c r="I3" t="b">
        <f>$I$2</f>
        <v>0</v>
      </c>
      <c r="J3">
        <f>$J$2</f>
        <v>1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875.60417331960036</v>
      </c>
      <c r="E4">
        <f t="shared" ref="E4:E49" si="0">$E$2</f>
        <v>0.4</v>
      </c>
      <c r="F4">
        <f>'T.45.04.A (2)'!$C$11</f>
        <v>2829.2582695986175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2950.6119806050542</v>
      </c>
      <c r="E5">
        <f t="shared" si="0"/>
        <v>0.4</v>
      </c>
      <c r="F5">
        <f>'T.55.04.A (2)'!$C$11</f>
        <v>7299.7624489041136</v>
      </c>
      <c r="G5">
        <f t="shared" si="1"/>
        <v>3</v>
      </c>
      <c r="H5">
        <f t="shared" si="2"/>
        <v>2014</v>
      </c>
      <c r="I5" t="b">
        <f t="shared" si="3"/>
        <v>0</v>
      </c>
      <c r="J5">
        <f t="shared" si="4"/>
        <v>1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259.0890757232454</v>
      </c>
      <c r="E6">
        <f t="shared" si="0"/>
        <v>0.4</v>
      </c>
      <c r="F6">
        <f>'T.26.04.B (2)'!$C$11</f>
        <v>870.48413755324464</v>
      </c>
      <c r="G6">
        <f t="shared" si="1"/>
        <v>3</v>
      </c>
      <c r="H6">
        <f t="shared" si="2"/>
        <v>2014</v>
      </c>
      <c r="I6" t="b">
        <f t="shared" si="3"/>
        <v>0</v>
      </c>
      <c r="J6">
        <f t="shared" si="4"/>
        <v>1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461.02249888947125</v>
      </c>
      <c r="E7">
        <f t="shared" si="0"/>
        <v>0.4</v>
      </c>
      <c r="F7">
        <f>'T.35.04.B (2)'!$C$11</f>
        <v>1536.9656574873686</v>
      </c>
      <c r="G7">
        <f t="shared" si="1"/>
        <v>3</v>
      </c>
      <c r="H7">
        <f t="shared" si="2"/>
        <v>2014</v>
      </c>
      <c r="I7" t="b">
        <f t="shared" si="3"/>
        <v>0</v>
      </c>
      <c r="J7">
        <f t="shared" si="4"/>
        <v>1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1654.0597280149996</v>
      </c>
      <c r="E8">
        <f t="shared" si="0"/>
        <v>0.4</v>
      </c>
      <c r="F8">
        <f>'T.45.04.B (2)'!$C$11</f>
        <v>5344.6092498103453</v>
      </c>
      <c r="G8">
        <f t="shared" si="1"/>
        <v>3</v>
      </c>
      <c r="H8">
        <f t="shared" si="2"/>
        <v>2014</v>
      </c>
      <c r="I8" t="b">
        <f t="shared" si="3"/>
        <v>0</v>
      </c>
      <c r="J8">
        <f t="shared" si="4"/>
        <v>1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5789.3042594461303</v>
      </c>
      <c r="E9">
        <f t="shared" si="0"/>
        <v>0.4</v>
      </c>
      <c r="F9">
        <f>'T.55.04.B (2)'!$C$11</f>
        <v>14322.637512547326</v>
      </c>
      <c r="G9">
        <f t="shared" si="1"/>
        <v>3</v>
      </c>
      <c r="H9">
        <f t="shared" si="2"/>
        <v>2014</v>
      </c>
      <c r="I9" t="b">
        <f t="shared" si="3"/>
        <v>0</v>
      </c>
      <c r="J9">
        <f t="shared" si="4"/>
        <v>1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502.17979473723466</v>
      </c>
      <c r="E10">
        <f t="shared" si="0"/>
        <v>0.4</v>
      </c>
      <c r="F10">
        <f>'T.26.04.C (2)'!$C$11</f>
        <v>1687.2172024167176</v>
      </c>
      <c r="G10">
        <f t="shared" si="1"/>
        <v>3</v>
      </c>
      <c r="H10">
        <f t="shared" si="2"/>
        <v>2014</v>
      </c>
      <c r="I10" t="b">
        <f t="shared" si="3"/>
        <v>0</v>
      </c>
      <c r="J10">
        <f t="shared" si="4"/>
        <v>1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1006.4608441471237</v>
      </c>
      <c r="E11">
        <f t="shared" si="0"/>
        <v>0.4</v>
      </c>
      <c r="F11">
        <f>'T.35.04.C (2)'!$C$11</f>
        <v>3355.3584842086857</v>
      </c>
      <c r="G11">
        <f t="shared" si="1"/>
        <v>3</v>
      </c>
      <c r="H11">
        <f t="shared" si="2"/>
        <v>2014</v>
      </c>
      <c r="I11" t="b">
        <f t="shared" si="3"/>
        <v>0</v>
      </c>
      <c r="J11">
        <f t="shared" si="4"/>
        <v>1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3989.4263921011975</v>
      </c>
      <c r="E12">
        <f t="shared" si="0"/>
        <v>0.4</v>
      </c>
      <c r="F12">
        <f>'T.45.04.C (2)'!$C$11</f>
        <v>12890.66219044553</v>
      </c>
      <c r="G12">
        <f t="shared" si="1"/>
        <v>3</v>
      </c>
      <c r="H12">
        <f t="shared" si="2"/>
        <v>2014</v>
      </c>
      <c r="I12" t="b">
        <f t="shared" si="3"/>
        <v>0</v>
      </c>
      <c r="J12">
        <f t="shared" si="4"/>
        <v>1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14305.381095969356</v>
      </c>
      <c r="E13">
        <f t="shared" si="0"/>
        <v>0.4</v>
      </c>
      <c r="F13">
        <f>'T.55.04.C (2)'!$C$11</f>
        <v>35391.262703476976</v>
      </c>
      <c r="G13">
        <f t="shared" si="1"/>
        <v>3</v>
      </c>
      <c r="H13">
        <f t="shared" si="2"/>
        <v>2014</v>
      </c>
      <c r="I13" t="b">
        <f t="shared" si="3"/>
        <v>0</v>
      </c>
      <c r="J13">
        <f t="shared" si="4"/>
        <v>1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907.33099309388308</v>
      </c>
      <c r="E14">
        <f t="shared" si="0"/>
        <v>0.4</v>
      </c>
      <c r="F14">
        <f>'T.26.04.D (2)'!$C$11</f>
        <v>3048.4389771891697</v>
      </c>
      <c r="G14">
        <f t="shared" si="1"/>
        <v>3</v>
      </c>
      <c r="H14">
        <f t="shared" si="2"/>
        <v>2014</v>
      </c>
      <c r="I14" t="b">
        <f t="shared" si="3"/>
        <v>0</v>
      </c>
      <c r="J14">
        <f t="shared" si="4"/>
        <v>1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1915.5247529098774</v>
      </c>
      <c r="E15">
        <f t="shared" si="0"/>
        <v>0.4</v>
      </c>
      <c r="F15">
        <f>'T.35.04.D (2)'!$C$11</f>
        <v>6386.0131954108792</v>
      </c>
      <c r="G15">
        <f t="shared" si="1"/>
        <v>3</v>
      </c>
      <c r="H15">
        <f t="shared" si="2"/>
        <v>2014</v>
      </c>
      <c r="I15" t="b">
        <f t="shared" si="3"/>
        <v>0</v>
      </c>
      <c r="J15">
        <f t="shared" si="4"/>
        <v>1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7881.7041655781941</v>
      </c>
      <c r="E16">
        <f t="shared" si="0"/>
        <v>0.4</v>
      </c>
      <c r="F16">
        <f>'T.45.04.D (2)'!$C$11</f>
        <v>25467.41709150419</v>
      </c>
      <c r="G16">
        <f t="shared" si="1"/>
        <v>3</v>
      </c>
      <c r="H16">
        <f t="shared" si="2"/>
        <v>2014</v>
      </c>
      <c r="I16" t="b">
        <f t="shared" si="3"/>
        <v>0</v>
      </c>
      <c r="J16">
        <f t="shared" si="4"/>
        <v>1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28498.842490174735</v>
      </c>
      <c r="E17">
        <f t="shared" si="0"/>
        <v>0.4</v>
      </c>
      <c r="F17">
        <f>'T.55.04.D (2)'!$C$11</f>
        <v>70505.638021692983</v>
      </c>
      <c r="G17">
        <f t="shared" si="1"/>
        <v>3</v>
      </c>
      <c r="H17">
        <f t="shared" si="2"/>
        <v>2014</v>
      </c>
      <c r="I17" t="b">
        <f t="shared" si="3"/>
        <v>0</v>
      </c>
      <c r="J17">
        <f t="shared" si="4"/>
        <v>1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1717.6333898071805</v>
      </c>
      <c r="E18">
        <f t="shared" si="0"/>
        <v>0.4</v>
      </c>
      <c r="F18">
        <f>'T.26.04.E (2)'!$C$11</f>
        <v>5770.8825267340799</v>
      </c>
      <c r="G18">
        <f t="shared" si="1"/>
        <v>3</v>
      </c>
      <c r="H18">
        <f t="shared" si="2"/>
        <v>2014</v>
      </c>
      <c r="I18" t="b">
        <f t="shared" si="3"/>
        <v>0</v>
      </c>
      <c r="J18">
        <f t="shared" si="4"/>
        <v>1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3733.6525704353844</v>
      </c>
      <c r="E19">
        <f t="shared" si="0"/>
        <v>0.4</v>
      </c>
      <c r="F19">
        <f>'T.35.04.E (2)'!$C$11</f>
        <v>12447.322617815253</v>
      </c>
      <c r="G19">
        <f t="shared" si="1"/>
        <v>3</v>
      </c>
      <c r="H19">
        <f t="shared" si="2"/>
        <v>2014</v>
      </c>
      <c r="I19" t="b">
        <f t="shared" si="3"/>
        <v>0</v>
      </c>
      <c r="J19">
        <f t="shared" si="4"/>
        <v>1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15666.259712532186</v>
      </c>
      <c r="E20">
        <f t="shared" si="0"/>
        <v>0.4</v>
      </c>
      <c r="F20">
        <f>'T.45.04.E (2)'!$C$11</f>
        <v>50620.926893621479</v>
      </c>
      <c r="G20">
        <f t="shared" si="1"/>
        <v>3</v>
      </c>
      <c r="H20">
        <f t="shared" si="2"/>
        <v>2014</v>
      </c>
      <c r="I20" t="b">
        <f t="shared" si="3"/>
        <v>0</v>
      </c>
      <c r="J20">
        <f t="shared" si="4"/>
        <v>1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56885.765278585495</v>
      </c>
      <c r="E21">
        <f t="shared" si="0"/>
        <v>0.4</v>
      </c>
      <c r="F21">
        <f>'T.55.04.E (2)'!$C$11</f>
        <v>140734.3886581251</v>
      </c>
      <c r="G21">
        <f t="shared" si="1"/>
        <v>3</v>
      </c>
      <c r="H21">
        <f t="shared" si="2"/>
        <v>2014</v>
      </c>
      <c r="I21" t="b">
        <f t="shared" si="3"/>
        <v>0</v>
      </c>
      <c r="J21">
        <f t="shared" si="4"/>
        <v>1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3338.2381832337751</v>
      </c>
      <c r="E22">
        <f t="shared" si="0"/>
        <v>0.4</v>
      </c>
      <c r="F22">
        <f>'T.26.04.F (2)'!$C$11</f>
        <v>11215.769625823898</v>
      </c>
      <c r="G22">
        <f t="shared" si="1"/>
        <v>3</v>
      </c>
      <c r="H22">
        <f t="shared" si="2"/>
        <v>2014</v>
      </c>
      <c r="I22" t="b">
        <f t="shared" si="3"/>
        <v>0</v>
      </c>
      <c r="J22">
        <f t="shared" si="4"/>
        <v>1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7369.9082054863993</v>
      </c>
      <c r="E23">
        <f t="shared" si="0"/>
        <v>0.4</v>
      </c>
      <c r="F23">
        <f>'T.35.04.F (2)'!$C$11</f>
        <v>24569.941462624032</v>
      </c>
      <c r="G23">
        <f t="shared" si="1"/>
        <v>3</v>
      </c>
      <c r="H23">
        <f t="shared" si="2"/>
        <v>2014</v>
      </c>
      <c r="I23" t="b">
        <f t="shared" si="3"/>
        <v>0</v>
      </c>
      <c r="J23">
        <f t="shared" si="4"/>
        <v>1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31235.370806440173</v>
      </c>
      <c r="E24">
        <f t="shared" si="0"/>
        <v>0.4</v>
      </c>
      <c r="F24">
        <f>'T.45.04.F (2)'!$C$11</f>
        <v>100927.94649785603</v>
      </c>
      <c r="G24">
        <f t="shared" si="1"/>
        <v>3</v>
      </c>
      <c r="H24">
        <f t="shared" si="2"/>
        <v>2014</v>
      </c>
      <c r="I24" t="b">
        <f t="shared" si="3"/>
        <v>0</v>
      </c>
      <c r="J24">
        <f t="shared" si="4"/>
        <v>1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113659.61085540701</v>
      </c>
      <c r="E25">
        <f t="shared" si="0"/>
        <v>0.4</v>
      </c>
      <c r="F25">
        <f>'T.55.04.F (2)'!$C$11</f>
        <v>281191.88993098948</v>
      </c>
      <c r="G25">
        <f t="shared" si="1"/>
        <v>3</v>
      </c>
      <c r="H25">
        <f t="shared" si="2"/>
        <v>2014</v>
      </c>
      <c r="I25" t="b">
        <f t="shared" si="3"/>
        <v>0</v>
      </c>
      <c r="J25">
        <f t="shared" si="4"/>
        <v>1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2571.4290748467074</v>
      </c>
      <c r="E26">
        <f t="shared" si="0"/>
        <v>0.4</v>
      </c>
      <c r="F26" s="13">
        <f>'S.26.04.A (2)'!$C$11</f>
        <v>925.71446694481449</v>
      </c>
      <c r="G26">
        <f t="shared" si="1"/>
        <v>3</v>
      </c>
      <c r="H26">
        <f t="shared" si="2"/>
        <v>2014</v>
      </c>
      <c r="I26" t="b">
        <f t="shared" si="3"/>
        <v>0</v>
      </c>
      <c r="J26">
        <f t="shared" si="4"/>
        <v>1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4428.8603968166972</v>
      </c>
      <c r="E27">
        <f t="shared" si="0"/>
        <v>0.4</v>
      </c>
      <c r="F27" s="13">
        <f>'S.35.04.A (2)'!$C$11</f>
        <v>1594.3897428540131</v>
      </c>
      <c r="G27">
        <f t="shared" si="1"/>
        <v>3</v>
      </c>
      <c r="H27">
        <f t="shared" si="2"/>
        <v>2014</v>
      </c>
      <c r="I27" t="b">
        <f t="shared" si="3"/>
        <v>0</v>
      </c>
      <c r="J27">
        <f t="shared" si="4"/>
        <v>1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9906.8787425668888</v>
      </c>
      <c r="E28">
        <f t="shared" si="0"/>
        <v>0.4</v>
      </c>
      <c r="F28" s="13">
        <f>'S.45.04.A (2)'!$C$11</f>
        <v>3566.4763473240823</v>
      </c>
      <c r="G28">
        <f t="shared" si="1"/>
        <v>3</v>
      </c>
      <c r="H28">
        <f t="shared" si="2"/>
        <v>2014</v>
      </c>
      <c r="I28" t="b">
        <f t="shared" si="3"/>
        <v>0</v>
      </c>
      <c r="J28">
        <f t="shared" si="4"/>
        <v>1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20015.216682998293</v>
      </c>
      <c r="E29">
        <f t="shared" si="0"/>
        <v>0.4</v>
      </c>
      <c r="F29" s="13">
        <f>'S.55.04.A (2)'!$C$11</f>
        <v>7205.4780058793804</v>
      </c>
      <c r="G29">
        <f t="shared" si="1"/>
        <v>3</v>
      </c>
      <c r="H29">
        <f t="shared" si="2"/>
        <v>2014</v>
      </c>
      <c r="I29" t="b">
        <f t="shared" si="3"/>
        <v>0</v>
      </c>
      <c r="J29">
        <f t="shared" si="4"/>
        <v>1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4214.3177110817387</v>
      </c>
      <c r="E30">
        <f t="shared" si="0"/>
        <v>0.4</v>
      </c>
      <c r="F30" s="14">
        <f>'S.26.04.B (2)'!$C$11</f>
        <v>1517.154375989428</v>
      </c>
      <c r="G30">
        <f t="shared" si="1"/>
        <v>3</v>
      </c>
      <c r="H30">
        <f t="shared" si="2"/>
        <v>2014</v>
      </c>
      <c r="I30" t="b">
        <f t="shared" si="3"/>
        <v>0</v>
      </c>
      <c r="J30">
        <f t="shared" si="4"/>
        <v>1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7943.3703817917876</v>
      </c>
      <c r="E31">
        <f t="shared" si="0"/>
        <v>0.4</v>
      </c>
      <c r="F31" s="14">
        <f>'S.35.04.B (2)'!$C$11</f>
        <v>2859.6133374450428</v>
      </c>
      <c r="G31">
        <f t="shared" si="1"/>
        <v>3</v>
      </c>
      <c r="H31">
        <f t="shared" si="2"/>
        <v>2014</v>
      </c>
      <c r="I31" t="b">
        <f t="shared" si="3"/>
        <v>0</v>
      </c>
      <c r="J31">
        <f t="shared" si="4"/>
        <v>1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18944.841950092199</v>
      </c>
      <c r="E32">
        <f t="shared" si="0"/>
        <v>0.4</v>
      </c>
      <c r="F32" s="14">
        <f>'S.45.04.B (2)'!$C$11</f>
        <v>6820.1431020331856</v>
      </c>
      <c r="G32">
        <f t="shared" si="1"/>
        <v>3</v>
      </c>
      <c r="H32">
        <f t="shared" si="2"/>
        <v>2014</v>
      </c>
      <c r="I32" t="b">
        <f t="shared" si="3"/>
        <v>0</v>
      </c>
      <c r="J32">
        <f t="shared" si="4"/>
        <v>1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39269.068306856214</v>
      </c>
      <c r="E33">
        <f t="shared" si="0"/>
        <v>0.4</v>
      </c>
      <c r="F33" s="14">
        <f>'S.55.04.B (2)'!$C$11</f>
        <v>14136.864590468223</v>
      </c>
      <c r="G33">
        <f t="shared" si="1"/>
        <v>3</v>
      </c>
      <c r="H33">
        <f t="shared" si="2"/>
        <v>2014</v>
      </c>
      <c r="I33" t="b">
        <f t="shared" si="3"/>
        <v>0</v>
      </c>
      <c r="J33">
        <f t="shared" si="4"/>
        <v>1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9142.9836197868299</v>
      </c>
      <c r="E34">
        <f t="shared" si="0"/>
        <v>0.4</v>
      </c>
      <c r="F34" s="14">
        <f>'S.26.04.C (2)'!$C$11</f>
        <v>3291.4741031232593</v>
      </c>
      <c r="G34">
        <f t="shared" si="1"/>
        <v>3</v>
      </c>
      <c r="H34">
        <f t="shared" si="2"/>
        <v>2014</v>
      </c>
      <c r="I34" t="b">
        <f t="shared" si="3"/>
        <v>0</v>
      </c>
      <c r="J34">
        <f t="shared" si="4"/>
        <v>1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18486.900336717059</v>
      </c>
      <c r="E35">
        <f t="shared" si="0"/>
        <v>0.4</v>
      </c>
      <c r="F35" s="14">
        <f>'S.35.04.C (2)'!$C$11</f>
        <v>6655.2841212181393</v>
      </c>
      <c r="G35">
        <f t="shared" si="1"/>
        <v>3</v>
      </c>
      <c r="H35">
        <f t="shared" si="2"/>
        <v>2014</v>
      </c>
      <c r="I35" t="b">
        <f t="shared" si="3"/>
        <v>0</v>
      </c>
      <c r="J35">
        <f t="shared" si="4"/>
        <v>1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46058.731572668177</v>
      </c>
      <c r="E36">
        <f t="shared" si="0"/>
        <v>0.4</v>
      </c>
      <c r="F36" s="14">
        <f>'S.45.04.C (2)'!$C$11</f>
        <v>16581.143366160544</v>
      </c>
      <c r="G36">
        <f t="shared" si="1"/>
        <v>3</v>
      </c>
      <c r="H36">
        <f t="shared" si="2"/>
        <v>2014</v>
      </c>
      <c r="I36" t="b">
        <f t="shared" si="3"/>
        <v>0</v>
      </c>
      <c r="J36">
        <f t="shared" si="4"/>
        <v>1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97030.623178429974</v>
      </c>
      <c r="E37">
        <f t="shared" si="0"/>
        <v>0.4</v>
      </c>
      <c r="F37" s="14">
        <f>'S.55.04.C (2)'!$C$11</f>
        <v>34931.024344234771</v>
      </c>
      <c r="G37">
        <f t="shared" si="1"/>
        <v>3</v>
      </c>
      <c r="H37">
        <f t="shared" si="2"/>
        <v>2014</v>
      </c>
      <c r="I37" t="b">
        <f t="shared" si="3"/>
        <v>0</v>
      </c>
      <c r="J37">
        <f t="shared" si="4"/>
        <v>1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17357.426800961985</v>
      </c>
      <c r="E38">
        <f t="shared" si="0"/>
        <v>0.4</v>
      </c>
      <c r="F38" s="14">
        <f>'S.26.04.D (2)'!$C$11</f>
        <v>6248.6736483463119</v>
      </c>
      <c r="G38">
        <f t="shared" si="1"/>
        <v>3</v>
      </c>
      <c r="H38">
        <f t="shared" si="2"/>
        <v>2014</v>
      </c>
      <c r="I38" t="b">
        <f t="shared" si="3"/>
        <v>0</v>
      </c>
      <c r="J38">
        <f t="shared" si="4"/>
        <v>1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36059.450261592516</v>
      </c>
      <c r="E39">
        <f t="shared" si="0"/>
        <v>0.4</v>
      </c>
      <c r="F39" s="14">
        <f>'S.35.04.D (2)'!$C$11</f>
        <v>12981.402094173302</v>
      </c>
      <c r="G39">
        <f t="shared" si="1"/>
        <v>3</v>
      </c>
      <c r="H39">
        <f t="shared" si="2"/>
        <v>2014</v>
      </c>
      <c r="I39" t="b">
        <f t="shared" si="3"/>
        <v>0</v>
      </c>
      <c r="J39">
        <f t="shared" si="4"/>
        <v>1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91248.547610294801</v>
      </c>
      <c r="E40">
        <f t="shared" si="0"/>
        <v>0.4</v>
      </c>
      <c r="F40" s="14">
        <f>'S.45.04.D (2)'!$C$11</f>
        <v>32849.477139706127</v>
      </c>
      <c r="G40">
        <f t="shared" si="1"/>
        <v>3</v>
      </c>
      <c r="H40">
        <f t="shared" si="2"/>
        <v>2014</v>
      </c>
      <c r="I40" t="b">
        <f t="shared" si="3"/>
        <v>0</v>
      </c>
      <c r="J40">
        <f t="shared" si="4"/>
        <v>1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193299.88129771958</v>
      </c>
      <c r="E41">
        <f t="shared" si="0"/>
        <v>0.4</v>
      </c>
      <c r="F41" s="14">
        <f>'S.55.04.D (2)'!$C$11</f>
        <v>69587.957267178994</v>
      </c>
      <c r="G41">
        <f t="shared" si="1"/>
        <v>3</v>
      </c>
      <c r="H41">
        <f t="shared" si="2"/>
        <v>2014</v>
      </c>
      <c r="I41" t="b">
        <f t="shared" si="3"/>
        <v>0</v>
      </c>
      <c r="J41">
        <f t="shared" si="4"/>
        <v>1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33786.313163312298</v>
      </c>
      <c r="E42">
        <f t="shared" si="0"/>
        <v>0.4</v>
      </c>
      <c r="F42" s="14">
        <f>'S.26.04.E (2)'!$C$11</f>
        <v>12163.072738792416</v>
      </c>
      <c r="G42">
        <f t="shared" si="1"/>
        <v>3</v>
      </c>
      <c r="H42">
        <f t="shared" si="2"/>
        <v>2014</v>
      </c>
      <c r="I42" t="b">
        <f t="shared" si="3"/>
        <v>0</v>
      </c>
      <c r="J42">
        <f t="shared" si="4"/>
        <v>1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71204.550111343429</v>
      </c>
      <c r="E43">
        <f t="shared" si="0"/>
        <v>0.4</v>
      </c>
      <c r="F43" s="14">
        <f>'S.35.04.E (2)'!$C$11</f>
        <v>25633.638040083646</v>
      </c>
      <c r="G43">
        <f t="shared" si="1"/>
        <v>3</v>
      </c>
      <c r="H43">
        <f t="shared" si="2"/>
        <v>2014</v>
      </c>
      <c r="I43" t="b">
        <f t="shared" si="3"/>
        <v>0</v>
      </c>
      <c r="J43">
        <f t="shared" si="4"/>
        <v>1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181628.17968554798</v>
      </c>
      <c r="E44">
        <f t="shared" si="0"/>
        <v>0.4</v>
      </c>
      <c r="F44" s="14">
        <f>'S.45.04.E (2)'!$C$11</f>
        <v>65386.144686797306</v>
      </c>
      <c r="G44">
        <f t="shared" si="1"/>
        <v>3</v>
      </c>
      <c r="H44">
        <f t="shared" si="2"/>
        <v>2014</v>
      </c>
      <c r="I44" t="b">
        <f t="shared" si="3"/>
        <v>0</v>
      </c>
      <c r="J44">
        <f t="shared" si="4"/>
        <v>1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385838.39753629873</v>
      </c>
      <c r="E45">
        <f t="shared" si="0"/>
        <v>0.4</v>
      </c>
      <c r="F45" s="14">
        <f>'S.55.04.E (2)'!$C$11</f>
        <v>138901.82311306745</v>
      </c>
      <c r="G45">
        <f t="shared" si="1"/>
        <v>3</v>
      </c>
      <c r="H45">
        <f t="shared" si="2"/>
        <v>2014</v>
      </c>
      <c r="I45" t="b">
        <f t="shared" si="3"/>
        <v>0</v>
      </c>
      <c r="J45">
        <f t="shared" si="4"/>
        <v>1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66644.085888012909</v>
      </c>
      <c r="E46">
        <f t="shared" si="0"/>
        <v>0.4</v>
      </c>
      <c r="F46" s="14">
        <f>'S.26.04.F (2)'!$C$11</f>
        <v>23991.870919684665</v>
      </c>
      <c r="G46">
        <f t="shared" si="1"/>
        <v>3</v>
      </c>
      <c r="H46">
        <f t="shared" si="2"/>
        <v>2014</v>
      </c>
      <c r="I46" t="b">
        <f t="shared" si="3"/>
        <v>0</v>
      </c>
      <c r="J46">
        <f t="shared" si="4"/>
        <v>1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141494.74981084524</v>
      </c>
      <c r="E47">
        <f t="shared" si="0"/>
        <v>0.4</v>
      </c>
      <c r="F47" s="14">
        <f>'S.35.04.F (2)'!$C$11</f>
        <v>50938.109931904277</v>
      </c>
      <c r="G47">
        <f t="shared" si="1"/>
        <v>3</v>
      </c>
      <c r="H47">
        <f t="shared" si="2"/>
        <v>2014</v>
      </c>
      <c r="I47" t="b">
        <f t="shared" si="3"/>
        <v>0</v>
      </c>
      <c r="J47">
        <f t="shared" si="4"/>
        <v>1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362387.44383605442</v>
      </c>
      <c r="E48">
        <f t="shared" si="0"/>
        <v>0.4</v>
      </c>
      <c r="F48" s="14">
        <f>'S.45.04.F (2)'!$C$11</f>
        <v>130459.47978097948</v>
      </c>
      <c r="G48">
        <f t="shared" si="1"/>
        <v>3</v>
      </c>
      <c r="H48">
        <f t="shared" si="2"/>
        <v>2014</v>
      </c>
      <c r="I48" t="b">
        <f t="shared" si="3"/>
        <v>0</v>
      </c>
      <c r="J48">
        <f t="shared" si="4"/>
        <v>1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770915.4300134572</v>
      </c>
      <c r="E49">
        <f t="shared" si="0"/>
        <v>0.4</v>
      </c>
      <c r="F49" s="14">
        <f>'S.55.04.F (2)'!$C$11</f>
        <v>277529.55480484461</v>
      </c>
      <c r="G49">
        <f t="shared" si="1"/>
        <v>3</v>
      </c>
      <c r="H49">
        <f t="shared" si="2"/>
        <v>2014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20">
        <v>1.1601210000000001E-3</v>
      </c>
      <c r="D2" s="18"/>
      <c r="I2" s="19"/>
    </row>
    <row r="3" spans="1:9" x14ac:dyDescent="0.25">
      <c r="A3" s="17">
        <v>27</v>
      </c>
      <c r="B3" s="20">
        <v>1.1721139999999999E-3</v>
      </c>
      <c r="D3" s="18"/>
      <c r="I3" s="6"/>
    </row>
    <row r="4" spans="1:9" x14ac:dyDescent="0.25">
      <c r="A4" s="17">
        <v>28</v>
      </c>
      <c r="B4" s="20">
        <v>1.1871049999999999E-3</v>
      </c>
      <c r="D4" s="18"/>
      <c r="I4" s="6"/>
    </row>
    <row r="5" spans="1:9" x14ac:dyDescent="0.25">
      <c r="A5" s="17">
        <v>29</v>
      </c>
      <c r="B5" s="20">
        <v>1.2030949999999999E-3</v>
      </c>
      <c r="D5" s="18"/>
    </row>
    <row r="6" spans="1:9" x14ac:dyDescent="0.25">
      <c r="A6" s="17">
        <v>30</v>
      </c>
      <c r="B6" s="20">
        <v>1.223083E-3</v>
      </c>
      <c r="D6" s="18"/>
    </row>
    <row r="7" spans="1:9" x14ac:dyDescent="0.25">
      <c r="A7" s="17">
        <v>31</v>
      </c>
      <c r="B7" s="20">
        <v>1.254064E-3</v>
      </c>
      <c r="D7" s="18"/>
    </row>
    <row r="8" spans="1:9" x14ac:dyDescent="0.25">
      <c r="A8" s="17">
        <v>32</v>
      </c>
      <c r="B8" s="20">
        <v>1.2910420000000001E-3</v>
      </c>
    </row>
    <row r="9" spans="1:9" x14ac:dyDescent="0.25">
      <c r="A9" s="17">
        <v>33</v>
      </c>
      <c r="B9" s="20">
        <v>1.3270199999999999E-3</v>
      </c>
    </row>
    <row r="10" spans="1:9" x14ac:dyDescent="0.25">
      <c r="A10" s="17">
        <v>34</v>
      </c>
      <c r="B10" s="20">
        <v>1.3729930000000001E-3</v>
      </c>
    </row>
    <row r="11" spans="1:9" x14ac:dyDescent="0.25">
      <c r="A11" s="17">
        <v>35</v>
      </c>
      <c r="B11" s="20">
        <v>1.420964E-3</v>
      </c>
    </row>
    <row r="12" spans="1:9" x14ac:dyDescent="0.25">
      <c r="A12" s="17">
        <v>36</v>
      </c>
      <c r="B12" s="20">
        <v>1.47693E-3</v>
      </c>
    </row>
    <row r="13" spans="1:9" x14ac:dyDescent="0.25">
      <c r="A13" s="17">
        <v>37</v>
      </c>
      <c r="B13" s="20">
        <v>1.553883E-3</v>
      </c>
    </row>
    <row r="14" spans="1:9" x14ac:dyDescent="0.25">
      <c r="A14" s="17">
        <v>38</v>
      </c>
      <c r="B14" s="20">
        <v>1.6428289999999999E-3</v>
      </c>
    </row>
    <row r="15" spans="1:9" x14ac:dyDescent="0.25">
      <c r="A15" s="17">
        <v>39</v>
      </c>
      <c r="B15" s="20">
        <v>1.733774E-3</v>
      </c>
    </row>
    <row r="16" spans="1:9" x14ac:dyDescent="0.25">
      <c r="A16" s="17">
        <v>40</v>
      </c>
      <c r="B16" s="20">
        <v>1.8297159999999999E-3</v>
      </c>
    </row>
    <row r="17" spans="1:2" x14ac:dyDescent="0.25">
      <c r="A17" s="17">
        <v>41</v>
      </c>
      <c r="B17" s="20">
        <v>1.940649E-3</v>
      </c>
    </row>
    <row r="18" spans="1:2" x14ac:dyDescent="0.25">
      <c r="A18" s="17">
        <v>42</v>
      </c>
      <c r="B18" s="20">
        <v>2.0505829999999999E-3</v>
      </c>
    </row>
    <row r="19" spans="1:2" x14ac:dyDescent="0.25">
      <c r="A19" s="17">
        <v>43</v>
      </c>
      <c r="B19" s="20">
        <v>2.1765069999999998E-3</v>
      </c>
    </row>
    <row r="20" spans="1:2" x14ac:dyDescent="0.25">
      <c r="A20" s="17">
        <v>44</v>
      </c>
      <c r="B20" s="20">
        <v>2.312424E-3</v>
      </c>
    </row>
    <row r="21" spans="1:2" x14ac:dyDescent="0.25">
      <c r="A21" s="17">
        <v>45</v>
      </c>
      <c r="B21" s="20">
        <v>2.4603350000000001E-3</v>
      </c>
    </row>
    <row r="22" spans="1:2" x14ac:dyDescent="0.25">
      <c r="A22" s="17">
        <v>46</v>
      </c>
      <c r="B22" s="20">
        <v>2.6172399999999998E-3</v>
      </c>
    </row>
    <row r="23" spans="1:2" x14ac:dyDescent="0.25">
      <c r="A23" s="17">
        <v>47</v>
      </c>
      <c r="B23" s="20">
        <v>2.8021280000000001E-3</v>
      </c>
    </row>
    <row r="24" spans="1:2" x14ac:dyDescent="0.25">
      <c r="A24" s="17">
        <v>48</v>
      </c>
      <c r="B24" s="4">
        <v>3.0140000000000002E-3</v>
      </c>
    </row>
    <row r="25" spans="1:2" x14ac:dyDescent="0.25">
      <c r="A25" s="17">
        <v>49</v>
      </c>
      <c r="B25" s="4">
        <v>4.6990000000000001E-3</v>
      </c>
    </row>
    <row r="26" spans="1:2" x14ac:dyDescent="0.25">
      <c r="A26" s="17">
        <v>50</v>
      </c>
      <c r="B26" s="4">
        <v>6.5490000000000001E-3</v>
      </c>
    </row>
    <row r="27" spans="1:2" x14ac:dyDescent="0.25">
      <c r="A27" s="17">
        <v>51</v>
      </c>
      <c r="B27" s="4">
        <v>8.5349999999999992E-3</v>
      </c>
    </row>
    <row r="28" spans="1:2" x14ac:dyDescent="0.25">
      <c r="A28" s="17">
        <v>52</v>
      </c>
      <c r="B28" s="4">
        <v>1.0821000000000001E-2</v>
      </c>
    </row>
    <row r="29" spans="1:2" x14ac:dyDescent="0.25">
      <c r="A29" s="17">
        <v>53</v>
      </c>
      <c r="B29" s="4">
        <v>1.3422999999999999E-2</v>
      </c>
    </row>
    <row r="30" spans="1:2" x14ac:dyDescent="0.25">
      <c r="A30" s="17">
        <v>54</v>
      </c>
      <c r="B30" s="4">
        <v>1.6303999999999999E-2</v>
      </c>
    </row>
    <row r="31" spans="1:2" x14ac:dyDescent="0.25">
      <c r="A31" s="17">
        <v>55</v>
      </c>
      <c r="B31" s="4">
        <v>1.9576E-2</v>
      </c>
    </row>
    <row r="32" spans="1:2" x14ac:dyDescent="0.25">
      <c r="A32" s="17">
        <v>56</v>
      </c>
      <c r="B32" s="4">
        <v>2.3283000000000002E-2</v>
      </c>
    </row>
    <row r="33" spans="1:2" x14ac:dyDescent="0.25">
      <c r="A33" s="17">
        <v>57</v>
      </c>
      <c r="B33" s="4">
        <v>2.7149E-2</v>
      </c>
    </row>
    <row r="34" spans="1:2" x14ac:dyDescent="0.25">
      <c r="A34" s="17">
        <v>58</v>
      </c>
      <c r="B34" s="4">
        <v>3.1286000000000001E-2</v>
      </c>
    </row>
    <row r="35" spans="1:2" x14ac:dyDescent="0.25">
      <c r="A35" s="17">
        <v>59</v>
      </c>
      <c r="B35" s="4">
        <v>3.5844000000000001E-2</v>
      </c>
    </row>
    <row r="36" spans="1:2" x14ac:dyDescent="0.25">
      <c r="A36" s="17">
        <v>60</v>
      </c>
      <c r="B36" s="4">
        <v>4.1295999999999999E-2</v>
      </c>
    </row>
    <row r="37" spans="1:2" x14ac:dyDescent="0.25">
      <c r="A37" s="17">
        <v>61</v>
      </c>
      <c r="B37" s="4">
        <v>4.7109999999999999E-2</v>
      </c>
    </row>
    <row r="38" spans="1:2" x14ac:dyDescent="0.25">
      <c r="A38" s="17">
        <v>62</v>
      </c>
      <c r="B38" s="4">
        <v>5.2900999999999997E-2</v>
      </c>
    </row>
    <row r="39" spans="1:2" x14ac:dyDescent="0.25">
      <c r="A39" s="17">
        <v>63</v>
      </c>
      <c r="B39" s="4">
        <v>5.9271999999999998E-2</v>
      </c>
    </row>
    <row r="40" spans="1:2" x14ac:dyDescent="0.25">
      <c r="A40" s="17">
        <v>64</v>
      </c>
      <c r="B40" s="4">
        <v>6.6047999999999996E-2</v>
      </c>
    </row>
    <row r="41" spans="1:2" x14ac:dyDescent="0.25">
      <c r="A41" s="17">
        <v>65</v>
      </c>
      <c r="B41" s="4">
        <v>7.3592000000000005E-2</v>
      </c>
    </row>
    <row r="42" spans="1:2" x14ac:dyDescent="0.25">
      <c r="A42" s="17">
        <v>66</v>
      </c>
      <c r="B42" s="4">
        <v>8.2293000000000005E-2</v>
      </c>
    </row>
    <row r="43" spans="1:2" x14ac:dyDescent="0.25">
      <c r="A43" s="17">
        <v>67</v>
      </c>
      <c r="B43" s="4">
        <v>9.1596999999999998E-2</v>
      </c>
    </row>
    <row r="44" spans="1:2" x14ac:dyDescent="0.25">
      <c r="A44" s="17">
        <v>68</v>
      </c>
      <c r="B44" s="4">
        <v>0.10148</v>
      </c>
    </row>
    <row r="45" spans="1:2" x14ac:dyDescent="0.25">
      <c r="A45" s="17">
        <v>69</v>
      </c>
      <c r="B45" s="4">
        <v>0.112611</v>
      </c>
    </row>
    <row r="46" spans="1:2" x14ac:dyDescent="0.25">
      <c r="A46" s="17">
        <v>70</v>
      </c>
      <c r="B46" s="4">
        <v>0.125163</v>
      </c>
    </row>
    <row r="47" spans="1:2" x14ac:dyDescent="0.25">
      <c r="A47" s="17">
        <v>71</v>
      </c>
      <c r="B47" s="4">
        <v>0.13952899999999999</v>
      </c>
    </row>
    <row r="48" spans="1:2" x14ac:dyDescent="0.25">
      <c r="A48" s="17">
        <v>72</v>
      </c>
      <c r="B48" s="4">
        <v>0.15610499999999999</v>
      </c>
    </row>
    <row r="49" spans="1:2" x14ac:dyDescent="0.25">
      <c r="A49" s="17">
        <v>73</v>
      </c>
      <c r="B49" s="4">
        <v>0.17521600000000001</v>
      </c>
    </row>
    <row r="50" spans="1:2" x14ac:dyDescent="0.25">
      <c r="A50" s="17">
        <v>74</v>
      </c>
      <c r="B50" s="4">
        <v>0.19798199999999999</v>
      </c>
    </row>
    <row r="51" spans="1:2" x14ac:dyDescent="0.25">
      <c r="A51" s="17">
        <v>75</v>
      </c>
      <c r="B51" s="4">
        <v>0.22423799999999999</v>
      </c>
    </row>
    <row r="52" spans="1:2" x14ac:dyDescent="0.25">
      <c r="A52" s="17">
        <v>76</v>
      </c>
      <c r="B52" s="4">
        <v>0.25439000000000001</v>
      </c>
    </row>
    <row r="53" spans="1:2" x14ac:dyDescent="0.25">
      <c r="A53" s="17">
        <v>77</v>
      </c>
      <c r="B53" s="4">
        <v>0.28921999999999998</v>
      </c>
    </row>
    <row r="54" spans="1:2" x14ac:dyDescent="0.25">
      <c r="A54" s="17">
        <v>78</v>
      </c>
      <c r="B54" s="4">
        <v>0.32816400000000001</v>
      </c>
    </row>
    <row r="55" spans="1:2" x14ac:dyDescent="0.25">
      <c r="A55" s="17">
        <v>79</v>
      </c>
      <c r="B55" s="4">
        <v>0.37150699999999998</v>
      </c>
    </row>
    <row r="56" spans="1:2" x14ac:dyDescent="0.25">
      <c r="A56" s="17">
        <v>80</v>
      </c>
      <c r="B56" s="4">
        <v>0.41881499999999999</v>
      </c>
    </row>
    <row r="57" spans="1:2" x14ac:dyDescent="0.25">
      <c r="A57" s="17">
        <v>81</v>
      </c>
      <c r="B57" s="4">
        <v>0.47081499999999998</v>
      </c>
    </row>
    <row r="58" spans="1:2" x14ac:dyDescent="0.25">
      <c r="A58" s="17">
        <v>82</v>
      </c>
      <c r="B58" s="4">
        <v>0.52931399999999995</v>
      </c>
    </row>
    <row r="59" spans="1:2" x14ac:dyDescent="0.25">
      <c r="A59" s="17">
        <v>83</v>
      </c>
      <c r="B59" s="4">
        <v>0.595055</v>
      </c>
    </row>
    <row r="60" spans="1:2" x14ac:dyDescent="0.25">
      <c r="A60" s="17">
        <v>84</v>
      </c>
      <c r="B60" s="4">
        <v>0.66919700000000004</v>
      </c>
    </row>
    <row r="61" spans="1:2" x14ac:dyDescent="0.25">
      <c r="A61" s="17">
        <v>85</v>
      </c>
      <c r="B61" s="4">
        <v>0.74928899999999998</v>
      </c>
    </row>
    <row r="62" spans="1:2" x14ac:dyDescent="0.25">
      <c r="A62" s="17">
        <v>86</v>
      </c>
      <c r="B62" s="4">
        <v>0.83297500000000002</v>
      </c>
    </row>
    <row r="63" spans="1:2" x14ac:dyDescent="0.25">
      <c r="A63" s="17">
        <v>87</v>
      </c>
      <c r="B63" s="20">
        <v>0.83526170899999996</v>
      </c>
    </row>
    <row r="64" spans="1:2" x14ac:dyDescent="0.25">
      <c r="A64" s="17">
        <v>88</v>
      </c>
      <c r="B64" s="20">
        <v>0.83773177600000004</v>
      </c>
    </row>
    <row r="65" spans="1:2" x14ac:dyDescent="0.25">
      <c r="A65" s="17">
        <v>89</v>
      </c>
      <c r="B65" s="20">
        <v>0.84045353700000003</v>
      </c>
    </row>
    <row r="66" spans="1:2" x14ac:dyDescent="0.25">
      <c r="A66" s="17">
        <v>90</v>
      </c>
      <c r="B66" s="20">
        <v>0.84346351399999997</v>
      </c>
    </row>
    <row r="67" spans="1:2" x14ac:dyDescent="0.25">
      <c r="A67" s="17">
        <v>91</v>
      </c>
      <c r="B67" s="20">
        <v>0.84645297100000005</v>
      </c>
    </row>
    <row r="68" spans="1:2" x14ac:dyDescent="0.25">
      <c r="A68" s="17">
        <v>92</v>
      </c>
      <c r="B68" s="20">
        <v>0.84968151000000003</v>
      </c>
    </row>
    <row r="69" spans="1:2" x14ac:dyDescent="0.25">
      <c r="A69" s="17">
        <v>93</v>
      </c>
      <c r="B69" s="20">
        <v>0.85306441600000005</v>
      </c>
    </row>
    <row r="70" spans="1:2" x14ac:dyDescent="0.25">
      <c r="A70" s="17">
        <v>94</v>
      </c>
      <c r="B70" s="20">
        <v>0.856559709</v>
      </c>
    </row>
    <row r="71" spans="1:2" x14ac:dyDescent="0.25">
      <c r="A71" s="17">
        <v>95</v>
      </c>
      <c r="B71" s="20">
        <v>0.86031008399999997</v>
      </c>
    </row>
    <row r="72" spans="1:2" x14ac:dyDescent="0.25">
      <c r="A72" s="17">
        <v>96</v>
      </c>
      <c r="B72" s="20">
        <v>0.86416701100000004</v>
      </c>
    </row>
    <row r="73" spans="1:2" x14ac:dyDescent="0.25">
      <c r="A73" s="17">
        <v>97</v>
      </c>
      <c r="B73" s="20">
        <v>0.86825209999999997</v>
      </c>
    </row>
    <row r="74" spans="1:2" x14ac:dyDescent="0.25">
      <c r="A74" s="17">
        <v>98</v>
      </c>
      <c r="B74" s="20">
        <v>0.87257664800000001</v>
      </c>
    </row>
    <row r="75" spans="1:2" x14ac:dyDescent="0.25">
      <c r="A75" s="17">
        <v>99</v>
      </c>
      <c r="B75" s="20">
        <v>0.87698101399999995</v>
      </c>
    </row>
    <row r="76" spans="1:2" x14ac:dyDescent="0.25">
      <c r="A76" s="17">
        <v>100</v>
      </c>
      <c r="B76" s="20">
        <v>0.88158379899999995</v>
      </c>
    </row>
    <row r="77" spans="1:2" x14ac:dyDescent="0.25">
      <c r="A77" s="17">
        <v>101</v>
      </c>
      <c r="B77" s="20">
        <v>0.88621764599999997</v>
      </c>
    </row>
    <row r="78" spans="1:2" x14ac:dyDescent="0.25">
      <c r="A78" s="17">
        <v>102</v>
      </c>
      <c r="B78" s="20">
        <v>0.89077562700000001</v>
      </c>
    </row>
    <row r="79" spans="1:2" x14ac:dyDescent="0.25">
      <c r="A79" s="17">
        <v>103</v>
      </c>
      <c r="B79" s="20">
        <v>0.89544260600000003</v>
      </c>
    </row>
    <row r="80" spans="1:2" x14ac:dyDescent="0.25">
      <c r="A80" s="17">
        <v>104</v>
      </c>
      <c r="B80" s="20">
        <v>0.90019128800000003</v>
      </c>
    </row>
    <row r="81" spans="1:2" x14ac:dyDescent="0.25">
      <c r="A81" s="17">
        <v>105</v>
      </c>
      <c r="B81" s="20">
        <v>0.90499098499999997</v>
      </c>
    </row>
    <row r="82" spans="1:2" x14ac:dyDescent="0.25">
      <c r="A82" s="17">
        <v>106</v>
      </c>
      <c r="B82" s="20">
        <v>0.90981139099999997</v>
      </c>
    </row>
    <row r="83" spans="1:2" x14ac:dyDescent="0.25">
      <c r="A83" s="17">
        <v>107</v>
      </c>
      <c r="B83" s="20">
        <v>0.91465739899999998</v>
      </c>
    </row>
    <row r="84" spans="1:2" x14ac:dyDescent="0.25">
      <c r="A84" s="17">
        <v>108</v>
      </c>
      <c r="B84" s="20">
        <v>0.91953785700000001</v>
      </c>
    </row>
    <row r="85" spans="1:2" x14ac:dyDescent="0.25">
      <c r="A85" s="17">
        <v>109</v>
      </c>
      <c r="B85" s="20">
        <v>0.924425092</v>
      </c>
    </row>
    <row r="86" spans="1:2" x14ac:dyDescent="0.25">
      <c r="A86" s="17">
        <v>110</v>
      </c>
      <c r="B86" s="20">
        <v>0.92929067899999995</v>
      </c>
    </row>
    <row r="87" spans="1:2" x14ac:dyDescent="0.25">
      <c r="A87" s="17">
        <v>111</v>
      </c>
      <c r="B87" s="20">
        <v>0.93493958499999996</v>
      </c>
    </row>
    <row r="88" spans="1:2" x14ac:dyDescent="0.25">
      <c r="A88" s="17">
        <v>112</v>
      </c>
      <c r="B88" s="20">
        <v>0.94055780700000002</v>
      </c>
    </row>
    <row r="89" spans="1:2" x14ac:dyDescent="0.25">
      <c r="A89" s="17">
        <v>113</v>
      </c>
      <c r="B89" s="20">
        <v>0.946138378</v>
      </c>
    </row>
    <row r="90" spans="1:2" x14ac:dyDescent="0.25">
      <c r="A90" s="17">
        <v>114</v>
      </c>
      <c r="B90" s="20">
        <v>0.95167433300000004</v>
      </c>
    </row>
    <row r="91" spans="1:2" x14ac:dyDescent="0.25">
      <c r="A91" s="17">
        <v>115</v>
      </c>
      <c r="B91" s="20">
        <v>0.95715889499999995</v>
      </c>
    </row>
    <row r="92" spans="1:2" x14ac:dyDescent="0.25">
      <c r="A92" s="17">
        <v>116</v>
      </c>
      <c r="B92" s="20">
        <v>0.96261559600000002</v>
      </c>
    </row>
    <row r="93" spans="1:2" x14ac:dyDescent="0.25">
      <c r="A93" s="17">
        <v>117</v>
      </c>
      <c r="B93" s="20">
        <v>0.96807210799999999</v>
      </c>
    </row>
    <row r="94" spans="1:2" x14ac:dyDescent="0.25">
      <c r="A94" s="17">
        <v>118</v>
      </c>
      <c r="B94" s="20">
        <v>0.97352880900000005</v>
      </c>
    </row>
    <row r="95" spans="1:2" x14ac:dyDescent="0.25">
      <c r="A95" s="17">
        <v>119</v>
      </c>
      <c r="B95" s="20">
        <v>0.97898550900000003</v>
      </c>
    </row>
    <row r="96" spans="1:2" x14ac:dyDescent="0.25">
      <c r="A96" s="21">
        <v>120</v>
      </c>
      <c r="B96" s="20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2" t="s">
        <v>54</v>
      </c>
      <c r="C1" s="23" t="s">
        <v>55</v>
      </c>
      <c r="D1" s="23" t="s">
        <v>56</v>
      </c>
      <c r="E1" s="24" t="s">
        <v>57</v>
      </c>
    </row>
    <row r="2" spans="1:7" x14ac:dyDescent="0.25">
      <c r="A2" s="17">
        <v>1962</v>
      </c>
      <c r="B2" s="25">
        <v>2.6700000000000002E-2</v>
      </c>
      <c r="C2" s="25">
        <v>3.1E-2</v>
      </c>
      <c r="D2" s="25">
        <v>3.5200000000000002E-2</v>
      </c>
      <c r="E2" s="26">
        <v>4.4900000000000002E-2</v>
      </c>
      <c r="G2" s="5" t="s">
        <v>58</v>
      </c>
    </row>
    <row r="3" spans="1:7" x14ac:dyDescent="0.25">
      <c r="A3" s="17">
        <v>1963</v>
      </c>
      <c r="B3" s="25">
        <v>2.3699999999999999E-2</v>
      </c>
      <c r="C3" s="25">
        <v>3.78E-2</v>
      </c>
      <c r="D3" s="25">
        <v>0.04</v>
      </c>
      <c r="E3" s="26">
        <v>4.7500000000000001E-2</v>
      </c>
    </row>
    <row r="4" spans="1:7" x14ac:dyDescent="0.25">
      <c r="A4" s="17">
        <v>1964</v>
      </c>
      <c r="B4" s="25">
        <v>2.6700000000000002E-2</v>
      </c>
      <c r="C4" s="25">
        <v>3.9800000000000002E-2</v>
      </c>
      <c r="D4" s="25">
        <v>4.3900000000000002E-2</v>
      </c>
      <c r="E4" s="26">
        <v>4.7899999999999998E-2</v>
      </c>
    </row>
    <row r="5" spans="1:7" x14ac:dyDescent="0.25">
      <c r="A5" s="17">
        <v>1965</v>
      </c>
      <c r="B5" s="25">
        <v>3.4099999999999998E-2</v>
      </c>
      <c r="C5" s="25">
        <v>4.48E-2</v>
      </c>
      <c r="D5" s="25">
        <v>4.58E-2</v>
      </c>
      <c r="E5" s="26">
        <v>4.7500000000000001E-2</v>
      </c>
    </row>
    <row r="6" spans="1:7" x14ac:dyDescent="0.25">
      <c r="A6" s="17">
        <v>1966</v>
      </c>
      <c r="B6" s="25">
        <v>3.1699999999999999E-2</v>
      </c>
      <c r="C6" s="25">
        <v>5.9299999999999999E-2</v>
      </c>
      <c r="D6" s="25">
        <v>6.0999999999999999E-2</v>
      </c>
      <c r="E6" s="26">
        <v>5.79E-2</v>
      </c>
    </row>
    <row r="7" spans="1:7" x14ac:dyDescent="0.25">
      <c r="A7" s="17">
        <v>1967</v>
      </c>
      <c r="B7" s="25">
        <v>3.15E-2</v>
      </c>
      <c r="C7" s="25">
        <v>4.8399999999999999E-2</v>
      </c>
      <c r="D7" s="25">
        <v>5.62E-2</v>
      </c>
      <c r="E7" s="26">
        <v>5.79E-2</v>
      </c>
    </row>
    <row r="8" spans="1:7" x14ac:dyDescent="0.25">
      <c r="A8" s="17">
        <v>1968</v>
      </c>
      <c r="B8" s="25">
        <v>3.1800000000000002E-2</v>
      </c>
      <c r="C8" s="25">
        <v>6.2199999999999998E-2</v>
      </c>
      <c r="D8" s="25">
        <v>6.2799999999999995E-2</v>
      </c>
      <c r="E8" s="26">
        <v>6.2300000000000001E-2</v>
      </c>
    </row>
    <row r="9" spans="1:7" x14ac:dyDescent="0.25">
      <c r="A9" s="17">
        <v>1969</v>
      </c>
      <c r="B9" s="25">
        <v>3.15E-2</v>
      </c>
      <c r="C9" s="25">
        <v>9.0200000000000002E-2</v>
      </c>
      <c r="D9" s="25">
        <v>7.9299999999999995E-2</v>
      </c>
      <c r="E9" s="26">
        <v>7.3899999999999993E-2</v>
      </c>
    </row>
    <row r="10" spans="1:7" x14ac:dyDescent="0.25">
      <c r="A10" s="17">
        <v>1970</v>
      </c>
      <c r="B10" s="25">
        <v>4.5400000000000003E-2</v>
      </c>
      <c r="C10" s="25">
        <v>8.3000000000000004E-2</v>
      </c>
      <c r="D10" s="25">
        <v>8.0399999999999999E-2</v>
      </c>
      <c r="E10" s="26">
        <v>8.5500000000000007E-2</v>
      </c>
    </row>
    <row r="11" spans="1:7" x14ac:dyDescent="0.25">
      <c r="A11" s="17">
        <v>1971</v>
      </c>
      <c r="B11" s="25">
        <v>5.1999999999999998E-2</v>
      </c>
      <c r="C11" s="25">
        <v>5.04E-2</v>
      </c>
      <c r="D11" s="25">
        <v>5.2900000000000003E-2</v>
      </c>
      <c r="E11" s="26">
        <v>6.7000000000000004E-2</v>
      </c>
    </row>
    <row r="12" spans="1:7" x14ac:dyDescent="0.25">
      <c r="A12" s="17">
        <v>1972</v>
      </c>
      <c r="B12" s="25">
        <v>5.5399999999999998E-2</v>
      </c>
      <c r="C12" s="25">
        <v>5.04E-2</v>
      </c>
      <c r="D12" s="25">
        <v>5.6300000000000003E-2</v>
      </c>
      <c r="E12" s="26">
        <v>7.1099999999999997E-2</v>
      </c>
    </row>
    <row r="13" spans="1:7" x14ac:dyDescent="0.25">
      <c r="A13" s="17">
        <v>1973</v>
      </c>
      <c r="B13" s="25">
        <v>7.9500000000000001E-2</v>
      </c>
      <c r="C13" s="25">
        <v>9.7000000000000003E-2</v>
      </c>
      <c r="D13" s="25">
        <v>8.14E-2</v>
      </c>
      <c r="E13" s="26">
        <v>7.5700000000000003E-2</v>
      </c>
    </row>
    <row r="14" spans="1:7" x14ac:dyDescent="0.25">
      <c r="A14" s="17">
        <v>1974</v>
      </c>
      <c r="B14" s="25">
        <v>0.12620000000000001</v>
      </c>
      <c r="C14" s="25">
        <v>0.11899999999999999</v>
      </c>
      <c r="D14" s="25">
        <v>9.3600000000000003E-2</v>
      </c>
      <c r="E14" s="26">
        <v>8.5900000000000004E-2</v>
      </c>
    </row>
    <row r="15" spans="1:7" x14ac:dyDescent="0.25">
      <c r="A15" s="17">
        <v>1975</v>
      </c>
      <c r="B15" s="25">
        <v>8.9099999999999999E-2</v>
      </c>
      <c r="C15" s="25">
        <v>6.3600000000000004E-2</v>
      </c>
      <c r="D15" s="25">
        <v>7.4099999999999999E-2</v>
      </c>
      <c r="E15" s="26">
        <v>8.7499999999999994E-2</v>
      </c>
    </row>
    <row r="16" spans="1:7" x14ac:dyDescent="0.25">
      <c r="A16" s="17">
        <v>1976</v>
      </c>
      <c r="B16" s="25">
        <v>7.22E-2</v>
      </c>
      <c r="C16" s="25">
        <v>5.5599999999999997E-2</v>
      </c>
      <c r="D16" s="25">
        <v>6.5100000000000005E-2</v>
      </c>
      <c r="E16" s="26">
        <v>8.4699999999999998E-2</v>
      </c>
    </row>
    <row r="17" spans="1:5" x14ac:dyDescent="0.25">
      <c r="A17" s="17">
        <v>1977</v>
      </c>
      <c r="B17" s="25">
        <v>8.3500000000000005E-2</v>
      </c>
      <c r="C17" s="25">
        <v>6.3200000000000006E-2</v>
      </c>
      <c r="D17" s="25">
        <v>6.9199999999999998E-2</v>
      </c>
      <c r="E17" s="26">
        <v>8.4500000000000006E-2</v>
      </c>
    </row>
    <row r="18" spans="1:5" x14ac:dyDescent="0.25">
      <c r="A18" s="17">
        <v>1978</v>
      </c>
      <c r="B18" s="25">
        <v>7.3700000000000002E-2</v>
      </c>
      <c r="C18" s="25">
        <v>9.2100000000000001E-2</v>
      </c>
      <c r="D18" s="25">
        <v>9.6500000000000002E-2</v>
      </c>
      <c r="E18" s="26">
        <v>9.7299999999999998E-2</v>
      </c>
    </row>
    <row r="19" spans="1:5" x14ac:dyDescent="0.25">
      <c r="A19" s="17">
        <v>1979</v>
      </c>
      <c r="B19" s="25">
        <v>8.0600000000000005E-2</v>
      </c>
      <c r="C19" s="25">
        <v>0.13200000000000001</v>
      </c>
      <c r="D19" s="25">
        <v>0.126</v>
      </c>
      <c r="E19" s="26">
        <v>0.1123</v>
      </c>
    </row>
    <row r="20" spans="1:5" x14ac:dyDescent="0.25">
      <c r="A20" s="17">
        <v>1980</v>
      </c>
      <c r="B20" s="25">
        <v>0.1255</v>
      </c>
      <c r="C20" s="25">
        <v>0.14649999999999999</v>
      </c>
      <c r="D20" s="25">
        <v>0.1323</v>
      </c>
      <c r="E20" s="26">
        <v>0.1258</v>
      </c>
    </row>
    <row r="21" spans="1:5" x14ac:dyDescent="0.25">
      <c r="A21" s="17">
        <v>1981</v>
      </c>
      <c r="B21" s="25">
        <v>0.1129</v>
      </c>
      <c r="C21" s="25">
        <v>0.17480000000000001</v>
      </c>
      <c r="D21" s="25">
        <v>0.15609999999999999</v>
      </c>
      <c r="E21" s="26">
        <v>0.14630000000000001</v>
      </c>
    </row>
    <row r="22" spans="1:5" x14ac:dyDescent="0.25">
      <c r="A22" s="17">
        <v>1982</v>
      </c>
      <c r="B22" s="25">
        <v>7.6300000000000007E-2</v>
      </c>
      <c r="C22" s="25">
        <v>0.14180000000000001</v>
      </c>
      <c r="D22" s="25">
        <v>0.1419</v>
      </c>
      <c r="E22" s="26">
        <v>0.15029999999999999</v>
      </c>
    </row>
    <row r="23" spans="1:5" x14ac:dyDescent="0.25">
      <c r="A23" s="17">
        <v>1983</v>
      </c>
      <c r="B23" s="25">
        <v>7.3400000000000007E-2</v>
      </c>
      <c r="C23" s="25">
        <v>9.9299999999999999E-2</v>
      </c>
      <c r="D23" s="25">
        <v>0.1047</v>
      </c>
      <c r="E23" s="26">
        <v>0.12180000000000001</v>
      </c>
    </row>
    <row r="24" spans="1:5" x14ac:dyDescent="0.25">
      <c r="A24" s="17">
        <v>1984</v>
      </c>
      <c r="B24" s="25">
        <v>6.1600000000000002E-2</v>
      </c>
      <c r="C24" s="25">
        <v>0.1195</v>
      </c>
      <c r="D24" s="25">
        <v>0.12670000000000001</v>
      </c>
      <c r="E24" s="26">
        <v>0.14430000000000001</v>
      </c>
    </row>
    <row r="25" spans="1:5" x14ac:dyDescent="0.25">
      <c r="A25" s="17">
        <v>1985</v>
      </c>
      <c r="B25" s="25">
        <v>4.2500000000000003E-2</v>
      </c>
      <c r="C25" s="25">
        <v>9.2700000000000005E-2</v>
      </c>
      <c r="D25" s="25">
        <v>9.6000000000000002E-2</v>
      </c>
      <c r="E25" s="26">
        <v>0.1201</v>
      </c>
    </row>
    <row r="26" spans="1:5" x14ac:dyDescent="0.25">
      <c r="A26" s="17">
        <v>1986</v>
      </c>
      <c r="B26" s="25">
        <v>2.7300000000000001E-2</v>
      </c>
      <c r="C26" s="25">
        <v>7.3300000000000004E-2</v>
      </c>
      <c r="D26" s="25">
        <v>6.8900000000000003E-2</v>
      </c>
      <c r="E26" s="26">
        <v>8.2799999999999999E-2</v>
      </c>
    </row>
    <row r="27" spans="1:5" x14ac:dyDescent="0.25">
      <c r="A27" s="17">
        <v>1987</v>
      </c>
      <c r="B27" s="25">
        <v>3.56E-2</v>
      </c>
      <c r="C27" s="25">
        <v>7.4300000000000005E-2</v>
      </c>
      <c r="D27" s="25">
        <v>0.15079999999999999</v>
      </c>
      <c r="E27" s="26">
        <v>0.17</v>
      </c>
    </row>
    <row r="28" spans="1:5" x14ac:dyDescent="0.25">
      <c r="A28" s="17">
        <v>1988</v>
      </c>
      <c r="B28" s="25">
        <v>5.0599999999999999E-2</v>
      </c>
      <c r="C28" s="25">
        <v>8.9399999999999993E-2</v>
      </c>
      <c r="D28" s="25">
        <v>9.0399999999999994E-2</v>
      </c>
      <c r="E28" s="26">
        <v>0.1033</v>
      </c>
    </row>
    <row r="29" spans="1:5" x14ac:dyDescent="0.25">
      <c r="A29" s="17">
        <v>1989</v>
      </c>
      <c r="B29" s="25">
        <v>5.6899999999999999E-2</v>
      </c>
      <c r="C29" s="25">
        <v>0.1084</v>
      </c>
      <c r="D29" s="25">
        <v>0.10050000000000001</v>
      </c>
      <c r="E29" s="26">
        <v>0.1</v>
      </c>
    </row>
    <row r="30" spans="1:5" x14ac:dyDescent="0.25">
      <c r="A30" s="17">
        <v>1990</v>
      </c>
      <c r="B30" s="25">
        <v>6.4299999999999996E-2</v>
      </c>
      <c r="C30" s="25">
        <v>9.5600000000000004E-2</v>
      </c>
      <c r="D30" s="25">
        <v>9.3100000000000002E-2</v>
      </c>
      <c r="E30" s="26">
        <v>0.10050000000000001</v>
      </c>
    </row>
    <row r="31" spans="1:5" x14ac:dyDescent="0.25">
      <c r="A31" s="17">
        <v>1991</v>
      </c>
      <c r="B31" s="25">
        <v>4.82E-2</v>
      </c>
      <c r="C31" s="25">
        <v>6.5199999999999994E-2</v>
      </c>
      <c r="D31" s="25">
        <v>6.6699999999999995E-2</v>
      </c>
      <c r="E31" s="26">
        <v>8.8999999999999996E-2</v>
      </c>
    </row>
    <row r="32" spans="1:5" x14ac:dyDescent="0.25">
      <c r="A32" s="17">
        <v>1992</v>
      </c>
      <c r="B32" s="25">
        <v>5.0799999999999998E-2</v>
      </c>
      <c r="C32" s="25">
        <v>4.1500000000000002E-2</v>
      </c>
      <c r="D32" s="25">
        <v>4.5199999999999997E-2</v>
      </c>
      <c r="E32" s="26">
        <v>7.9500000000000001E-2</v>
      </c>
    </row>
    <row r="33" spans="1:13" x14ac:dyDescent="0.25">
      <c r="A33" s="17">
        <v>1993</v>
      </c>
      <c r="B33" s="25">
        <v>4.3200000000000002E-2</v>
      </c>
      <c r="C33" s="25">
        <v>3.4000000000000002E-2</v>
      </c>
      <c r="D33" s="25">
        <v>3.8300000000000001E-2</v>
      </c>
      <c r="E33" s="26">
        <v>6.6100000000000006E-2</v>
      </c>
    </row>
    <row r="34" spans="1:13" x14ac:dyDescent="0.25">
      <c r="A34" s="17">
        <v>1994</v>
      </c>
      <c r="B34" s="25">
        <v>4.24E-2</v>
      </c>
      <c r="C34" s="25">
        <v>4.8099999999999997E-2</v>
      </c>
      <c r="D34" s="25">
        <v>6.0600000000000001E-2</v>
      </c>
      <c r="E34" s="26">
        <v>7.9799999999999996E-2</v>
      </c>
    </row>
    <row r="35" spans="1:13" x14ac:dyDescent="0.25">
      <c r="A35" s="17">
        <v>1995</v>
      </c>
      <c r="B35" s="25">
        <v>3.73E-2</v>
      </c>
      <c r="C35" s="25">
        <v>6.7799999999999999E-2</v>
      </c>
      <c r="D35" s="25">
        <v>6.8900000000000003E-2</v>
      </c>
      <c r="E35" s="26">
        <v>7.5999999999999998E-2</v>
      </c>
    </row>
    <row r="36" spans="1:13" x14ac:dyDescent="0.25">
      <c r="A36" s="17">
        <v>1996</v>
      </c>
      <c r="B36" s="25">
        <v>3.61E-2</v>
      </c>
      <c r="C36" s="25">
        <v>6.2300000000000001E-2</v>
      </c>
      <c r="D36" s="25">
        <v>6.4399999999999999E-2</v>
      </c>
      <c r="E36" s="26">
        <v>7.4300000000000005E-2</v>
      </c>
    </row>
    <row r="37" spans="1:13" x14ac:dyDescent="0.25">
      <c r="A37" s="17">
        <v>1997</v>
      </c>
      <c r="B37" s="25">
        <v>2.6700000000000002E-2</v>
      </c>
      <c r="C37" s="25">
        <v>5.9700000000000003E-2</v>
      </c>
      <c r="D37" s="25">
        <v>6.13E-2</v>
      </c>
      <c r="E37" s="26">
        <v>6.9199999999999998E-2</v>
      </c>
    </row>
    <row r="38" spans="1:13" x14ac:dyDescent="0.25">
      <c r="A38" s="17">
        <v>1998</v>
      </c>
      <c r="B38" s="25">
        <v>2.53E-2</v>
      </c>
      <c r="C38" s="25">
        <v>6.1499999999999999E-2</v>
      </c>
      <c r="D38" s="25">
        <v>5.79E-2</v>
      </c>
      <c r="E38" s="26">
        <v>6.0299999999999999E-2</v>
      </c>
    </row>
    <row r="39" spans="1:13" x14ac:dyDescent="0.25">
      <c r="A39" s="17">
        <v>1999</v>
      </c>
      <c r="B39" s="25">
        <v>2.0799999999999999E-2</v>
      </c>
      <c r="C39" s="25">
        <v>5.8700000000000002E-2</v>
      </c>
      <c r="D39" s="25">
        <v>5.9700000000000003E-2</v>
      </c>
      <c r="E39" s="26">
        <v>6.6100000000000006E-2</v>
      </c>
    </row>
    <row r="40" spans="1:13" x14ac:dyDescent="0.25">
      <c r="A40" s="17">
        <v>2000</v>
      </c>
      <c r="B40" s="25">
        <v>2.52E-2</v>
      </c>
      <c r="C40" s="25">
        <v>6.9400000000000003E-2</v>
      </c>
      <c r="D40" s="25">
        <v>6.7900000000000002E-2</v>
      </c>
      <c r="E40" s="26">
        <v>6.6900000000000001E-2</v>
      </c>
      <c r="J40" s="25"/>
      <c r="K40" s="5"/>
      <c r="L40" s="5"/>
      <c r="M40" s="5"/>
    </row>
    <row r="41" spans="1:13" x14ac:dyDescent="0.25">
      <c r="A41" s="17">
        <v>2001</v>
      </c>
      <c r="B41" s="25">
        <v>3.3000000000000002E-2</v>
      </c>
      <c r="C41" s="25">
        <v>4.2599999999999999E-2</v>
      </c>
      <c r="D41" s="25">
        <v>3.8199999999999998E-2</v>
      </c>
      <c r="E41" s="26">
        <v>5.5300000000000002E-2</v>
      </c>
      <c r="J41" s="27"/>
      <c r="K41" s="5"/>
      <c r="L41" s="5"/>
      <c r="M41" s="5"/>
    </row>
    <row r="42" spans="1:13" x14ac:dyDescent="0.25">
      <c r="A42" s="17">
        <v>2002</v>
      </c>
      <c r="B42" s="25">
        <v>1.9900000000000001E-2</v>
      </c>
      <c r="C42" s="25">
        <v>1.8599999999999998E-2</v>
      </c>
      <c r="D42" s="25">
        <v>2.23E-2</v>
      </c>
      <c r="E42" s="26">
        <v>5.0700000000000002E-2</v>
      </c>
      <c r="J42" s="28"/>
      <c r="K42" s="5"/>
      <c r="M42" s="5"/>
    </row>
    <row r="43" spans="1:13" x14ac:dyDescent="0.25">
      <c r="A43" s="17">
        <v>2003</v>
      </c>
      <c r="B43" s="25">
        <v>2.07E-2</v>
      </c>
      <c r="C43" s="25">
        <v>1.24E-2</v>
      </c>
      <c r="D43" s="25">
        <v>1.3599999999999999E-2</v>
      </c>
      <c r="E43" s="26">
        <v>4.48E-2</v>
      </c>
      <c r="J43" s="28"/>
      <c r="K43" s="5"/>
      <c r="M43" s="5"/>
    </row>
    <row r="44" spans="1:13" x14ac:dyDescent="0.25">
      <c r="A44" s="17">
        <v>2004</v>
      </c>
      <c r="B44" s="25">
        <v>2.4799999999999999E-2</v>
      </c>
      <c r="C44" s="25">
        <v>1.5900000000000001E-2</v>
      </c>
      <c r="D44" s="25">
        <v>2.1899999999999999E-2</v>
      </c>
      <c r="E44" s="26">
        <v>4.8500000000000001E-2</v>
      </c>
      <c r="J44" s="28"/>
      <c r="K44" s="5"/>
      <c r="M44" s="5"/>
    </row>
    <row r="45" spans="1:13" x14ac:dyDescent="0.25">
      <c r="A45" s="17">
        <v>2005</v>
      </c>
      <c r="B45" s="25">
        <v>2.7199999999999998E-2</v>
      </c>
      <c r="C45" s="25">
        <v>3.6400000000000002E-2</v>
      </c>
      <c r="D45" s="25">
        <v>4.1000000000000002E-2</v>
      </c>
      <c r="E45" s="26">
        <v>4.8300000000000003E-2</v>
      </c>
      <c r="J45" s="28"/>
      <c r="K45" s="5"/>
      <c r="M45" s="5"/>
    </row>
    <row r="46" spans="1:13" x14ac:dyDescent="0.25">
      <c r="A46" s="17">
        <v>2006</v>
      </c>
      <c r="B46" s="25">
        <v>3.2000000000000001E-2</v>
      </c>
      <c r="C46" s="25">
        <v>5.8799999999999998E-2</v>
      </c>
      <c r="D46" s="25">
        <v>5.8500000000000003E-2</v>
      </c>
      <c r="E46" s="26">
        <v>5.6899999999999999E-2</v>
      </c>
      <c r="J46" s="28"/>
      <c r="K46" s="5"/>
      <c r="M46" s="5"/>
    </row>
    <row r="47" spans="1:13" x14ac:dyDescent="0.25">
      <c r="A47" s="17">
        <v>2007</v>
      </c>
      <c r="B47" s="25">
        <v>2.8199999999999999E-2</v>
      </c>
      <c r="C47" s="25">
        <v>5.4699999999999999E-2</v>
      </c>
      <c r="D47" s="25">
        <v>4.9099999999999998E-2</v>
      </c>
      <c r="E47" s="26">
        <v>5.0299999999999997E-2</v>
      </c>
      <c r="J47" s="28"/>
      <c r="K47" s="5"/>
      <c r="M47" s="5"/>
    </row>
    <row r="48" spans="1:13" x14ac:dyDescent="0.25">
      <c r="A48" s="17">
        <v>2008</v>
      </c>
      <c r="B48" s="25">
        <v>4.6300000000000001E-2</v>
      </c>
      <c r="C48" s="25">
        <v>2.2499999999999999E-2</v>
      </c>
      <c r="D48" s="25">
        <v>2.1299999999999999E-2</v>
      </c>
      <c r="E48" s="26">
        <v>4.2299999999999997E-2</v>
      </c>
      <c r="J48" s="28"/>
      <c r="K48" s="5"/>
      <c r="M48" s="5"/>
    </row>
    <row r="49" spans="1:13" x14ac:dyDescent="0.25">
      <c r="A49" s="17">
        <v>2009</v>
      </c>
      <c r="B49" s="25">
        <v>6.3E-3</v>
      </c>
      <c r="C49" s="25">
        <v>2.2000000000000001E-3</v>
      </c>
      <c r="D49" s="25">
        <v>5.8999999999999999E-3</v>
      </c>
      <c r="E49" s="26">
        <v>3.8100000000000002E-2</v>
      </c>
      <c r="J49" s="28"/>
      <c r="K49" s="5"/>
      <c r="M49" s="5"/>
    </row>
    <row r="50" spans="1:13" x14ac:dyDescent="0.25">
      <c r="A50" s="17">
        <v>2010</v>
      </c>
      <c r="B50" s="25">
        <v>1.7600000000000001E-2</v>
      </c>
      <c r="C50" s="25">
        <v>2.5000000000000001E-3</v>
      </c>
      <c r="D50" s="25">
        <v>4.1000000000000003E-3</v>
      </c>
      <c r="E50" s="26">
        <v>3.6400000000000002E-2</v>
      </c>
      <c r="J50" s="28"/>
      <c r="K50" s="5"/>
      <c r="M50" s="5"/>
    </row>
    <row r="51" spans="1:13" x14ac:dyDescent="0.25">
      <c r="A51" s="17">
        <v>2011</v>
      </c>
      <c r="B51" s="25">
        <v>3.6900000000000002E-2</v>
      </c>
      <c r="C51" s="25">
        <v>1.5E-3</v>
      </c>
      <c r="D51" s="25">
        <v>2.3999999999999998E-3</v>
      </c>
      <c r="E51" s="26">
        <v>3.1099999999999999E-2</v>
      </c>
      <c r="J51" s="28"/>
      <c r="K51" s="5"/>
      <c r="M51" s="5"/>
    </row>
    <row r="52" spans="1:13" x14ac:dyDescent="0.25">
      <c r="A52" s="17">
        <v>2012</v>
      </c>
      <c r="B52" s="25">
        <v>2.3E-2</v>
      </c>
      <c r="C52" s="25">
        <v>1.9E-3</v>
      </c>
      <c r="D52" s="25">
        <v>2.3E-3</v>
      </c>
      <c r="E52" s="26">
        <v>2.07E-2</v>
      </c>
      <c r="J52" s="28"/>
      <c r="K52" s="5"/>
      <c r="M52" s="5"/>
    </row>
    <row r="53" spans="1:13" x14ac:dyDescent="0.25">
      <c r="A53" s="17">
        <v>2013</v>
      </c>
      <c r="B53" s="25">
        <v>1.66E-2</v>
      </c>
      <c r="C53" s="25">
        <v>1.6999999999999999E-3</v>
      </c>
      <c r="D53" s="25">
        <v>2E-3</v>
      </c>
      <c r="E53" s="26">
        <v>2.7300000000000001E-2</v>
      </c>
      <c r="J53" s="28"/>
      <c r="K53" s="5"/>
      <c r="M53" s="5"/>
    </row>
    <row r="54" spans="1:13" x14ac:dyDescent="0.25">
      <c r="A54" s="17">
        <v>2014</v>
      </c>
      <c r="B54" s="25">
        <v>1.17E-2</v>
      </c>
      <c r="C54" s="25">
        <v>3.5571999999999999E-2</v>
      </c>
      <c r="D54" s="25">
        <v>7.0000000000000007E-2</v>
      </c>
      <c r="E54" s="26">
        <v>2.8799999999999999E-2</v>
      </c>
      <c r="J54" s="28"/>
      <c r="K54" s="5"/>
      <c r="M54" s="5"/>
    </row>
    <row r="55" spans="1:13" x14ac:dyDescent="0.25">
      <c r="A55" s="17">
        <v>2015</v>
      </c>
      <c r="B55" s="25">
        <v>1.9E-3</v>
      </c>
      <c r="C55" s="25">
        <v>3.5571999999999999E-2</v>
      </c>
      <c r="D55" s="25">
        <v>7.0000000000000007E-2</v>
      </c>
      <c r="E55" s="26">
        <v>2.4299999999999999E-2</v>
      </c>
      <c r="J55" s="28"/>
      <c r="K55" s="5"/>
      <c r="M55" s="5"/>
    </row>
    <row r="56" spans="1:13" x14ac:dyDescent="0.25">
      <c r="A56" s="17">
        <v>2016</v>
      </c>
      <c r="B56" s="25">
        <v>6.4000000000000003E-3</v>
      </c>
      <c r="C56" s="25">
        <v>3.5571999999999999E-2</v>
      </c>
      <c r="D56" s="25">
        <v>7.0000000000000007E-2</v>
      </c>
      <c r="E56" s="26">
        <v>2.0799999999999999E-2</v>
      </c>
      <c r="J56" s="28"/>
      <c r="K56" s="5"/>
      <c r="M56" s="5"/>
    </row>
    <row r="57" spans="1:13" x14ac:dyDescent="0.25">
      <c r="A57" s="17">
        <v>2017</v>
      </c>
      <c r="B57" s="25">
        <v>1.6400000000000001E-2</v>
      </c>
      <c r="C57" s="25">
        <v>3.5571999999999999E-2</v>
      </c>
      <c r="D57" s="25">
        <v>7.0000000000000007E-2</v>
      </c>
      <c r="E57" s="26">
        <v>2.6700000000000002E-2</v>
      </c>
      <c r="J57" s="28"/>
      <c r="K57" s="5"/>
      <c r="M57" s="5"/>
    </row>
    <row r="58" spans="1:13" x14ac:dyDescent="0.25">
      <c r="A58" s="17">
        <v>2018</v>
      </c>
      <c r="B58" s="25">
        <v>1.8700000000000001E-2</v>
      </c>
      <c r="C58" s="25">
        <v>3.5571999999999999E-2</v>
      </c>
      <c r="D58" s="25">
        <v>7.0000000000000007E-2</v>
      </c>
      <c r="E58" s="26">
        <v>3.2399999999999998E-2</v>
      </c>
      <c r="J58" s="28"/>
      <c r="K58" s="5"/>
      <c r="M58" s="5"/>
    </row>
    <row r="59" spans="1:13" x14ac:dyDescent="0.25">
      <c r="A59" s="29">
        <v>2019</v>
      </c>
      <c r="B59" s="25">
        <v>1.7100000000000001E-2</v>
      </c>
      <c r="C59" s="25">
        <v>3.5571999999999999E-2</v>
      </c>
      <c r="D59" s="25">
        <v>7.0000000000000007E-2</v>
      </c>
      <c r="E59" s="26">
        <v>2.3199999999999998E-2</v>
      </c>
      <c r="J59" s="28"/>
      <c r="K59" s="5"/>
      <c r="M59" s="5"/>
    </row>
    <row r="60" spans="1:13" x14ac:dyDescent="0.25">
      <c r="A60" s="30">
        <v>2020</v>
      </c>
      <c r="B60" s="31">
        <v>7.4999999999999997E-3</v>
      </c>
      <c r="C60" s="25">
        <v>3.5571999999999999E-2</v>
      </c>
      <c r="D60" s="25">
        <v>7.0000000000000007E-2</v>
      </c>
      <c r="E60" s="26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25">
        <v>3.5571999999999999E-2</v>
      </c>
      <c r="D61" s="25">
        <v>7.0000000000000007E-2</v>
      </c>
      <c r="E61" s="26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25">
        <v>3.5571999999999999E-2</v>
      </c>
      <c r="D62" s="25">
        <v>7.0000000000000007E-2</v>
      </c>
      <c r="E62" s="26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3.5571999999999999E-2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v>7.0000000000000007E-2</v>
      </c>
    </row>
    <row r="89" spans="1:13" x14ac:dyDescent="0.25">
      <c r="A89" s="30">
        <v>2049</v>
      </c>
      <c r="C89" s="35">
        <v>3.5571999999999999E-2</v>
      </c>
      <c r="D89" s="5">
        <v>7.0000000000000007E-2</v>
      </c>
    </row>
    <row r="90" spans="1:13" x14ac:dyDescent="0.25">
      <c r="A90" s="30">
        <v>2050</v>
      </c>
      <c r="C90" s="35">
        <v>3.5571999999999999E-2</v>
      </c>
      <c r="D90" s="5">
        <v>7.0000000000000007E-2</v>
      </c>
    </row>
    <row r="91" spans="1:13" x14ac:dyDescent="0.25">
      <c r="A91" s="30">
        <v>2051</v>
      </c>
      <c r="C91" s="35">
        <v>3.5571999999999999E-2</v>
      </c>
      <c r="D91" s="5">
        <v>7.0000000000000007E-2</v>
      </c>
    </row>
    <row r="92" spans="1:13" x14ac:dyDescent="0.25">
      <c r="A92" s="30">
        <v>2052</v>
      </c>
      <c r="C92" s="35">
        <v>3.5571999999999999E-2</v>
      </c>
      <c r="D92" s="5">
        <v>7.0000000000000007E-2</v>
      </c>
    </row>
    <row r="93" spans="1:13" x14ac:dyDescent="0.25">
      <c r="A93" s="30">
        <v>2053</v>
      </c>
      <c r="C93" s="35">
        <v>3.5571999999999999E-2</v>
      </c>
      <c r="D93" s="5">
        <v>7.0000000000000007E-2</v>
      </c>
    </row>
    <row r="94" spans="1:13" x14ac:dyDescent="0.25">
      <c r="A94" s="30">
        <v>2054</v>
      </c>
      <c r="C94" s="35">
        <v>3.5571999999999999E-2</v>
      </c>
      <c r="D94" s="5">
        <v>7.0000000000000007E-2</v>
      </c>
    </row>
    <row r="95" spans="1:13" x14ac:dyDescent="0.25">
      <c r="A95" s="30">
        <v>2055</v>
      </c>
      <c r="C95" s="35">
        <v>3.5571999999999999E-2</v>
      </c>
      <c r="D95" s="5">
        <v>7.0000000000000007E-2</v>
      </c>
    </row>
    <row r="96" spans="1:13" x14ac:dyDescent="0.25">
      <c r="A96" s="30">
        <v>2056</v>
      </c>
      <c r="C96" s="35">
        <v>3.5571999999999999E-2</v>
      </c>
      <c r="D96" s="5">
        <v>7.0000000000000007E-2</v>
      </c>
    </row>
    <row r="97" spans="1:4" x14ac:dyDescent="0.25">
      <c r="A97" s="30">
        <v>2057</v>
      </c>
      <c r="C97" s="35">
        <v>3.5571999999999999E-2</v>
      </c>
      <c r="D97" s="5">
        <v>7.0000000000000007E-2</v>
      </c>
    </row>
    <row r="98" spans="1:4" x14ac:dyDescent="0.25">
      <c r="A98" s="30">
        <v>2058</v>
      </c>
      <c r="C98" s="35">
        <v>3.5571999999999999E-2</v>
      </c>
      <c r="D98" s="5">
        <v>7.0000000000000007E-2</v>
      </c>
    </row>
    <row r="99" spans="1:4" x14ac:dyDescent="0.25">
      <c r="A99" s="30">
        <v>2059</v>
      </c>
      <c r="C99" s="35">
        <v>3.5571999999999999E-2</v>
      </c>
      <c r="D99" s="5">
        <v>7.0000000000000007E-2</v>
      </c>
    </row>
    <row r="100" spans="1:4" x14ac:dyDescent="0.25">
      <c r="A100" s="30">
        <v>2060</v>
      </c>
      <c r="C100" s="35">
        <v>3.5571999999999999E-2</v>
      </c>
      <c r="D100" s="5">
        <v>7.0000000000000007E-2</v>
      </c>
    </row>
    <row r="101" spans="1:4" x14ac:dyDescent="0.25">
      <c r="A101" s="30">
        <v>2061</v>
      </c>
      <c r="C101" s="35">
        <v>3.5571999999999999E-2</v>
      </c>
      <c r="D101" s="5">
        <v>7.0000000000000007E-2</v>
      </c>
    </row>
    <row r="102" spans="1:4" x14ac:dyDescent="0.25">
      <c r="A102" s="30">
        <v>2062</v>
      </c>
      <c r="C102" s="35">
        <v>3.5571999999999999E-2</v>
      </c>
      <c r="D102" s="5">
        <v>7.0000000000000007E-2</v>
      </c>
    </row>
    <row r="103" spans="1:4" x14ac:dyDescent="0.25">
      <c r="A103" s="30">
        <v>2063</v>
      </c>
      <c r="C103" s="35">
        <v>3.5571999999999999E-2</v>
      </c>
      <c r="D103" s="5">
        <v>7.0000000000000007E-2</v>
      </c>
    </row>
    <row r="104" spans="1:4" x14ac:dyDescent="0.25">
      <c r="A104" s="30">
        <v>2064</v>
      </c>
      <c r="C104" s="35">
        <v>3.5571999999999999E-2</v>
      </c>
      <c r="D104" s="5">
        <v>7.0000000000000007E-2</v>
      </c>
    </row>
    <row r="105" spans="1:4" x14ac:dyDescent="0.25">
      <c r="A105" s="30">
        <v>2065</v>
      </c>
      <c r="C105" s="35">
        <v>3.5571999999999999E-2</v>
      </c>
      <c r="D105" s="5">
        <v>7.0000000000000007E-2</v>
      </c>
    </row>
    <row r="106" spans="1:4" x14ac:dyDescent="0.25">
      <c r="A106" s="30">
        <v>2066</v>
      </c>
      <c r="C106" s="35">
        <v>3.5571999999999999E-2</v>
      </c>
      <c r="D106" s="5">
        <v>7.0000000000000007E-2</v>
      </c>
    </row>
    <row r="107" spans="1:4" x14ac:dyDescent="0.25">
      <c r="A107" s="30">
        <v>2067</v>
      </c>
      <c r="C107" s="35">
        <v>3.5571999999999999E-2</v>
      </c>
      <c r="D107" s="5">
        <v>7.0000000000000007E-2</v>
      </c>
    </row>
    <row r="108" spans="1:4" x14ac:dyDescent="0.25">
      <c r="A108" s="30">
        <v>2068</v>
      </c>
      <c r="C108" s="35">
        <v>3.5571999999999999E-2</v>
      </c>
      <c r="D108" s="5">
        <v>7.0000000000000007E-2</v>
      </c>
    </row>
    <row r="109" spans="1:4" x14ac:dyDescent="0.25">
      <c r="A109" s="30">
        <v>2069</v>
      </c>
      <c r="C109" s="35">
        <v>3.5571999999999999E-2</v>
      </c>
      <c r="D109" s="5">
        <v>7.0000000000000007E-2</v>
      </c>
    </row>
    <row r="110" spans="1:4" x14ac:dyDescent="0.25">
      <c r="A110" s="30">
        <v>2070</v>
      </c>
      <c r="C110" s="35">
        <v>3.5571999999999999E-2</v>
      </c>
      <c r="D110" s="5">
        <v>7.0000000000000007E-2</v>
      </c>
    </row>
    <row r="111" spans="1:4" x14ac:dyDescent="0.25">
      <c r="A111" s="30">
        <v>2071</v>
      </c>
      <c r="C111" s="35">
        <v>3.5571999999999999E-2</v>
      </c>
      <c r="D111" s="5">
        <v>7.0000000000000007E-2</v>
      </c>
    </row>
    <row r="112" spans="1:4" x14ac:dyDescent="0.25">
      <c r="A112" s="30">
        <v>2072</v>
      </c>
      <c r="C112" s="35">
        <v>3.5571999999999999E-2</v>
      </c>
      <c r="D112" s="5">
        <v>7.0000000000000007E-2</v>
      </c>
    </row>
    <row r="113" spans="1:4" x14ac:dyDescent="0.25">
      <c r="A113" s="30">
        <v>2073</v>
      </c>
      <c r="C113" s="35">
        <v>3.5571999999999999E-2</v>
      </c>
      <c r="D113" s="5">
        <v>7.0000000000000007E-2</v>
      </c>
    </row>
    <row r="114" spans="1:4" x14ac:dyDescent="0.25">
      <c r="A114" s="30">
        <v>2074</v>
      </c>
      <c r="C114" s="35">
        <v>3.5571999999999999E-2</v>
      </c>
      <c r="D114" s="5">
        <v>7.0000000000000007E-2</v>
      </c>
    </row>
    <row r="115" spans="1:4" x14ac:dyDescent="0.25">
      <c r="A115" s="30">
        <v>2075</v>
      </c>
      <c r="C115" s="35">
        <v>3.5571999999999999E-2</v>
      </c>
      <c r="D115" s="5">
        <v>7.0000000000000007E-2</v>
      </c>
    </row>
    <row r="116" spans="1:4" x14ac:dyDescent="0.25">
      <c r="A116" s="30">
        <v>2076</v>
      </c>
      <c r="C116" s="35">
        <v>3.5571999999999999E-2</v>
      </c>
      <c r="D116" s="5">
        <v>7.0000000000000007E-2</v>
      </c>
    </row>
    <row r="117" spans="1:4" x14ac:dyDescent="0.25">
      <c r="A117" s="30">
        <v>2077</v>
      </c>
      <c r="C117" s="35">
        <v>3.5571999999999999E-2</v>
      </c>
      <c r="D117" s="5">
        <v>7.0000000000000007E-2</v>
      </c>
    </row>
    <row r="118" spans="1:4" x14ac:dyDescent="0.25">
      <c r="A118" s="30">
        <v>2078</v>
      </c>
      <c r="C118" s="35">
        <v>3.5571999999999999E-2</v>
      </c>
      <c r="D118" s="5">
        <v>7.0000000000000007E-2</v>
      </c>
    </row>
    <row r="119" spans="1:4" x14ac:dyDescent="0.25">
      <c r="A119" s="30">
        <v>2079</v>
      </c>
      <c r="C119" s="35">
        <v>3.5571999999999999E-2</v>
      </c>
      <c r="D119" s="5">
        <v>7.0000000000000007E-2</v>
      </c>
    </row>
    <row r="120" spans="1:4" x14ac:dyDescent="0.25">
      <c r="A120" s="30">
        <v>2080</v>
      </c>
      <c r="C120" s="35">
        <v>3.5571999999999999E-2</v>
      </c>
      <c r="D120" s="5">
        <v>7.0000000000000007E-2</v>
      </c>
    </row>
    <row r="121" spans="1:4" x14ac:dyDescent="0.25">
      <c r="A121" s="30">
        <v>2081</v>
      </c>
      <c r="C121" s="35">
        <v>3.5571999999999999E-2</v>
      </c>
      <c r="D121" s="5">
        <v>7.0000000000000007E-2</v>
      </c>
    </row>
    <row r="122" spans="1:4" x14ac:dyDescent="0.25">
      <c r="A122" s="30">
        <v>2082</v>
      </c>
      <c r="C122" s="35">
        <v>3.5571999999999999E-2</v>
      </c>
      <c r="D122" s="5">
        <v>7.0000000000000007E-2</v>
      </c>
    </row>
    <row r="123" spans="1:4" x14ac:dyDescent="0.25">
      <c r="A123" s="30">
        <v>2083</v>
      </c>
      <c r="C123" s="35">
        <v>3.5571999999999999E-2</v>
      </c>
      <c r="D123" s="5">
        <v>7.0000000000000007E-2</v>
      </c>
    </row>
    <row r="124" spans="1:4" x14ac:dyDescent="0.25">
      <c r="A124" s="30">
        <v>2084</v>
      </c>
      <c r="C124" s="35">
        <v>3.5571999999999999E-2</v>
      </c>
      <c r="D124" s="5">
        <v>7.0000000000000007E-2</v>
      </c>
    </row>
    <row r="125" spans="1:4" x14ac:dyDescent="0.25">
      <c r="A125" s="30">
        <v>2085</v>
      </c>
      <c r="C125" s="35">
        <v>3.5571999999999999E-2</v>
      </c>
      <c r="D125" s="5">
        <v>7.0000000000000007E-2</v>
      </c>
    </row>
    <row r="126" spans="1:4" x14ac:dyDescent="0.25">
      <c r="A126" s="30">
        <v>2086</v>
      </c>
      <c r="C126" s="35">
        <v>3.5571999999999999E-2</v>
      </c>
      <c r="D126" s="5">
        <v>7.0000000000000007E-2</v>
      </c>
    </row>
    <row r="127" spans="1:4" x14ac:dyDescent="0.25">
      <c r="A127" s="30">
        <v>2087</v>
      </c>
      <c r="C127" s="35">
        <v>3.5571999999999999E-2</v>
      </c>
      <c r="D127" s="5">
        <v>7.0000000000000007E-2</v>
      </c>
    </row>
    <row r="128" spans="1:4" x14ac:dyDescent="0.25">
      <c r="A128" s="30">
        <v>2088</v>
      </c>
      <c r="C128" s="35">
        <v>3.5571999999999999E-2</v>
      </c>
      <c r="D128" s="5"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ref="D129:D138" si="0">$D$63</f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0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0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0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0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0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0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0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0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0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2024-03-18T10:59:03Z</dcterms:modified>
</cp:coreProperties>
</file>